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Dmart_sales_analysis\"/>
    </mc:Choice>
  </mc:AlternateContent>
  <xr:revisionPtr revIDLastSave="0" documentId="13_ncr:1_{8A92BAB6-CBFF-44A4-A6C0-7DBB0A485A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3" i="1" l="1"/>
  <c r="P19" i="1"/>
  <c r="P15" i="1"/>
  <c r="P12" i="1"/>
  <c r="Q8" i="1"/>
  <c r="Q7" i="1"/>
  <c r="Q6" i="1"/>
  <c r="D15349" i="1"/>
  <c r="N2" i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2" i="1"/>
  <c r="Q5" i="1" l="1"/>
</calcChain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<sst xmlns="http://schemas.openxmlformats.org/spreadsheetml/2006/main" count="92095" uniqueCount="15391">
  <si>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</si>
  <si>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</si>
  <si>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</si>
  <si>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</si>
  <si>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</si>
  <si>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</si>
  <si>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</si>
  <si>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</si>
  <si>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</si>
  <si>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</si>
  <si>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</si>
  <si>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</si>
  <si>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</si>
  <si>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</si>
  <si>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</si>
  <si>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</si>
  <si>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</si>
  <si>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</si>
  <si>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</si>
  <si>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</si>
  <si>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</si>
  <si>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</si>
  <si>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</si>
  <si>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</si>
  <si>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</si>
  <si>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</si>
  <si>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</si>
  <si>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</si>
  <si>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</si>
  <si>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</si>
  <si>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</si>
  <si>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</si>
  <si>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</si>
  <si>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</si>
  <si>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</si>
  <si>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</si>
  <si>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</si>
  <si>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</si>
  <si>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</si>
  <si>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</si>
  <si>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</si>
  <si>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</si>
  <si>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</si>
  <si>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</si>
  <si>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</si>
  <si>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</si>
  <si>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</si>
  <si>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</si>
  <si>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</si>
  <si>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</si>
  <si>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</si>
  <si>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</si>
  <si>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</si>
  <si>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</si>
  <si>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</si>
  <si>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</si>
  <si>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</si>
  <si>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</si>
  <si>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</si>
  <si>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</si>
  <si>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</si>
  <si>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</si>
  <si>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</si>
  <si>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</si>
  <si>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</si>
  <si>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</si>
  <si>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</si>
  <si>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</si>
  <si>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</si>
  <si>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</si>
  <si>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</si>
  <si>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</si>
  <si>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</si>
  <si>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</si>
  <si>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</si>
  <si>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</si>
  <si>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</si>
  <si>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</si>
  <si>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</si>
  <si>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</si>
  <si>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</si>
  <si>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</si>
  <si>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</si>
  <si>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</si>
  <si>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</si>
  <si>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</si>
  <si>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</si>
  <si>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</si>
  <si>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</si>
  <si>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</si>
  <si>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</si>
  <si>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</si>
  <si>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</si>
  <si>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</si>
  <si>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</si>
  <si>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</si>
  <si>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</si>
  <si>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</si>
  <si>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</si>
  <si>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</si>
  <si>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</si>
  <si>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</si>
  <si>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</si>
  <si>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</si>
  <si>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</si>
  <si>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</si>
  <si>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</si>
  <si>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</si>
  <si>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</si>
  <si>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</si>
  <si>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</si>
  <si>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</si>
  <si>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</si>
  <si>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</si>
  <si>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</si>
  <si>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</si>
  <si>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</si>
  <si>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</si>
  <si>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</si>
  <si>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</si>
  <si>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</si>
  <si>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</si>
  <si>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</si>
  <si>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</si>
  <si>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</si>
  <si>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</si>
  <si>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</si>
  <si>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</si>
  <si>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</si>
  <si>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</si>
  <si>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</si>
  <si>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</si>
  <si>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</si>
  <si>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</si>
  <si>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</si>
  <si>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</si>
  <si>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</si>
  <si>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</si>
  <si>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</si>
  <si>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</si>
  <si>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</si>
  <si>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</si>
  <si>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</si>
  <si>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</si>
  <si>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</si>
  <si>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</si>
  <si>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</si>
  <si>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</si>
  <si>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</si>
  <si>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</si>
  <si>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</si>
  <si>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</si>
  <si>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</si>
  <si>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</si>
  <si>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</si>
  <si>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</si>
  <si>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</si>
  <si>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</si>
  <si>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</si>
  <si>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</si>
  <si>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</si>
  <si>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</si>
  <si>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</si>
  <si>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</si>
  <si>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</si>
  <si>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</si>
  <si>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</si>
  <si>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</si>
  <si>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</si>
  <si>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</si>
  <si>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</si>
  <si>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</si>
  <si>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</si>
  <si>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</si>
  <si>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</si>
  <si>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</si>
  <si>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</si>
  <si>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</si>
  <si>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</si>
  <si>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</si>
  <si>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</si>
  <si>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</si>
  <si>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</si>
  <si>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</si>
  <si>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</si>
  <si>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</si>
  <si>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</si>
  <si>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</si>
  <si>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</si>
  <si>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</si>
  <si>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</si>
  <si>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</si>
  <si>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</si>
  <si>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</si>
  <si>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</si>
  <si>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</si>
  <si>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</si>
  <si>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</si>
  <si>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</si>
  <si>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</si>
  <si>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</si>
  <si>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</si>
  <si>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</si>
  <si>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</si>
  <si>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</si>
  <si>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</si>
  <si>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</si>
  <si>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</si>
  <si>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</si>
  <si>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</si>
  <si>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</si>
  <si>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</si>
  <si>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</si>
  <si>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</si>
  <si>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</si>
  <si>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</si>
  <si>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</si>
  <si>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</si>
  <si>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</si>
  <si>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</si>
  <si>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</si>
  <si>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</si>
  <si>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</si>
  <si>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</si>
  <si>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</si>
  <si>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</si>
  <si>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</si>
  <si>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</si>
  <si>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</si>
  <si>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</si>
  <si>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</si>
  <si>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</si>
  <si>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</si>
  <si>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</si>
  <si>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</si>
  <si>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</si>
  <si>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</si>
  <si>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</si>
  <si>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</si>
  <si>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</si>
  <si>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</si>
  <si>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</si>
  <si>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</si>
  <si>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</si>
  <si>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</si>
  <si>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</si>
  <si>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</si>
  <si>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</si>
  <si>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</si>
  <si>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</si>
  <si>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</si>
  <si>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</si>
  <si>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</si>
  <si>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</si>
  <si>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</si>
  <si>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</si>
  <si>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</si>
  <si>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</si>
  <si>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</si>
  <si>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</si>
  <si>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</si>
  <si>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</si>
  <si>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</si>
  <si>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</si>
  <si>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</si>
  <si>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</si>
  <si>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</si>
  <si>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</si>
  <si>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</si>
  <si>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</si>
  <si>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</si>
  <si>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</si>
  <si>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</si>
  <si>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</si>
  <si>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</si>
  <si>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</si>
  <si>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</si>
  <si>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</si>
  <si>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</si>
  <si>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</si>
  <si>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</si>
  <si>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</si>
  <si>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</si>
  <si>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</si>
  <si>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</si>
  <si>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</si>
  <si>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</si>
  <si>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</si>
  <si>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</si>
  <si>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</si>
  <si>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</si>
  <si>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</si>
  <si>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</si>
  <si>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</si>
  <si>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</si>
  <si>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</si>
  <si>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</si>
  <si>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</si>
  <si>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</si>
  <si>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</si>
  <si>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</si>
  <si>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</si>
  <si>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</si>
  <si>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</si>
  <si>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</si>
  <si>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</si>
  <si>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</si>
  <si>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</si>
  <si>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</si>
  <si>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</si>
  <si>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</si>
  <si>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</si>
  <si>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</si>
  <si>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</si>
  <si>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</si>
  <si>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</si>
  <si>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</si>
  <si>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</si>
  <si>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</si>
  <si>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</si>
  <si>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</si>
  <si>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</si>
  <si>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</si>
  <si>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</si>
  <si>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</si>
  <si>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</si>
  <si>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</si>
  <si>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</si>
  <si>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</si>
  <si>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</si>
  <si>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</si>
  <si>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</si>
  <si>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</si>
  <si>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</si>
  <si>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</si>
  <si>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</si>
  <si>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</si>
  <si>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</si>
  <si>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</si>
  <si>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</si>
  <si>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</si>
  <si>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</si>
  <si>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</si>
  <si>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</si>
  <si>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</si>
  <si>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</si>
  <si>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</si>
  <si>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</si>
  <si>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</si>
  <si>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</si>
  <si>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</si>
  <si>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</si>
  <si>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</si>
  <si>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</si>
  <si>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</si>
  <si>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</si>
  <si>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</si>
  <si>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</si>
  <si>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</si>
  <si>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</si>
  <si>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</si>
  <si>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</si>
  <si>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</si>
  <si>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</si>
  <si>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</si>
  <si>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</si>
  <si>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</si>
  <si>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</si>
  <si>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</si>
  <si>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</si>
  <si>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</si>
  <si>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</si>
  <si>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</si>
  <si>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</si>
  <si>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</si>
  <si>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</si>
  <si>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</si>
  <si>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</si>
  <si>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</si>
  <si>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</si>
  <si>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</si>
  <si>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</si>
  <si>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</si>
  <si>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</si>
  <si>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</si>
  <si>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</si>
  <si>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</si>
  <si>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</si>
  <si>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</si>
  <si>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</si>
  <si>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</si>
  <si>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</si>
  <si>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</si>
  <si>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</si>
  <si>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</si>
  <si>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</si>
  <si>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</si>
  <si>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</si>
  <si>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</si>
  <si>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</si>
  <si>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</si>
  <si>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</si>
  <si>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</si>
  <si>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</si>
  <si>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</si>
  <si>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</si>
  <si>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</si>
  <si>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</si>
  <si>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</si>
  <si>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</si>
  <si>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</si>
  <si>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</si>
  <si>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</si>
  <si>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</si>
  <si>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</si>
  <si>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</si>
  <si>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</si>
  <si>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</si>
  <si>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</si>
  <si>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</si>
  <si>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</si>
  <si>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</si>
  <si>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</si>
  <si>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</si>
  <si>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</si>
  <si>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</si>
  <si>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</si>
  <si>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</si>
  <si>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</si>
  <si>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</si>
  <si>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</si>
  <si>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</si>
  <si>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</si>
  <si>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</si>
  <si>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</si>
  <si>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</si>
  <si>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</si>
  <si>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</si>
  <si>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</si>
  <si>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</si>
  <si>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</si>
  <si>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</si>
  <si>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</si>
  <si>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</si>
  <si>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</si>
  <si>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</si>
  <si>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</si>
  <si>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</si>
  <si>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</si>
  <si>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</si>
  <si>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</si>
  <si>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</si>
  <si>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</si>
  <si>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</si>
  <si>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</si>
  <si>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</si>
  <si>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</si>
  <si>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</si>
  <si>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</si>
  <si>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</si>
  <si>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</si>
  <si>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</si>
  <si>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</si>
  <si>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</si>
  <si>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</si>
  <si>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</si>
  <si>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</si>
  <si>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</si>
  <si>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</si>
  <si>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</si>
  <si>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</si>
  <si>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</si>
  <si>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</si>
  <si>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</si>
  <si>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</si>
  <si>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</si>
  <si>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</si>
  <si>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</si>
  <si>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</si>
  <si>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</si>
  <si>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</si>
  <si>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</si>
  <si>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</si>
  <si>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</si>
  <si>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</si>
  <si>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</si>
  <si>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</si>
  <si>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</si>
  <si>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</si>
  <si>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</si>
  <si>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</si>
  <si>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</si>
  <si>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</si>
  <si>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</si>
  <si>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</si>
  <si>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</si>
  <si>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</si>
  <si>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</si>
  <si>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</si>
  <si>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</si>
  <si>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</si>
  <si>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</si>
  <si>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</si>
  <si>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</si>
  <si>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</si>
  <si>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</si>
  <si>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</si>
  <si>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</si>
  <si>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</si>
  <si>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</si>
  <si>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</si>
  <si>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</si>
  <si>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</si>
  <si>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</si>
  <si>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</si>
  <si>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</si>
  <si>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</si>
  <si>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</si>
  <si>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</si>
  <si>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</si>
  <si>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</si>
  <si>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</si>
  <si>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</si>
  <si>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</si>
  <si>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</si>
  <si>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</si>
  <si>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</si>
  <si>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</si>
  <si>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</si>
  <si>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</si>
  <si>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</si>
  <si>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</si>
  <si>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</si>
  <si>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</si>
  <si>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</si>
  <si>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</si>
  <si>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</si>
  <si>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</si>
  <si>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</si>
  <si>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</si>
  <si>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</si>
  <si>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</si>
  <si>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</si>
  <si>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</si>
  <si>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</si>
  <si>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</si>
  <si>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</si>
  <si>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</si>
  <si>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</si>
  <si>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</si>
  <si>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</si>
  <si>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</si>
  <si>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</si>
  <si>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</si>
  <si>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</si>
  <si>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</si>
  <si>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</si>
  <si>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</si>
  <si>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</si>
  <si>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</si>
  <si>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</si>
  <si>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</si>
  <si>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</si>
  <si>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</si>
  <si>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</si>
  <si>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</si>
  <si>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</si>
  <si>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</si>
  <si>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</si>
  <si>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</si>
  <si>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</si>
  <si>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</si>
  <si>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</si>
  <si>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</si>
  <si>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</si>
  <si>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</si>
  <si>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</si>
  <si>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</si>
  <si>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</si>
  <si>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</si>
  <si>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</si>
  <si>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</si>
  <si>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</si>
  <si>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</si>
  <si>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</si>
  <si>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</si>
  <si>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</si>
  <si>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</si>
  <si>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</si>
  <si>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</si>
  <si>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</si>
  <si>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</si>
  <si>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</si>
  <si>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</si>
  <si>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</si>
  <si>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</si>
  <si>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</si>
  <si>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</si>
  <si>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</si>
  <si>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</si>
  <si>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</si>
  <si>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</si>
  <si>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</si>
  <si>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</si>
  <si>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</si>
  <si>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</si>
  <si>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</si>
  <si>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</si>
  <si>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</si>
  <si>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</si>
  <si>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</si>
  <si>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</si>
  <si>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</si>
  <si>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</si>
  <si>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</si>
  <si>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</si>
  <si>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</si>
  <si>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</si>
  <si>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</si>
  <si>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</si>
  <si>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</si>
  <si>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</si>
  <si>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</si>
  <si>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</si>
  <si>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</si>
  <si>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</si>
  <si>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</si>
  <si>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</si>
  <si>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</si>
  <si>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</si>
  <si>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</si>
  <si>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</si>
  <si>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</si>
  <si>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</si>
  <si>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</si>
  <si>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</si>
  <si>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</si>
  <si>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</si>
  <si>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</si>
  <si>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</si>
  <si>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</si>
  <si>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</si>
  <si>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</si>
  <si>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</si>
  <si>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</si>
  <si>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</si>
  <si>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</si>
  <si>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</si>
  <si>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</si>
  <si>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</si>
  <si>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</si>
  <si>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</si>
  <si>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</si>
  <si>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</si>
  <si>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</si>
  <si>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</si>
  <si>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</si>
  <si>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</si>
  <si>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</si>
  <si>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</si>
  <si>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</si>
  <si>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</si>
  <si>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</si>
  <si>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</si>
  <si>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</si>
  <si>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</si>
  <si>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</si>
  <si>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</si>
  <si>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</si>
  <si>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</si>
  <si>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</si>
  <si>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</si>
  <si>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</si>
  <si>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</si>
  <si>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</si>
  <si>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</si>
  <si>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</si>
  <si>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</si>
  <si>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</si>
  <si>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</si>
  <si>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</si>
  <si>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</si>
  <si>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</si>
  <si>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</si>
  <si>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</si>
  <si>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</si>
  <si>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</si>
  <si>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</si>
  <si>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</si>
  <si>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</si>
  <si>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</si>
  <si>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</si>
  <si>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</si>
  <si>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</si>
  <si>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</si>
  <si>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</si>
  <si>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</si>
  <si>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</si>
  <si>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</si>
  <si>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</si>
  <si>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</si>
  <si>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</si>
  <si>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</si>
  <si>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</si>
  <si>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</si>
  <si>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</si>
  <si>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</si>
  <si>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</si>
  <si>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</si>
  <si>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</si>
  <si>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</si>
  <si>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</si>
  <si>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</si>
  <si>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</si>
  <si>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</si>
  <si>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</si>
  <si>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</si>
  <si>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</si>
  <si>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</si>
  <si>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</si>
  <si>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</si>
  <si>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</si>
  <si>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</si>
  <si>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</si>
  <si>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</si>
  <si>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</si>
  <si>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</si>
  <si>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</si>
  <si>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</si>
  <si>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</si>
  <si>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</si>
  <si>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</si>
  <si>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</si>
  <si>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</si>
  <si>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</si>
  <si>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</si>
  <si>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</si>
  <si>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</si>
  <si>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</si>
  <si>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</si>
  <si>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</si>
  <si>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</si>
  <si>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</si>
  <si>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</si>
  <si>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</si>
  <si>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</si>
  <si>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</si>
  <si>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</si>
  <si>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</si>
  <si>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</si>
  <si>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</si>
  <si>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</si>
  <si>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</si>
  <si>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</si>
  <si>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</si>
  <si>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</si>
  <si>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</si>
  <si>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</si>
  <si>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</si>
  <si>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</si>
  <si>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</si>
  <si>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</si>
  <si>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</si>
  <si>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</si>
  <si>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</si>
  <si>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</si>
  <si>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</si>
  <si>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</si>
  <si>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</si>
  <si>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</si>
  <si>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</si>
  <si>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</si>
  <si>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</si>
  <si>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</si>
  <si>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</si>
  <si>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</si>
  <si>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</si>
  <si>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</si>
  <si>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</si>
  <si>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</si>
  <si>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</si>
  <si>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</si>
  <si>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</si>
  <si>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</si>
  <si>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</si>
  <si>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</si>
  <si>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</si>
  <si>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</si>
  <si>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</si>
  <si>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</si>
  <si>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</si>
  <si>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</si>
  <si>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</si>
  <si>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</si>
  <si>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</si>
  <si>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</si>
  <si>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</si>
  <si>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</si>
  <si>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</si>
  <si>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</si>
  <si>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</si>
  <si>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</si>
  <si>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</si>
  <si>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</si>
  <si>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</si>
  <si>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</si>
  <si>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</si>
  <si>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</si>
  <si>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</si>
  <si>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</si>
  <si>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</si>
  <si>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</si>
  <si>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</si>
  <si>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</si>
  <si>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</si>
  <si>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</si>
  <si>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</si>
  <si>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</si>
  <si>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</si>
  <si>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</si>
  <si>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</si>
  <si>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</si>
  <si>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</si>
  <si>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</si>
  <si>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</si>
  <si>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</si>
  <si>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</si>
  <si>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</si>
  <si>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</si>
  <si>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</si>
  <si>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</si>
  <si>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</si>
  <si>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</si>
  <si>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</si>
  <si>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</si>
  <si>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</si>
  <si>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</si>
  <si>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</si>
  <si>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</si>
  <si>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</si>
  <si>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</si>
  <si>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</si>
  <si>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</si>
  <si>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</si>
  <si>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</si>
  <si>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</si>
  <si>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</si>
  <si>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</si>
  <si>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</si>
  <si>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</si>
  <si>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</si>
  <si>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</si>
  <si>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</si>
  <si>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</si>
  <si>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</si>
  <si>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</si>
  <si>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</si>
  <si>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</si>
  <si>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</si>
  <si>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</si>
  <si>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</si>
  <si>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</si>
  <si>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</si>
  <si>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</si>
  <si>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</si>
  <si>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</si>
  <si>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</si>
  <si>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</si>
  <si>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</si>
  <si>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</si>
  <si>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</si>
  <si>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</si>
  <si>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</si>
  <si>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</si>
  <si>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</si>
  <si>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</si>
  <si>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</si>
  <si>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</si>
  <si>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</si>
  <si>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</si>
  <si>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</si>
  <si>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</si>
  <si>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</si>
  <si>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</si>
  <si>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</si>
  <si>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</si>
  <si>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</si>
  <si>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</si>
  <si>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</si>
  <si>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</si>
  <si>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</si>
  <si>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</si>
  <si>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</si>
  <si>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</si>
  <si>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</si>
  <si>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</si>
  <si>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</si>
  <si>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</si>
  <si>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</si>
  <si>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</si>
  <si>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</si>
  <si>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</si>
  <si>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</si>
  <si>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</si>
  <si>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</si>
  <si>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</si>
  <si>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</si>
  <si>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</si>
  <si>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</si>
  <si>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</si>
  <si>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</si>
  <si>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</si>
  <si>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</si>
  <si>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</si>
  <si>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</si>
  <si>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</si>
  <si>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</si>
  <si>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</si>
  <si>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</si>
  <si>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</si>
  <si>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</si>
  <si>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</si>
  <si>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</si>
  <si>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</si>
  <si>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</si>
  <si>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</si>
  <si>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</si>
  <si>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</si>
  <si>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</si>
  <si>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</si>
  <si>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</si>
  <si>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</si>
  <si>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</si>
  <si>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</si>
  <si>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</si>
  <si>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</si>
  <si>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</si>
  <si>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</si>
  <si>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</si>
  <si>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</si>
  <si>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</si>
  <si>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</si>
  <si>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</si>
  <si>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</si>
  <si>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</si>
  <si>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</si>
  <si>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</si>
  <si>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</si>
  <si>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</si>
  <si>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</si>
  <si>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</si>
  <si>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</si>
  <si>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</si>
  <si>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</si>
  <si>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</si>
  <si>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</si>
  <si>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</si>
  <si>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</si>
  <si>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</si>
  <si>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</si>
  <si>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</si>
  <si>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</si>
  <si>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</si>
  <si>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</si>
  <si>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</si>
  <si>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</si>
  <si>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</si>
  <si>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</si>
  <si>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</si>
  <si>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</si>
  <si>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</si>
  <si>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</si>
  <si>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</si>
  <si>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</si>
  <si>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</si>
  <si>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</si>
  <si>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</si>
  <si>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</si>
  <si>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</si>
  <si>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</si>
  <si>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</si>
  <si>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</si>
  <si>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</si>
  <si>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</si>
  <si>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</si>
  <si>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</si>
  <si>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</si>
  <si>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</si>
  <si>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</si>
  <si>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</si>
  <si>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</si>
  <si>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</si>
  <si>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</si>
  <si>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</si>
  <si>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</si>
  <si>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</si>
  <si>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</si>
  <si>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</si>
  <si>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</si>
  <si>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</si>
  <si>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</si>
  <si>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</si>
  <si>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</si>
  <si>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</si>
  <si>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</si>
  <si>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</si>
  <si>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</si>
  <si>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</si>
  <si>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</si>
  <si>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</si>
  <si>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</si>
  <si>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</si>
  <si>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</si>
  <si>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</si>
  <si>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</si>
  <si>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</si>
  <si>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</si>
  <si>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</si>
  <si>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</si>
  <si>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</si>
  <si>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</si>
  <si>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</si>
  <si>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</si>
  <si>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</si>
  <si>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</si>
  <si>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</si>
  <si>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</si>
  <si>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</si>
  <si>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</si>
  <si>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</si>
  <si>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</si>
  <si>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</si>
  <si>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</si>
  <si>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</si>
  <si>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</si>
  <si>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</si>
  <si>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</si>
  <si>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</si>
  <si>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</si>
  <si>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</si>
  <si>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</si>
  <si>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</si>
  <si>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</si>
  <si>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</si>
  <si>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</si>
  <si>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</si>
  <si>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</si>
  <si>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</si>
  <si>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</si>
  <si>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</si>
  <si>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</si>
  <si>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</si>
  <si>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</si>
  <si>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</si>
  <si>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</si>
  <si>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</si>
  <si>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</si>
  <si>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</si>
  <si>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</si>
  <si>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</si>
  <si>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</si>
  <si>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</si>
  <si>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</si>
  <si>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</si>
  <si>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</si>
  <si>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</si>
  <si>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</si>
  <si>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</si>
  <si>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</si>
  <si>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</si>
  <si>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</si>
  <si>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</si>
  <si>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</si>
  <si>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</si>
  <si>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</si>
  <si>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</si>
  <si>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</si>
  <si>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</si>
  <si>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</si>
  <si>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</si>
  <si>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</si>
  <si>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</si>
  <si>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</si>
  <si>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</si>
  <si>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</si>
  <si>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</si>
  <si>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</si>
  <si>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</si>
  <si>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</si>
  <si>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</si>
  <si>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</si>
  <si>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</si>
  <si>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</si>
  <si>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</si>
  <si>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</si>
  <si>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</si>
  <si>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</si>
  <si>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</si>
  <si>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</si>
  <si>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</si>
  <si>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</si>
  <si>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</si>
  <si>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</si>
  <si>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</si>
  <si>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</si>
  <si>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</si>
  <si>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</si>
  <si>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</si>
  <si>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</si>
  <si>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</si>
  <si>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</si>
  <si>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</si>
  <si>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</si>
  <si>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</si>
  <si>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</si>
  <si>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</si>
  <si>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</si>
  <si>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</si>
  <si>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</si>
  <si>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</si>
  <si>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</si>
  <si>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</si>
  <si>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</si>
  <si>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</si>
  <si>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</si>
  <si>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</si>
  <si>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</si>
  <si>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</si>
  <si>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</si>
  <si>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</si>
  <si>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</si>
  <si>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</si>
  <si>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</si>
  <si>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</si>
  <si>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</si>
  <si>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</si>
  <si>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</si>
  <si>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</si>
  <si>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</si>
  <si>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</si>
  <si>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</si>
  <si>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</si>
  <si>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</si>
  <si>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</si>
  <si>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</si>
  <si>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</si>
  <si>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</si>
  <si>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</si>
  <si>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</si>
  <si>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</si>
  <si>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</si>
  <si>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</si>
  <si>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</si>
  <si>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</si>
  <si>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</si>
  <si>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</si>
  <si>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</si>
  <si>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</si>
  <si>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</si>
  <si>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</si>
  <si>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</si>
  <si>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</si>
  <si>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</si>
  <si>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</si>
  <si>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</si>
  <si>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</si>
  <si>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</si>
  <si>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</si>
  <si>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</si>
  <si>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</si>
  <si>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</si>
  <si>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</si>
  <si>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</si>
  <si>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</si>
  <si>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</si>
  <si>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</si>
  <si>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</si>
  <si>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</si>
  <si>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</si>
  <si>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</si>
  <si>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</si>
  <si>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</si>
  <si>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</si>
  <si>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</si>
  <si>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</si>
  <si>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</si>
  <si>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</si>
  <si>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</si>
  <si>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</si>
  <si>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</si>
  <si>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</si>
  <si>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</si>
  <si>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</si>
  <si>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</si>
  <si>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</si>
  <si>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</si>
  <si>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</si>
  <si>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</si>
  <si>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</si>
  <si>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</si>
  <si>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</si>
  <si>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</si>
  <si>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</si>
  <si>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</si>
  <si>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</si>
  <si>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</si>
  <si>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</si>
  <si>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</si>
  <si>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</si>
  <si>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</si>
  <si>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</si>
  <si>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</si>
  <si>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</si>
  <si>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</si>
  <si>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</si>
  <si>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</si>
  <si>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</si>
  <si>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</si>
  <si>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</si>
  <si>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</si>
  <si>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</si>
  <si>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</si>
  <si>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</si>
  <si>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</si>
  <si>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</si>
  <si>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</si>
  <si>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</si>
  <si>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</si>
  <si>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</si>
  <si>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</si>
  <si>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</si>
  <si>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</si>
  <si>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</si>
  <si>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</si>
  <si>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</si>
  <si>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</si>
  <si>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</si>
  <si>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</si>
  <si>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</si>
  <si>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</si>
  <si>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</si>
  <si>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</si>
  <si>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</si>
  <si>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</si>
  <si>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</si>
  <si>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</si>
  <si>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</si>
  <si>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</si>
  <si>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</si>
  <si>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</si>
  <si>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</si>
  <si>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</si>
  <si>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</si>
  <si>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</si>
  <si>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</si>
  <si>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</si>
  <si>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</si>
  <si>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</si>
  <si>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</si>
  <si>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</si>
  <si>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</si>
  <si>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</si>
  <si>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</si>
  <si>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</si>
  <si>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</si>
  <si>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</si>
  <si>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</si>
  <si>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</si>
  <si>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</si>
  <si>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</si>
  <si>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</si>
  <si>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</si>
  <si>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</si>
  <si>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</si>
  <si>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</si>
  <si>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</si>
  <si>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</si>
  <si>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</si>
  <si>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</si>
  <si>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</si>
  <si>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</si>
  <si>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</si>
  <si>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</si>
  <si>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</si>
  <si>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</si>
  <si>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</si>
  <si>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</si>
  <si>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</si>
  <si>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</si>
  <si>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</si>
  <si>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</si>
  <si>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</si>
  <si>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</si>
  <si>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</si>
  <si>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</si>
  <si>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</si>
  <si>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</si>
  <si>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</si>
  <si>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</si>
  <si>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</si>
  <si>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</si>
  <si>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</si>
  <si>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</si>
  <si>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</si>
  <si>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</si>
  <si>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</si>
  <si>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</si>
  <si>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</si>
  <si>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</si>
  <si>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</si>
  <si>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</si>
  <si>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</si>
  <si>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</si>
  <si>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</si>
  <si>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</si>
  <si>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</si>
  <si>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</si>
  <si>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</si>
  <si>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</si>
  <si>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</si>
  <si>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</si>
  <si>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</si>
  <si>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</si>
  <si>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</si>
  <si>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</si>
  <si>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</si>
  <si>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</si>
  <si>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</si>
  <si>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</si>
  <si>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</si>
  <si>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</si>
  <si>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</si>
  <si>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</si>
  <si>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</si>
  <si>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</si>
  <si>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</si>
  <si>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</si>
  <si>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</si>
  <si>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</si>
  <si>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</si>
  <si>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</si>
  <si>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</si>
  <si>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</si>
  <si>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</si>
  <si>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</si>
  <si>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</si>
  <si>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</si>
  <si>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</si>
  <si>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</si>
  <si>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</si>
  <si>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</si>
  <si>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</si>
  <si>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</si>
  <si>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</si>
  <si>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</si>
  <si>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</si>
  <si>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</si>
  <si>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</si>
  <si>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</si>
  <si>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</si>
  <si>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</si>
  <si>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</si>
  <si>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</si>
  <si>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</si>
  <si>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</si>
  <si>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</si>
  <si>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</si>
  <si>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</si>
  <si>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</si>
  <si>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</si>
  <si>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</si>
  <si>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</si>
  <si>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</si>
  <si>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</si>
  <si>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</si>
  <si>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</si>
  <si>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</si>
  <si>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</si>
  <si>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</si>
  <si>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</si>
  <si>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</si>
  <si>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</si>
  <si>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</si>
  <si>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</si>
  <si>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</si>
  <si>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</si>
  <si>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</si>
  <si>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</si>
  <si>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</si>
  <si>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</si>
  <si>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</si>
  <si>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</si>
  <si>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</si>
  <si>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</si>
  <si>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</si>
  <si>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</si>
  <si>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</si>
  <si>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</si>
  <si>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</si>
  <si>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</si>
  <si>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</si>
  <si>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</si>
  <si>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</si>
  <si>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</si>
  <si>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</si>
  <si>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</si>
  <si>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</si>
  <si>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</si>
  <si>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</si>
  <si>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</si>
  <si>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</si>
  <si>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</si>
  <si>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</si>
  <si>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</si>
  <si>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</si>
  <si>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</si>
  <si>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</si>
  <si>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</si>
  <si>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</si>
  <si>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</si>
  <si>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</si>
  <si>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</si>
  <si>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</si>
  <si>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</si>
  <si>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</si>
  <si>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</si>
  <si>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</si>
  <si>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</si>
  <si>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</si>
  <si>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</si>
  <si>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</si>
  <si>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</si>
  <si>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</si>
  <si>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</si>
  <si>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</si>
  <si>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</si>
  <si>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</si>
  <si>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</si>
  <si>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</si>
  <si>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</si>
  <si>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</si>
  <si>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</si>
  <si>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</si>
  <si>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</si>
  <si>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</si>
  <si>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</si>
  <si>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</si>
  <si>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</si>
  <si>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</si>
  <si>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</si>
  <si>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</si>
  <si>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</si>
  <si>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</si>
  <si>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</si>
  <si>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</si>
  <si>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</si>
  <si>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</si>
  <si>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</si>
  <si>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</si>
  <si>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</si>
  <si>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</si>
  <si>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</si>
  <si>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</si>
  <si>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</si>
  <si>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</si>
  <si>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</si>
  <si>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</si>
  <si>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</si>
  <si>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</si>
  <si>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</si>
  <si>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</si>
  <si>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</si>
  <si>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</si>
  <si>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</si>
  <si>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</si>
  <si>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</si>
  <si>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</si>
  <si>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</si>
  <si>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</si>
  <si>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</si>
  <si>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</si>
  <si>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</si>
  <si>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</si>
  <si>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</si>
  <si>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</si>
  <si>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</si>
  <si>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</si>
  <si>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</si>
  <si>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</si>
  <si>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</si>
  <si>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</si>
  <si>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</si>
  <si>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</si>
  <si>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</si>
  <si>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</si>
  <si>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</si>
  <si>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</si>
  <si>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</si>
  <si>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</si>
  <si>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</si>
  <si>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</si>
  <si>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</si>
  <si>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</si>
  <si>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</si>
  <si>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</si>
  <si>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</si>
  <si>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</si>
  <si>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</si>
  <si>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</si>
  <si>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</si>
  <si>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</si>
  <si>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</si>
  <si>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</si>
  <si>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</si>
  <si>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</si>
  <si>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</si>
  <si>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</si>
  <si>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</si>
  <si>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</si>
  <si>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</si>
  <si>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</si>
  <si>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</si>
  <si>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</si>
  <si>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</si>
  <si>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</si>
  <si>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</si>
  <si>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</si>
  <si>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</si>
  <si>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</si>
  <si>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</si>
  <si>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</si>
  <si>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</si>
  <si>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</si>
  <si>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</si>
  <si>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</si>
  <si>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</si>
  <si>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</si>
  <si>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</si>
  <si>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</si>
  <si>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</si>
  <si>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</si>
  <si>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</si>
  <si>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</si>
  <si>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</si>
  <si>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</si>
  <si>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</si>
  <si>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</si>
  <si>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</si>
  <si>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</si>
  <si>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</si>
  <si>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</si>
  <si>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</si>
  <si>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</si>
  <si>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</si>
  <si>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</si>
  <si>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</si>
  <si>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</si>
  <si>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</si>
  <si>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</si>
  <si>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</si>
  <si>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</si>
  <si>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</si>
  <si>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</si>
  <si>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</si>
  <si>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</si>
  <si>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</si>
  <si>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</si>
  <si>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</si>
  <si>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</si>
  <si>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</si>
  <si>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</si>
  <si>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</si>
  <si>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</si>
  <si>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</si>
  <si>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</si>
  <si>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</si>
  <si>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</si>
  <si>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</si>
  <si>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</si>
  <si>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</si>
  <si>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</si>
  <si>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</si>
  <si>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</si>
  <si>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</si>
  <si>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</si>
  <si>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</si>
  <si>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</si>
  <si>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</si>
  <si>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</si>
  <si>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</si>
  <si>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</si>
  <si>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</si>
  <si>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</si>
  <si>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</si>
  <si>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</si>
  <si>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</si>
  <si>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</si>
  <si>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</si>
  <si>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</si>
  <si>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</si>
  <si>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</si>
  <si>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</si>
  <si>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</si>
  <si>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</si>
  <si>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</si>
  <si>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</si>
  <si>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</si>
  <si>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</si>
  <si>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</si>
  <si>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</si>
  <si>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</si>
  <si>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</si>
  <si>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</si>
  <si>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</si>
  <si>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</si>
  <si>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</si>
  <si>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</si>
  <si>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</si>
  <si>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</si>
  <si>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</si>
  <si>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</si>
  <si>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</si>
  <si>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</si>
  <si>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</si>
  <si>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</si>
  <si>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</si>
  <si>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</si>
  <si>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</si>
  <si>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</si>
  <si>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</si>
  <si>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</si>
  <si>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</si>
  <si>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</si>
  <si>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</si>
  <si>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</si>
  <si>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</si>
  <si>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</si>
  <si>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</si>
  <si>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</si>
  <si>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</si>
  <si>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</si>
  <si>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</si>
  <si>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</si>
  <si>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</si>
  <si>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</si>
  <si>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</si>
  <si>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</si>
  <si>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</si>
  <si>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</si>
  <si>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</si>
  <si>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</si>
  <si>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</si>
  <si>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</si>
  <si>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</si>
  <si>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</si>
  <si>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</si>
  <si>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</si>
  <si>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</si>
  <si>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</si>
  <si>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</si>
  <si>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</si>
  <si>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</si>
  <si>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</si>
  <si>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</si>
  <si>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</si>
  <si>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</si>
  <si>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</si>
  <si>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</si>
  <si>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</si>
  <si>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</si>
  <si>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</si>
  <si>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</si>
  <si>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</si>
  <si>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</si>
  <si>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</si>
  <si>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</si>
  <si>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</si>
  <si>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</si>
  <si>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</si>
  <si>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</si>
  <si>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</si>
  <si>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</si>
  <si>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</si>
  <si>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</si>
  <si>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</si>
  <si>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</si>
  <si>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</si>
  <si>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</si>
  <si>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</si>
  <si>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</si>
  <si>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</si>
  <si>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</si>
  <si>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</si>
  <si>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</si>
  <si>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</si>
  <si>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</si>
  <si>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</si>
  <si>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</si>
  <si>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</si>
  <si>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</si>
  <si>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</si>
  <si>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</si>
  <si>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</si>
  <si>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</si>
  <si>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</si>
  <si>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</si>
  <si>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</si>
  <si>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</si>
  <si>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</si>
  <si>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</si>
  <si>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</si>
  <si>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</si>
  <si>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</si>
  <si>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</si>
  <si>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</si>
  <si>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</si>
  <si>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</si>
  <si>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</si>
  <si>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</si>
  <si>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</si>
  <si>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</si>
  <si>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</si>
  <si>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</si>
  <si>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</si>
  <si>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</si>
  <si>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</si>
  <si>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</si>
  <si>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</si>
  <si>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</si>
  <si>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</si>
  <si>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</si>
  <si>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</si>
  <si>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</si>
  <si>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</si>
  <si>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</si>
  <si>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</si>
  <si>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</si>
  <si>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</si>
  <si>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</si>
  <si>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</si>
  <si>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</si>
  <si>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</si>
  <si>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</si>
  <si>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</si>
  <si>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</si>
  <si>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</si>
  <si>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</si>
  <si>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</si>
  <si>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</si>
  <si>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</si>
  <si>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</si>
  <si>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</si>
  <si>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</si>
  <si>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</si>
  <si>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</si>
  <si>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</si>
  <si>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</si>
  <si>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</si>
  <si>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</si>
  <si>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</si>
  <si>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</si>
  <si>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</si>
  <si>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</si>
  <si>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</si>
  <si>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</si>
  <si>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</si>
  <si>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</si>
  <si>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</si>
  <si>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</si>
  <si>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</si>
  <si>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</si>
  <si>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</si>
  <si>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</si>
  <si>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</si>
  <si>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</si>
  <si>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</si>
  <si>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</si>
  <si>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</si>
  <si>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</si>
  <si>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</si>
  <si>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</si>
  <si>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</si>
  <si>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</si>
  <si>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</si>
  <si>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</si>
  <si>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</si>
  <si>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</si>
  <si>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</si>
  <si>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</si>
  <si>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</si>
  <si>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</si>
  <si>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</si>
  <si>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</si>
  <si>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</si>
  <si>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</si>
  <si>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</si>
  <si>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</si>
  <si>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</si>
  <si>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</si>
  <si>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</si>
  <si>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</si>
  <si>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</si>
  <si>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</si>
  <si>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</si>
  <si>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</si>
  <si>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</si>
  <si>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</si>
  <si>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</si>
  <si>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</si>
  <si>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</si>
  <si>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</si>
  <si>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</si>
  <si>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</si>
  <si>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</si>
  <si>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</si>
  <si>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</si>
  <si>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</si>
  <si>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</si>
  <si>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</si>
  <si>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</si>
  <si>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</si>
  <si>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</si>
  <si>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</si>
  <si>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</si>
  <si>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</si>
  <si>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</si>
  <si>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</si>
  <si>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</si>
  <si>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</si>
  <si>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</si>
  <si>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</si>
  <si>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</si>
  <si>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</si>
  <si>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</si>
  <si>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</si>
  <si>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</si>
  <si>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</si>
  <si>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</si>
  <si>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</si>
  <si>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</si>
  <si>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</si>
  <si>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</si>
  <si>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</si>
  <si>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</si>
  <si>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</si>
  <si>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</si>
  <si>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</si>
  <si>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</si>
  <si>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</si>
  <si>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</si>
  <si>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</si>
  <si>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</si>
  <si>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</si>
  <si>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</si>
  <si>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</si>
  <si>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</si>
  <si>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</si>
  <si>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</si>
  <si>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</si>
  <si>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</si>
  <si>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</si>
  <si>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</si>
  <si>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</si>
  <si>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</si>
  <si>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</si>
  <si>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</si>
  <si>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</si>
  <si>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</si>
  <si>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</si>
  <si>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</si>
  <si>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</si>
  <si>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</si>
  <si>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</si>
  <si>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</si>
  <si>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</si>
  <si>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</si>
  <si>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</si>
  <si>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</si>
  <si>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</si>
  <si>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</si>
  <si>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</si>
  <si>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</si>
  <si>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</si>
  <si>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</si>
  <si>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</si>
  <si>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</si>
  <si>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</si>
  <si>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</si>
  <si>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</si>
  <si>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</si>
  <si>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</si>
  <si>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</si>
  <si>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</si>
  <si>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</si>
  <si>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</si>
  <si>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</si>
  <si>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</si>
  <si>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</si>
  <si>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</si>
  <si>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</si>
  <si>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</si>
  <si>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</si>
  <si>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</si>
  <si>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</si>
  <si>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</si>
  <si>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</si>
  <si>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</si>
  <si>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</si>
  <si>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</si>
  <si>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</si>
  <si>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</si>
  <si>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</si>
  <si>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</si>
  <si>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</si>
  <si>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</si>
  <si>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</si>
  <si>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</si>
  <si>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</si>
  <si>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</si>
  <si>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</si>
  <si>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</si>
  <si>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</si>
  <si>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</si>
  <si>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</si>
  <si>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</si>
  <si>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</si>
  <si>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</si>
  <si>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</si>
  <si>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</si>
  <si>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</si>
  <si>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</si>
  <si>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</si>
  <si>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</si>
  <si>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</si>
  <si>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</si>
  <si>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</si>
  <si>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</si>
  <si>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</si>
  <si>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</si>
  <si>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</si>
  <si>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</si>
  <si>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</si>
  <si>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</si>
  <si>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</si>
  <si>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</si>
  <si>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</si>
  <si>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</si>
  <si>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</si>
  <si>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</si>
  <si>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</si>
  <si>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</si>
  <si>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</si>
  <si>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</si>
  <si>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</si>
  <si>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</si>
  <si>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</si>
  <si>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</si>
  <si>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</si>
  <si>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</si>
  <si>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</si>
  <si>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</si>
  <si>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</si>
  <si>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</si>
  <si>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</si>
  <si>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</si>
  <si>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</si>
  <si>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</si>
  <si>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</si>
  <si>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</si>
  <si>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</si>
  <si>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</si>
  <si>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</si>
  <si>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</si>
  <si>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</si>
  <si>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</si>
  <si>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</si>
  <si>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</si>
  <si>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</si>
  <si>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</si>
  <si>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</si>
  <si>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</si>
  <si>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</si>
  <si>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</si>
  <si>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</si>
  <si>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</si>
  <si>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</si>
  <si>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</si>
  <si>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</si>
  <si>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</si>
  <si>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</si>
  <si>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</si>
  <si>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</si>
  <si>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</si>
  <si>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</si>
  <si>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</si>
  <si>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</si>
  <si>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</si>
  <si>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</si>
  <si>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</si>
  <si>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</si>
  <si>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</si>
  <si>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</si>
  <si>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</si>
  <si>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</si>
  <si>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</si>
  <si>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</si>
  <si>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</si>
  <si>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</si>
  <si>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</si>
  <si>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</si>
  <si>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</si>
  <si>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</si>
  <si>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</si>
  <si>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</si>
  <si>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</si>
  <si>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</si>
  <si>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</si>
  <si>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</si>
  <si>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</si>
  <si>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</si>
  <si>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</si>
  <si>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</si>
  <si>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</si>
  <si>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</si>
  <si>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</si>
  <si>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</si>
  <si>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</si>
  <si>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</si>
  <si>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</si>
  <si>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</si>
  <si>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</si>
  <si>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</si>
  <si>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</si>
  <si>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</si>
  <si>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</si>
  <si>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</si>
  <si>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</si>
  <si>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</si>
  <si>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</si>
  <si>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</si>
  <si>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</si>
  <si>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</si>
  <si>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</si>
  <si>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</si>
  <si>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</si>
  <si>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</si>
  <si>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</si>
  <si>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</si>
  <si>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</si>
  <si>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</si>
  <si>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</si>
  <si>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</si>
  <si>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</si>
  <si>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</si>
  <si>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</si>
  <si>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</si>
  <si>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</si>
  <si>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</si>
  <si>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</si>
  <si>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</si>
  <si>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</si>
  <si>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</si>
  <si>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</si>
  <si>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</si>
  <si>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</si>
  <si>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</si>
  <si>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</si>
  <si>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</si>
  <si>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</si>
  <si>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</si>
  <si>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</si>
  <si>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</si>
  <si>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</si>
  <si>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</si>
  <si>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</si>
  <si>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</si>
  <si>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</si>
  <si>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</si>
  <si>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</si>
  <si>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</si>
  <si>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</si>
  <si>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</si>
  <si>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</si>
  <si>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</si>
  <si>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</si>
  <si>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</si>
  <si>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</si>
  <si>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</si>
  <si>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</si>
  <si>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</si>
  <si>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</si>
  <si>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</si>
  <si>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</si>
  <si>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</si>
  <si>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</si>
  <si>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</si>
  <si>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</si>
  <si>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</si>
  <si>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</si>
  <si>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</si>
  <si>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</si>
  <si>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</si>
  <si>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</si>
  <si>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</si>
  <si>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</si>
  <si>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</si>
  <si>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</si>
  <si>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</si>
  <si>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</si>
  <si>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</si>
  <si>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</si>
  <si>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</si>
  <si>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</si>
  <si>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</si>
  <si>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</si>
  <si>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</si>
  <si>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</si>
  <si>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</si>
  <si>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</si>
  <si>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</si>
  <si>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</si>
  <si>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</si>
  <si>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</si>
  <si>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</si>
  <si>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</si>
  <si>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</si>
  <si>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</si>
  <si>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</si>
  <si>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</si>
  <si>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</si>
  <si>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</si>
  <si>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</si>
  <si>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</si>
  <si>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</si>
  <si>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</si>
  <si>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</si>
  <si>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</si>
  <si>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</si>
  <si>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</si>
  <si>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</si>
  <si>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</si>
  <si>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</si>
  <si>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</si>
  <si>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</si>
  <si>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</si>
  <si>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</si>
  <si>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</si>
  <si>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</si>
  <si>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</si>
  <si>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</si>
  <si>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</si>
  <si>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</si>
  <si>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</si>
  <si>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</si>
  <si>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</si>
  <si>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</si>
  <si>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</si>
  <si>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</si>
  <si>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</si>
  <si>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</si>
  <si>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</si>
  <si>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</si>
  <si>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</si>
  <si>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</si>
  <si>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</si>
  <si>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</si>
  <si>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</si>
  <si>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</si>
  <si>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</si>
  <si>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</si>
  <si>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</si>
  <si>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</si>
  <si>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</si>
  <si>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</si>
  <si>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</si>
  <si>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</si>
  <si>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</si>
  <si>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</si>
  <si>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</si>
  <si>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</si>
  <si>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</si>
  <si>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</si>
  <si>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</si>
  <si>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</si>
  <si>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</si>
  <si>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</si>
  <si>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</si>
  <si>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</si>
  <si>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</si>
  <si>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</si>
  <si>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</si>
  <si>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</si>
  <si>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</si>
  <si>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</si>
  <si>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</si>
  <si>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</si>
  <si>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</si>
  <si>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</si>
  <si>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</si>
  <si>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</si>
  <si>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</si>
  <si>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</si>
  <si>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</si>
  <si>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</si>
  <si>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</si>
  <si>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</si>
  <si>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</si>
  <si>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</si>
  <si>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</si>
  <si>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</si>
  <si>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</si>
  <si>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</si>
  <si>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</si>
  <si>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</si>
  <si>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</si>
  <si>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</si>
  <si>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</si>
  <si>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</si>
  <si>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</si>
  <si>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</si>
  <si>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</si>
  <si>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</si>
  <si>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</si>
  <si>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</si>
  <si>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</si>
  <si>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</si>
  <si>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</si>
  <si>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</si>
  <si>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</si>
  <si>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</si>
  <si>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</si>
  <si>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</si>
  <si>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</si>
  <si>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</si>
  <si>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</si>
  <si>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</si>
  <si>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</si>
  <si>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</si>
  <si>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</si>
  <si>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</si>
  <si>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</si>
  <si>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</si>
  <si>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</si>
  <si>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</si>
  <si>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</si>
  <si>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</si>
  <si>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</si>
  <si>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</si>
  <si>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</si>
  <si>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</si>
  <si>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</si>
  <si>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</si>
  <si>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</si>
  <si>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</si>
  <si>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</si>
  <si>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</si>
  <si>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</si>
  <si>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</si>
  <si>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</si>
  <si>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</si>
  <si>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</si>
  <si>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</si>
  <si>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</si>
  <si>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</si>
  <si>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</si>
  <si>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</si>
  <si>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</si>
  <si>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</si>
  <si>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</si>
  <si>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</si>
  <si>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</si>
  <si>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</si>
  <si>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</si>
  <si>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</si>
  <si>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</si>
  <si>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</si>
  <si>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</si>
  <si>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</si>
  <si>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</si>
  <si>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</si>
  <si>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</si>
  <si>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</si>
  <si>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</si>
  <si>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</si>
  <si>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</si>
  <si>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</si>
  <si>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</si>
  <si>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</si>
  <si>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</si>
  <si>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</si>
  <si>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</si>
  <si>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</si>
  <si>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</si>
  <si>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</si>
  <si>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</si>
  <si>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</si>
  <si>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</si>
  <si>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</si>
  <si>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</si>
  <si>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</si>
  <si>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</si>
  <si>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</si>
  <si>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</si>
  <si>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</si>
  <si>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</si>
  <si>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</si>
  <si>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</si>
  <si>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</si>
  <si>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</si>
  <si>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</si>
  <si>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</si>
  <si>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</si>
  <si>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</si>
  <si>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</si>
  <si>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</si>
  <si>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</si>
  <si>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</si>
  <si>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</si>
  <si>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</si>
  <si>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</si>
  <si>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</si>
  <si>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</si>
  <si>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</si>
  <si>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</si>
  <si>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</si>
  <si>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</si>
  <si>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</si>
  <si>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</si>
  <si>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</si>
  <si>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</si>
  <si>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</si>
  <si>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</si>
  <si>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</si>
  <si>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</si>
  <si>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</si>
  <si>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</si>
  <si>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</si>
  <si>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</si>
  <si>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</si>
  <si>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</si>
  <si>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</si>
  <si>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</si>
  <si>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</si>
  <si>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</si>
  <si>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</si>
  <si>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</si>
  <si>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</si>
  <si>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</si>
  <si>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</si>
  <si>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</si>
  <si>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</si>
  <si>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</si>
  <si>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</si>
  <si>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</si>
  <si>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</si>
  <si>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</si>
  <si>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</si>
  <si>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</si>
  <si>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</si>
  <si>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</si>
  <si>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</si>
  <si>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</si>
  <si>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</si>
  <si>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</si>
  <si>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</si>
  <si>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</si>
  <si>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</si>
  <si>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</si>
  <si>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</si>
  <si>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</si>
  <si>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</si>
  <si>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</si>
  <si>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</si>
  <si>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</si>
  <si>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</si>
  <si>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</si>
  <si>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</si>
  <si>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</si>
  <si>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</si>
  <si>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</si>
  <si>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</si>
  <si>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</si>
  <si>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</si>
  <si>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</si>
  <si>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</si>
  <si>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</si>
  <si>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</si>
  <si>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</si>
  <si>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</si>
  <si>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</si>
  <si>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</si>
  <si>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</si>
  <si>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</si>
  <si>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</si>
  <si>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</si>
  <si>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</si>
  <si>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</si>
  <si>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</si>
  <si>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</si>
  <si>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</si>
  <si>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</si>
  <si>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</si>
  <si>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</si>
  <si>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</si>
  <si>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</si>
  <si>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</si>
  <si>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</si>
  <si>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</si>
  <si>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</si>
  <si>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</si>
  <si>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</si>
  <si>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</si>
  <si>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</si>
  <si>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</si>
  <si>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</si>
  <si>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</si>
  <si>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</si>
  <si>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</si>
  <si>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</si>
  <si>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</si>
  <si>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</si>
  <si>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</si>
  <si>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</si>
  <si>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</si>
  <si>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</si>
  <si>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</si>
  <si>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</si>
  <si>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</si>
  <si>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</si>
  <si>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</si>
  <si>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</si>
  <si>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</si>
  <si>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</si>
  <si>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</si>
  <si>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</si>
  <si>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</si>
  <si>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</si>
  <si>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</si>
  <si>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</si>
  <si>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</si>
  <si>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</si>
  <si>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</si>
  <si>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</si>
  <si>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</si>
  <si>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</si>
  <si>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</si>
  <si>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</si>
  <si>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</si>
  <si>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</si>
  <si>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</si>
  <si>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</si>
  <si>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</si>
  <si>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</si>
  <si>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</si>
  <si>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</si>
  <si>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</si>
  <si>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</si>
  <si>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</si>
  <si>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</si>
  <si>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</si>
  <si>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</si>
  <si>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</si>
  <si>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</si>
  <si>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</si>
  <si>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</si>
  <si>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</si>
  <si>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</si>
  <si>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</si>
  <si>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</si>
  <si>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</si>
  <si>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</si>
  <si>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</si>
  <si>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</si>
  <si>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</si>
  <si>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</si>
  <si>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</si>
  <si>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</si>
  <si>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</si>
  <si>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</si>
  <si>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</si>
  <si>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</si>
  <si>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</si>
  <si>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</si>
  <si>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</si>
  <si>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</si>
  <si>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</si>
  <si>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</si>
  <si>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</si>
  <si>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</si>
  <si>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</si>
  <si>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</si>
  <si>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</si>
  <si>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</si>
  <si>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</si>
  <si>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</si>
  <si>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</si>
  <si>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</si>
  <si>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</si>
  <si>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</si>
  <si>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</si>
  <si>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</si>
  <si>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</si>
  <si>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</si>
  <si>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</si>
  <si>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</si>
  <si>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</si>
  <si>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</si>
  <si>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</si>
  <si>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</si>
  <si>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</si>
  <si>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</si>
  <si>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</si>
  <si>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</si>
  <si>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</si>
  <si>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</si>
  <si>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</si>
  <si>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</si>
  <si>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</si>
  <si>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</si>
  <si>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</si>
  <si>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</si>
  <si>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</si>
  <si>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</si>
  <si>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</si>
  <si>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</si>
  <si>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</si>
  <si>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</si>
  <si>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</si>
  <si>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</si>
  <si>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</si>
  <si>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</si>
  <si>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</si>
  <si>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</si>
  <si>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</si>
  <si>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</si>
  <si>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</si>
  <si>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</si>
  <si>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</si>
  <si>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</si>
  <si>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</si>
  <si>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</si>
  <si>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</si>
  <si>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</si>
  <si>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</si>
  <si>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</si>
  <si>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</si>
  <si>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</si>
  <si>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</si>
  <si>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</si>
  <si>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</si>
  <si>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</si>
  <si>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</si>
  <si>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</si>
  <si>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</si>
  <si>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</si>
  <si>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</si>
  <si>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</si>
  <si>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</si>
  <si>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</si>
  <si>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</si>
  <si>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</si>
  <si>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</si>
  <si>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</si>
  <si>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</si>
  <si>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</si>
  <si>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</si>
  <si>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</si>
  <si>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</si>
  <si>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</si>
  <si>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</si>
  <si>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</si>
  <si>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</si>
  <si>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</si>
  <si>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</si>
  <si>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</si>
  <si>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</si>
  <si>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</si>
  <si>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</si>
  <si>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</si>
  <si>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</si>
  <si>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</si>
  <si>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</si>
  <si>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</si>
  <si>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</si>
  <si>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</si>
  <si>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</si>
  <si>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</si>
  <si>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</si>
  <si>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</si>
  <si>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</si>
  <si>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</si>
  <si>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</si>
  <si>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</si>
  <si>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</si>
  <si>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</si>
  <si>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</si>
  <si>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</si>
  <si>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</si>
  <si>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</si>
  <si>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</si>
  <si>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</si>
  <si>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</si>
  <si>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</si>
  <si>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</si>
  <si>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</si>
  <si>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</si>
  <si>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</si>
  <si>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</si>
  <si>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</si>
  <si>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</si>
  <si>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</si>
  <si>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</si>
  <si>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</si>
  <si>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</si>
  <si>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</si>
  <si>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</si>
  <si>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</si>
  <si>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</si>
  <si>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</si>
  <si>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</si>
  <si>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</si>
  <si>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</si>
  <si>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</si>
  <si>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</si>
  <si>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</si>
  <si>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</si>
  <si>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</si>
  <si>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</si>
  <si>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</si>
  <si>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</si>
  <si>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</si>
  <si>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</si>
  <si>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</si>
  <si>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</si>
  <si>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</si>
  <si>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</si>
  <si>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</si>
  <si>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</si>
  <si>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</si>
  <si>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</si>
  <si>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</si>
  <si>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</si>
  <si>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</si>
  <si>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</si>
  <si>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</si>
  <si>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</si>
  <si>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</si>
  <si>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</si>
  <si>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</si>
  <si>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</si>
  <si>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</si>
  <si>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</si>
  <si>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</si>
  <si>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</si>
  <si>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</si>
  <si>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</si>
  <si>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</si>
  <si>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</si>
  <si>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</si>
  <si>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</si>
  <si>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</si>
  <si>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</si>
  <si>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</si>
  <si>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</si>
  <si>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</si>
  <si>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</si>
  <si>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</si>
  <si>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</si>
  <si>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</si>
  <si>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</si>
  <si>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</si>
  <si>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</si>
  <si>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</si>
  <si>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</si>
  <si>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</si>
  <si>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</si>
  <si>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</si>
  <si>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</si>
  <si>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</si>
  <si>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</si>
  <si>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</si>
  <si>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</si>
  <si>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</si>
  <si>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</si>
  <si>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</si>
  <si>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</si>
  <si>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</si>
  <si>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</si>
  <si>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</si>
  <si>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</si>
  <si>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</si>
  <si>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</si>
  <si>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</si>
  <si>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</si>
  <si>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</si>
  <si>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</si>
  <si>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</si>
  <si>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</si>
  <si>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</si>
  <si>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</si>
  <si>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</si>
  <si>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</si>
  <si>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</si>
  <si>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</si>
  <si>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</si>
  <si>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</si>
  <si>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</si>
  <si>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</si>
  <si>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</si>
  <si>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</si>
  <si>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</si>
  <si>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</si>
  <si>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</si>
  <si>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</si>
  <si>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</si>
  <si>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</si>
  <si>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</si>
  <si>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</si>
  <si>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</si>
  <si>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</si>
  <si>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</si>
  <si>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</si>
  <si>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</si>
  <si>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</si>
  <si>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</si>
  <si>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</si>
  <si>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</si>
  <si>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</si>
  <si>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</si>
  <si>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</si>
  <si>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</si>
  <si>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</si>
  <si>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</si>
  <si>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</si>
  <si>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</si>
  <si>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</si>
  <si>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</si>
  <si>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</si>
  <si>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</si>
  <si>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</si>
  <si>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</si>
  <si>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</si>
  <si>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</si>
  <si>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</si>
  <si>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</si>
  <si>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</si>
  <si>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</si>
  <si>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</si>
  <si>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</si>
  <si>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</si>
  <si>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</si>
  <si>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</si>
  <si>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</si>
  <si>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</si>
  <si>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</si>
  <si>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</si>
  <si>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</si>
  <si>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</si>
  <si>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</si>
  <si>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</si>
  <si>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</si>
  <si>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</si>
  <si>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</si>
  <si>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</si>
  <si>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</si>
  <si>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</si>
  <si>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</si>
  <si>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</si>
  <si>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</si>
  <si>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</si>
  <si>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</si>
  <si>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</si>
  <si>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</si>
  <si>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</si>
  <si>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</si>
  <si>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</si>
  <si>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</si>
  <si>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</si>
  <si>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</si>
  <si>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</si>
  <si>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</si>
  <si>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</si>
  <si>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</si>
  <si>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</si>
  <si>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</si>
  <si>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</si>
  <si>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</si>
  <si>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</si>
  <si>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</si>
  <si>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</si>
  <si>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</si>
  <si>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</si>
  <si>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</si>
  <si>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</si>
  <si>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</si>
  <si>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</si>
  <si>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</si>
  <si>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</si>
  <si>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</si>
  <si>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</si>
  <si>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</si>
  <si>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</si>
  <si>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</si>
  <si>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</si>
  <si>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</si>
  <si>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</si>
  <si>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</si>
  <si>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</si>
  <si>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</si>
  <si>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</si>
  <si>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</si>
  <si>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</si>
  <si>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</si>
  <si>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</si>
  <si>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</si>
  <si>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</si>
  <si>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</si>
  <si>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</si>
  <si>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</si>
  <si>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</si>
  <si>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</si>
  <si>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</si>
  <si>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</si>
  <si>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</si>
  <si>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</si>
  <si>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</si>
  <si>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</si>
  <si>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</si>
  <si>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</si>
  <si>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</si>
  <si>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</si>
  <si>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</si>
  <si>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</si>
  <si>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</si>
  <si>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</si>
  <si>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</si>
  <si>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</si>
  <si>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</si>
  <si>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</si>
  <si>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</si>
  <si>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</si>
  <si>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</si>
  <si>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</si>
  <si>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</si>
  <si>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</si>
  <si>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</si>
  <si>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</si>
  <si>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</si>
  <si>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</si>
  <si>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</si>
  <si>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</si>
  <si>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</si>
  <si>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</si>
  <si>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</si>
  <si>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</si>
  <si>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</si>
  <si>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</si>
  <si>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</si>
  <si>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</si>
  <si>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</si>
  <si>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</si>
  <si>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</si>
  <si>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</si>
  <si>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</si>
  <si>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</si>
  <si>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</si>
  <si>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</si>
  <si>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</si>
  <si>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</si>
  <si>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</si>
  <si>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</si>
  <si>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</si>
  <si>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</si>
  <si>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</si>
  <si>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</si>
  <si>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</si>
  <si>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</si>
  <si>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</si>
  <si>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</si>
  <si>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</si>
  <si>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</si>
  <si>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</si>
  <si>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</si>
  <si>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</si>
  <si>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</si>
  <si>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</si>
  <si>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</si>
  <si>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</si>
  <si>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</si>
  <si>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</si>
  <si>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</si>
  <si>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</si>
  <si>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</si>
  <si>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</si>
  <si>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</si>
  <si>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</si>
  <si>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</si>
  <si>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</si>
  <si>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</si>
  <si>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</si>
  <si>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</si>
  <si>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</si>
  <si>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</si>
  <si>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</si>
  <si>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</si>
  <si>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</si>
  <si>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</si>
  <si>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</si>
  <si>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</si>
  <si>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</si>
  <si>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</si>
  <si>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</si>
  <si>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</si>
  <si>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</si>
  <si>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</si>
  <si>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</si>
  <si>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</si>
  <si>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</si>
  <si>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</si>
  <si>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</si>
  <si>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</si>
  <si>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</si>
  <si>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</si>
  <si>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</si>
  <si>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</si>
  <si>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</si>
  <si>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</si>
  <si>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</si>
  <si>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</si>
  <si>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</si>
  <si>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</si>
  <si>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</si>
  <si>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</si>
  <si>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</si>
  <si>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</si>
  <si>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</si>
  <si>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</si>
  <si>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</si>
  <si>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</si>
  <si>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</si>
  <si>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</si>
  <si>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</si>
  <si>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</si>
  <si>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</si>
  <si>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</si>
  <si>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</si>
  <si>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</si>
  <si>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</si>
  <si>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</si>
  <si>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</si>
  <si>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</si>
  <si>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</si>
  <si>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</si>
  <si>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</si>
  <si>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</si>
  <si>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</si>
  <si>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</si>
  <si>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</si>
  <si>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</si>
  <si>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</si>
  <si>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</si>
  <si>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</si>
  <si>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</si>
  <si>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</si>
  <si>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</si>
  <si>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</si>
  <si>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</si>
  <si>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</si>
  <si>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</si>
  <si>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</si>
  <si>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</si>
  <si>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</si>
  <si>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</si>
  <si>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</si>
  <si>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</si>
  <si>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</si>
  <si>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</si>
  <si>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</si>
  <si>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</si>
  <si>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</si>
  <si>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</si>
  <si>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</si>
  <si>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</si>
  <si>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</si>
  <si>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</si>
  <si>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</si>
  <si>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</si>
  <si>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</si>
  <si>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</si>
  <si>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</si>
  <si>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</si>
  <si>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</si>
  <si>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</si>
  <si>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</si>
  <si>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</si>
  <si>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</si>
  <si>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</si>
  <si>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</si>
  <si>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</si>
  <si>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</si>
  <si>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</si>
  <si>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</si>
  <si>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</si>
  <si>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</si>
  <si>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</si>
  <si>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</si>
  <si>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</si>
  <si>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</si>
  <si>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</si>
  <si>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</si>
  <si>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</si>
  <si>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</si>
  <si>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</si>
  <si>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</si>
  <si>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</si>
  <si>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</si>
  <si>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</si>
  <si>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</si>
  <si>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</si>
  <si>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</si>
  <si>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</si>
  <si>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</si>
  <si>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</si>
  <si>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</si>
  <si>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</si>
  <si>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</si>
  <si>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</si>
  <si>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</si>
  <si>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</si>
  <si>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</si>
  <si>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</si>
  <si>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</si>
  <si>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</si>
  <si>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</si>
  <si>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</si>
  <si>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</si>
  <si>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</si>
  <si>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</si>
  <si>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</si>
  <si>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</si>
  <si>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</si>
  <si>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</si>
  <si>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</si>
  <si>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</si>
  <si>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</si>
  <si>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</si>
  <si>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</si>
  <si>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</si>
  <si>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</si>
  <si>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</si>
  <si>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</si>
  <si>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</si>
  <si>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</si>
  <si>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</si>
  <si>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</si>
  <si>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</si>
  <si>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</si>
  <si>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</si>
  <si>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</si>
  <si>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</si>
  <si>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</si>
  <si>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</si>
  <si>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</si>
  <si>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</si>
  <si>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</si>
  <si>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</si>
  <si>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</si>
  <si>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</si>
  <si>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</si>
  <si>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</si>
  <si>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</si>
  <si>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</si>
  <si>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</si>
  <si>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</si>
  <si>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</si>
  <si>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</si>
  <si>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</si>
  <si>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</si>
  <si>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</si>
  <si>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</si>
  <si>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</si>
  <si>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</si>
  <si>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</si>
  <si>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</si>
  <si>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</si>
  <si>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</si>
  <si>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</si>
  <si>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</si>
  <si>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</si>
  <si>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</si>
  <si>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</si>
  <si>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</si>
  <si>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</si>
  <si>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</si>
  <si>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</si>
  <si>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</si>
  <si>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</si>
  <si>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</si>
  <si>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</si>
  <si>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</si>
  <si>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</si>
  <si>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</si>
  <si>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</si>
  <si>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</si>
  <si>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</si>
  <si>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</si>
  <si>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</si>
  <si>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</si>
  <si>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</si>
  <si>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</si>
  <si>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</si>
  <si>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</si>
  <si>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</si>
  <si>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</si>
  <si>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</si>
  <si>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</si>
  <si>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</si>
  <si>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</si>
  <si>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</si>
  <si>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</si>
  <si>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</si>
  <si>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</si>
  <si>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</si>
  <si>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</si>
  <si>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</si>
  <si>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</si>
  <si>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</si>
  <si>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</si>
  <si>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</si>
  <si>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</si>
  <si>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</si>
  <si>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</si>
  <si>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</si>
  <si>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</si>
  <si>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</si>
  <si>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</si>
  <si>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</si>
  <si>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</si>
  <si>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</si>
  <si>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</si>
  <si>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</si>
  <si>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</si>
  <si>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</si>
  <si>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</si>
  <si>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</si>
  <si>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</si>
  <si>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</si>
  <si>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</si>
  <si>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</si>
  <si>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</si>
  <si>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</si>
  <si>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</si>
  <si>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</si>
  <si>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</si>
  <si>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</si>
  <si>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</si>
  <si>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</si>
  <si>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</si>
  <si>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</si>
  <si>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</si>
  <si>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</si>
  <si>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</si>
  <si>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</si>
  <si>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</si>
  <si>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</si>
  <si>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</si>
  <si>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</si>
  <si>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</si>
  <si>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</si>
  <si>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</si>
  <si>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</si>
  <si>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</si>
  <si>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</si>
  <si>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</si>
  <si>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</si>
  <si>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</si>
  <si>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</si>
  <si>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</si>
  <si>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</si>
  <si>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</si>
  <si>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</si>
  <si>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</si>
  <si>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</si>
  <si>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</si>
  <si>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</si>
  <si>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</si>
  <si>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</si>
  <si>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</si>
  <si>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</si>
  <si>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</si>
  <si>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</si>
  <si>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</si>
  <si>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</si>
  <si>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</si>
  <si>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</si>
  <si>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</si>
  <si>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</si>
  <si>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</si>
  <si>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</si>
  <si>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</si>
  <si>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</si>
  <si>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</si>
  <si>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</si>
  <si>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</si>
  <si>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</si>
  <si>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</si>
  <si>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</si>
  <si>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</si>
  <si>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</si>
  <si>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</si>
  <si>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</si>
  <si>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</si>
  <si>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</si>
  <si>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</si>
  <si>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</si>
  <si>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</si>
  <si>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</si>
  <si>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</si>
  <si>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</si>
  <si>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</si>
  <si>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</si>
  <si>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</si>
  <si>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</si>
  <si>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</si>
  <si>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</si>
  <si>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</si>
  <si>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</si>
  <si>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</si>
  <si>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</si>
  <si>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</si>
  <si>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</si>
  <si>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</si>
  <si>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</si>
  <si>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</si>
  <si>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</si>
  <si>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</si>
  <si>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</si>
  <si>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</si>
  <si>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</si>
  <si>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</si>
  <si>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</si>
  <si>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</si>
  <si>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</si>
  <si>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</si>
  <si>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</si>
  <si>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</si>
  <si>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</si>
  <si>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</si>
  <si>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</si>
  <si>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</si>
  <si>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</si>
  <si>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</si>
  <si>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</si>
  <si>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</si>
  <si>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</si>
  <si>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</si>
  <si>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</si>
  <si>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</si>
  <si>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</si>
  <si>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</si>
  <si>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</si>
  <si>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</si>
  <si>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</si>
  <si>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</si>
  <si>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</si>
  <si>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</si>
  <si>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</si>
  <si>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</si>
  <si>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</si>
  <si>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</si>
  <si>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</si>
  <si>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</si>
  <si>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</si>
  <si>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</si>
  <si>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</si>
  <si>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</si>
  <si>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</si>
  <si>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</si>
  <si>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</si>
  <si>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</si>
  <si>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</si>
  <si>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</si>
  <si>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</si>
  <si>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</si>
  <si>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</si>
  <si>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</si>
  <si>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</si>
  <si>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</si>
  <si>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</si>
  <si>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</si>
  <si>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</si>
  <si>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</si>
  <si>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</si>
  <si>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</si>
  <si>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</si>
  <si>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</si>
  <si>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</si>
  <si>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</si>
  <si>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</si>
  <si>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</si>
  <si>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</si>
  <si>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</si>
  <si>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</si>
  <si>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</si>
  <si>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</si>
  <si>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</si>
  <si>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</si>
  <si>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</si>
  <si>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</si>
  <si>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</si>
  <si>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</si>
  <si>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</si>
  <si>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</si>
  <si>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</si>
  <si>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</si>
  <si>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</si>
  <si>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</si>
  <si>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</si>
  <si>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</si>
  <si>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</si>
  <si>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</si>
  <si>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</si>
  <si>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</si>
  <si>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</si>
  <si>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</si>
  <si>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</si>
  <si>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</si>
  <si>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</si>
  <si>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</si>
  <si>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</si>
  <si>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</si>
  <si>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</si>
  <si>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</si>
  <si>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</si>
  <si>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</si>
  <si>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</si>
  <si>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</si>
  <si>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</si>
  <si>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</si>
  <si>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</si>
  <si>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</si>
  <si>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</si>
  <si>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</si>
  <si>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</si>
  <si>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</si>
  <si>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</si>
  <si>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</si>
  <si>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</si>
  <si>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</si>
  <si>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</si>
  <si>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</si>
  <si>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</si>
  <si>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</si>
  <si>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</si>
  <si>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</si>
  <si>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</si>
  <si>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</si>
  <si>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</si>
  <si>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</si>
  <si>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</si>
  <si>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</si>
  <si>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</si>
  <si>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</si>
  <si>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</si>
  <si>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</si>
  <si>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</si>
  <si>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</si>
  <si>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</si>
  <si>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</si>
  <si>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</si>
  <si>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</si>
  <si>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</si>
  <si>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</si>
  <si>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</si>
  <si>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</si>
  <si>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</si>
  <si>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</si>
  <si>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</si>
  <si>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</si>
  <si>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</si>
  <si>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</si>
  <si>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</si>
  <si>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</si>
  <si>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</si>
  <si>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</si>
  <si>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</si>
  <si>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</si>
  <si>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</si>
  <si>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</si>
  <si>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</si>
  <si>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</si>
  <si>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</si>
  <si>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</si>
  <si>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</si>
  <si>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</si>
  <si>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</si>
  <si>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</si>
  <si>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</si>
  <si>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</si>
  <si>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</si>
  <si>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</si>
  <si>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</si>
  <si>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</si>
  <si>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</si>
  <si>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</si>
  <si>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</si>
  <si>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</si>
  <si>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</si>
  <si>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</si>
  <si>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</si>
  <si>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</si>
  <si>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</si>
  <si>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</si>
  <si>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</si>
  <si>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</si>
  <si>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</si>
  <si>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</si>
  <si>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</si>
  <si>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</si>
  <si>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</si>
  <si>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</si>
  <si>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</si>
  <si>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</si>
  <si>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</si>
  <si>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</si>
  <si>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</si>
  <si>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</si>
  <si>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</si>
  <si>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</si>
  <si>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</si>
  <si>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</si>
  <si>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</si>
  <si>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</si>
  <si>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</si>
  <si>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</si>
  <si>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</si>
  <si>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</si>
  <si>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</si>
  <si>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</si>
  <si>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</si>
  <si>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</si>
  <si>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</si>
  <si>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</si>
  <si>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</si>
  <si>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</si>
  <si>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</si>
  <si>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</si>
  <si>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</si>
  <si>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</si>
  <si>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</si>
  <si>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</si>
  <si>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</si>
  <si>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</si>
  <si>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</si>
  <si>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</si>
  <si>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</si>
  <si>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</si>
  <si>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</si>
  <si>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</si>
  <si>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</si>
  <si>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</si>
  <si>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</si>
  <si>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</si>
  <si>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</si>
  <si>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</si>
  <si>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</si>
  <si>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</si>
  <si>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</si>
  <si>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</si>
  <si>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</si>
  <si>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</si>
  <si>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</si>
  <si>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</si>
  <si>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</si>
  <si>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</si>
  <si>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</si>
  <si>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</si>
  <si>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</si>
  <si>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</si>
  <si>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</si>
  <si>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</si>
  <si>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</si>
  <si>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</si>
  <si>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</si>
  <si>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</si>
  <si>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</si>
  <si>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</si>
  <si>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</si>
  <si>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</si>
  <si>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</si>
  <si>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</si>
  <si>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</si>
  <si>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</si>
  <si>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</si>
  <si>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</si>
  <si>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</si>
  <si>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</si>
  <si>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</si>
  <si>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</si>
  <si>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</si>
  <si>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</si>
  <si>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</si>
  <si>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</si>
  <si>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</si>
  <si>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</si>
  <si>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</si>
  <si>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</si>
  <si>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</si>
  <si>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</si>
  <si>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</si>
  <si>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</si>
  <si>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</si>
  <si>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</si>
  <si>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</si>
  <si>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</si>
  <si>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</si>
  <si>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</si>
  <si>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</si>
  <si>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</si>
  <si>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</si>
  <si>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</si>
  <si>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</si>
  <si>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</si>
  <si>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</si>
  <si>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</si>
  <si>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</si>
  <si>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</si>
  <si>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</si>
  <si>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</si>
  <si>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</si>
  <si>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</si>
  <si>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</si>
  <si>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</si>
  <si>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</si>
  <si>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</si>
  <si>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</si>
  <si>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</si>
  <si>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</si>
  <si>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</si>
  <si>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</si>
  <si>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</si>
  <si>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</si>
  <si>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</si>
  <si>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</si>
  <si>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</si>
  <si>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</si>
  <si>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</si>
  <si>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</si>
  <si>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</si>
  <si>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</si>
  <si>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</si>
  <si>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</si>
  <si>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</si>
  <si>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</si>
  <si>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</si>
  <si>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</si>
  <si>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</si>
  <si>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</si>
  <si>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</si>
  <si>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</si>
  <si>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</si>
  <si>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</si>
  <si>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</si>
  <si>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</si>
  <si>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</si>
  <si>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</si>
  <si>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</si>
  <si>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</si>
  <si>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</si>
  <si>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</si>
  <si>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</si>
  <si>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</si>
  <si>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</si>
  <si>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</si>
  <si>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</si>
  <si>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</si>
  <si>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</si>
  <si>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</si>
  <si>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</si>
  <si>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</si>
  <si>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</si>
  <si>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</si>
  <si>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</si>
  <si>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</si>
  <si>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</si>
  <si>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</si>
  <si>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</si>
  <si>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</si>
  <si>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</si>
  <si>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</si>
  <si>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</si>
  <si>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</si>
  <si>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</si>
  <si>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</si>
  <si>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</si>
  <si>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</si>
  <si>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</si>
  <si>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</si>
  <si>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</si>
  <si>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</si>
  <si>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</si>
  <si>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</si>
  <si>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</si>
  <si>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</si>
  <si>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</si>
  <si>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</si>
  <si>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</si>
  <si>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</si>
  <si>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</si>
  <si>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</si>
  <si>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</si>
  <si>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</si>
  <si>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</si>
  <si>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</si>
  <si>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</si>
  <si>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</si>
  <si>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</si>
  <si>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</si>
  <si>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</si>
  <si>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</si>
  <si>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</si>
  <si>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</si>
  <si>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</si>
  <si>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</si>
  <si>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</si>
  <si>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</si>
  <si>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</si>
  <si>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</si>
  <si>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</si>
  <si>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</si>
  <si>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</si>
  <si>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</si>
  <si>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</si>
  <si>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</si>
  <si>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</si>
  <si>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</si>
  <si>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</si>
  <si>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</si>
  <si>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</si>
  <si>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</si>
  <si>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</si>
  <si>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</si>
  <si>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</si>
  <si>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</si>
  <si>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</si>
  <si>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</si>
  <si>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</si>
  <si>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</si>
  <si>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</si>
  <si>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</si>
  <si>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</si>
  <si>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</si>
  <si>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</si>
  <si>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</si>
  <si>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</si>
  <si>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</si>
  <si>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</si>
  <si>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</si>
  <si>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</si>
  <si>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</si>
  <si>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</si>
  <si>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</si>
  <si>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</si>
  <si>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</si>
  <si>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</si>
  <si>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</si>
  <si>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</si>
  <si>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</si>
  <si>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</si>
  <si>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</si>
  <si>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</si>
  <si>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</si>
  <si>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</si>
  <si>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</si>
  <si>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</si>
  <si>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</si>
  <si>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</si>
  <si>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</si>
  <si>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</si>
  <si>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</si>
  <si>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</si>
  <si>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</si>
  <si>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</si>
  <si>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</si>
  <si>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</si>
  <si>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</si>
  <si>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</si>
  <si>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</si>
  <si>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</si>
  <si>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</si>
  <si>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</si>
  <si>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</si>
  <si>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</si>
  <si>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</si>
  <si>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</si>
  <si>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</si>
  <si>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</si>
  <si>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</si>
  <si>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</si>
  <si>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</si>
  <si>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</si>
  <si>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</si>
  <si>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</si>
  <si>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</si>
  <si>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</si>
  <si>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</si>
  <si>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</si>
  <si>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</si>
  <si>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</si>
  <si>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</si>
  <si>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</si>
  <si>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</si>
  <si>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</si>
  <si>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</si>
  <si>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</si>
  <si>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</si>
  <si>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</si>
  <si>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</si>
  <si>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</si>
  <si>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</si>
  <si>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</si>
  <si>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</si>
  <si>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</si>
  <si>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</si>
  <si>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</si>
  <si>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</si>
  <si>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</si>
  <si>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</si>
  <si>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</si>
  <si>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</si>
  <si>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</si>
  <si>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</si>
  <si>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</si>
  <si>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</si>
  <si>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</si>
  <si>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</si>
  <si>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</si>
  <si>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</si>
  <si>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</si>
  <si>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</si>
  <si>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</si>
  <si>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</si>
  <si>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</si>
  <si>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</si>
  <si>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</si>
  <si>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</si>
  <si>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</si>
  <si>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</si>
  <si>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</si>
  <si>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</si>
  <si>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</si>
  <si>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</si>
  <si>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</si>
  <si>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</si>
  <si>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</si>
  <si>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</si>
  <si>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</si>
  <si>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</si>
  <si>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</si>
  <si>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</si>
  <si>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</si>
  <si>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</si>
  <si>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</si>
  <si>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</si>
  <si>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</si>
  <si>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</si>
  <si>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</si>
  <si>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</si>
  <si>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</si>
  <si>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</si>
  <si>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</si>
  <si>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</si>
  <si>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</si>
  <si>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</si>
  <si>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</si>
  <si>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</si>
  <si>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</si>
  <si>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</si>
  <si>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</si>
  <si>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</si>
  <si>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</si>
  <si>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</si>
  <si>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</si>
  <si>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</si>
  <si>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</si>
  <si>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</si>
  <si>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</si>
  <si>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</si>
  <si>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</si>
  <si>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</si>
  <si>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</si>
  <si>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</si>
  <si>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</si>
  <si>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</si>
  <si>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</si>
  <si>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</si>
  <si>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</si>
  <si>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</si>
  <si>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</si>
  <si>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</si>
  <si>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</si>
  <si>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</si>
  <si>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</si>
  <si>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</si>
  <si>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</si>
  <si>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</si>
  <si>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</si>
  <si>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</si>
  <si>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</si>
  <si>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</si>
  <si>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</si>
  <si>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</si>
  <si>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</si>
  <si>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</si>
  <si>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</si>
  <si>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</si>
  <si>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</si>
  <si>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</si>
  <si>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</si>
  <si>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</si>
  <si>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</si>
  <si>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</si>
  <si>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</si>
  <si>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</si>
  <si>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</si>
  <si>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</si>
  <si>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</si>
  <si>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</si>
  <si>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</si>
  <si>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</si>
  <si>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</si>
  <si>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</si>
  <si>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</si>
  <si>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</si>
  <si>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</si>
  <si>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</si>
  <si>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</si>
  <si>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</si>
  <si>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</si>
  <si>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</si>
  <si>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</si>
  <si>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</si>
  <si>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</si>
  <si>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</si>
  <si>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</si>
  <si>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</si>
  <si>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</si>
  <si>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</si>
  <si>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</si>
  <si>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</si>
  <si>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</si>
  <si>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</si>
  <si>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</si>
  <si>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</si>
  <si>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</si>
  <si>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</si>
  <si>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</si>
  <si>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</si>
  <si>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</si>
  <si>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</si>
  <si>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</si>
  <si>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</si>
  <si>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</si>
  <si>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</si>
  <si>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</si>
  <si>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</si>
  <si>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</si>
  <si>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</si>
  <si>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</si>
  <si>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</si>
  <si>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</si>
  <si>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</si>
  <si>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</si>
  <si>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</si>
  <si>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</si>
  <si>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</si>
  <si>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</si>
  <si>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</si>
  <si>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</si>
  <si>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</si>
  <si>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</si>
  <si>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</si>
  <si>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</si>
  <si>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</si>
  <si>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</si>
  <si>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</si>
  <si>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</si>
  <si>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</si>
  <si>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</si>
  <si>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</si>
  <si>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</si>
  <si>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</si>
  <si>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</si>
  <si>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</si>
  <si>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</si>
  <si>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</si>
  <si>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</si>
  <si>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</si>
  <si>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</si>
  <si>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</si>
  <si>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</si>
  <si>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</si>
  <si>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</si>
  <si>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</si>
  <si>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</si>
  <si>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</si>
  <si>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</si>
  <si>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</si>
  <si>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</si>
  <si>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</si>
  <si>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</si>
  <si>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</si>
  <si>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</si>
  <si>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</si>
  <si>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</si>
  <si>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</si>
  <si>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</si>
  <si>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</si>
  <si>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</si>
  <si>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</si>
  <si>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</si>
  <si>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</si>
  <si>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</si>
  <si>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</si>
  <si>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</si>
  <si>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</si>
  <si>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</si>
  <si>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</si>
  <si>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</si>
  <si>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</si>
  <si>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</si>
  <si>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</si>
  <si>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</si>
  <si>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</si>
  <si>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</si>
  <si>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</si>
  <si>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</si>
  <si>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</si>
  <si>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</si>
  <si>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</si>
  <si>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</si>
  <si>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</si>
  <si>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</si>
  <si>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</si>
  <si>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</si>
  <si>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</si>
  <si>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</si>
  <si>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</si>
  <si>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</si>
  <si>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</si>
  <si>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</si>
  <si>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</si>
  <si>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</si>
  <si>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</si>
  <si>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</si>
  <si>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</si>
  <si>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</si>
  <si>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</si>
  <si>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</si>
  <si>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</si>
  <si>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</si>
  <si>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</si>
  <si>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</si>
  <si>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</si>
  <si>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</si>
  <si>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</si>
  <si>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</si>
  <si>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</si>
  <si>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</si>
  <si>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</si>
  <si>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</si>
  <si>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</si>
  <si>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</si>
  <si>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</si>
  <si>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</si>
  <si>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</si>
  <si>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</si>
  <si>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</si>
  <si>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</si>
  <si>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</si>
  <si>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</si>
  <si>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</si>
  <si>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</si>
  <si>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</si>
  <si>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</si>
  <si>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</si>
  <si>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</si>
  <si>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</si>
  <si>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</si>
  <si>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</si>
  <si>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</si>
  <si>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</si>
  <si>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</si>
  <si>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</si>
  <si>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</si>
  <si>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</si>
  <si>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</si>
  <si>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</si>
  <si>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</si>
  <si>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</si>
  <si>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</si>
  <si>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</si>
  <si>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</si>
  <si>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</si>
  <si>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</si>
  <si>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</si>
  <si>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</si>
  <si>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</si>
  <si>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</si>
  <si>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</si>
  <si>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</si>
  <si>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</si>
  <si>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</si>
  <si>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</si>
  <si>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</si>
  <si>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</si>
  <si>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</si>
  <si>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</si>
  <si>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</si>
  <si>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</si>
  <si>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</si>
  <si>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</si>
  <si>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</si>
  <si>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</si>
  <si>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</si>
  <si>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</si>
  <si>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</si>
  <si>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</si>
  <si>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</si>
  <si>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</si>
  <si>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</si>
  <si>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</si>
  <si>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</si>
  <si>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</si>
  <si>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</si>
  <si>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</si>
  <si>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</si>
  <si>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</si>
  <si>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</si>
  <si>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</si>
  <si>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</si>
  <si>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</si>
  <si>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</si>
  <si>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</si>
  <si>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</si>
  <si>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</si>
  <si>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</si>
  <si>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</si>
  <si>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</si>
  <si>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</si>
  <si>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</si>
  <si>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</si>
  <si>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</si>
  <si>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</si>
  <si>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</si>
  <si>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</si>
  <si>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</si>
  <si>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</si>
  <si>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</si>
  <si>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</si>
  <si>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</si>
  <si>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</si>
  <si>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</si>
  <si>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</si>
  <si>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</si>
  <si>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</si>
  <si>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</si>
  <si>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</si>
  <si>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</si>
  <si>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</si>
  <si>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</si>
  <si>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</si>
  <si>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</si>
  <si>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</si>
  <si>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</si>
  <si>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</si>
  <si>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</si>
  <si>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</si>
  <si>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</si>
  <si>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</si>
  <si>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</si>
  <si>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</si>
  <si>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</si>
  <si>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</si>
  <si>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</si>
  <si>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</si>
  <si>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</si>
  <si>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</si>
  <si>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</si>
  <si>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</si>
  <si>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</si>
  <si>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</si>
  <si>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</si>
  <si>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</si>
  <si>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</si>
  <si>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</si>
  <si>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</si>
  <si>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</si>
  <si>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</si>
  <si>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</si>
  <si>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</si>
  <si>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</si>
  <si>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</si>
  <si>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</si>
  <si>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</si>
  <si>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</si>
  <si>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</si>
  <si>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</si>
  <si>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</si>
  <si>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</si>
  <si>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</si>
  <si>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</si>
  <si>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</si>
  <si>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</si>
  <si>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</si>
  <si>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</si>
  <si>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</si>
  <si>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</si>
  <si>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</si>
  <si>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</si>
  <si>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</si>
  <si>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</si>
  <si>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</si>
  <si>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</si>
  <si>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</si>
  <si>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</si>
  <si>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</si>
  <si>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</si>
  <si>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</si>
  <si>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</si>
  <si>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</si>
  <si>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</si>
  <si>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</si>
  <si>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</si>
  <si>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</si>
  <si>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</si>
  <si>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</si>
  <si>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</si>
  <si>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</si>
  <si>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</si>
  <si>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</si>
  <si>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</si>
  <si>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</si>
  <si>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</si>
  <si>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</si>
  <si>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</si>
  <si>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</si>
  <si>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</si>
  <si>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</si>
  <si>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</si>
  <si>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</si>
  <si>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</si>
  <si>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</si>
  <si>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</si>
  <si>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</si>
  <si>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</si>
  <si>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</si>
  <si>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</si>
  <si>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</si>
  <si>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</si>
  <si>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</si>
  <si>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</si>
  <si>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</si>
  <si>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</si>
  <si>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</si>
  <si>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</si>
  <si>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</si>
  <si>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</si>
  <si>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</si>
  <si>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</si>
  <si>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</si>
  <si>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</si>
  <si>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</si>
  <si>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</si>
  <si>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</si>
  <si>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</si>
  <si>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</si>
  <si>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</si>
  <si>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</si>
  <si>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</si>
  <si>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</si>
  <si>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</si>
  <si>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</si>
  <si>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</si>
  <si>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</si>
  <si>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</si>
  <si>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</si>
  <si>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</si>
  <si>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</si>
  <si>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</si>
  <si>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</si>
  <si>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</si>
  <si>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</si>
  <si>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</si>
  <si>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</si>
  <si>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</si>
  <si>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</si>
  <si>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</si>
  <si>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</si>
  <si>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</si>
  <si>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</si>
  <si>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</si>
  <si>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</si>
  <si>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</si>
  <si>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</si>
  <si>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</si>
  <si>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</si>
  <si>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</si>
  <si>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</si>
  <si>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</si>
  <si>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</si>
  <si>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</si>
  <si>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</si>
  <si>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</si>
  <si>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</si>
  <si>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</si>
  <si>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</si>
  <si>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</si>
  <si>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</si>
  <si>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</si>
  <si>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</si>
  <si>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</si>
  <si>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</si>
  <si>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</si>
  <si>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</si>
  <si>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</si>
  <si>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</si>
  <si>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</si>
  <si>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</si>
  <si>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</si>
  <si>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</si>
  <si>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</si>
  <si>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</si>
  <si>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</si>
  <si>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</si>
  <si>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</si>
  <si>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</si>
  <si>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</si>
  <si>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</si>
  <si>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</si>
  <si>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</si>
  <si>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</si>
  <si>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</si>
  <si>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</si>
  <si>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</si>
  <si>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</si>
  <si>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</si>
  <si>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</si>
  <si>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</si>
  <si>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</si>
  <si>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</si>
  <si>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</si>
  <si>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</si>
  <si>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</si>
  <si>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</si>
  <si>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</si>
  <si>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</si>
  <si>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</si>
  <si>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</si>
  <si>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</si>
  <si>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</si>
  <si>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</si>
  <si>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</si>
  <si>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</si>
  <si>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</si>
  <si>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</si>
  <si>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</si>
  <si>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</si>
  <si>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</si>
  <si>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</si>
  <si>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</si>
  <si>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</si>
  <si>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</si>
  <si>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</si>
  <si>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</si>
  <si>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</si>
  <si>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</si>
  <si>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</si>
  <si>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</si>
  <si>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</si>
  <si>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</si>
  <si>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</si>
  <si>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</si>
  <si>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</si>
  <si>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</si>
  <si>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</si>
  <si>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</si>
  <si>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</si>
  <si>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</si>
  <si>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</si>
  <si>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</si>
  <si>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</si>
  <si>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</si>
  <si>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</si>
  <si>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</si>
  <si>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</si>
  <si>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</si>
  <si>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</si>
  <si>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</si>
  <si>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</si>
  <si>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</si>
  <si>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</si>
  <si>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</si>
  <si>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</si>
  <si>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</si>
  <si>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</si>
  <si>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</si>
  <si>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</si>
  <si>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</si>
  <si>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</si>
  <si>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</si>
  <si>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</si>
  <si>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</si>
  <si>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</si>
  <si>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</si>
  <si>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</si>
  <si>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</si>
  <si>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</si>
  <si>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</si>
  <si>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</si>
  <si>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</si>
  <si>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</si>
  <si>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</si>
  <si>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</si>
  <si>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</si>
  <si>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</si>
  <si>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</si>
  <si>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</si>
  <si>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</si>
  <si>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</si>
  <si>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</si>
  <si>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</si>
  <si>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</si>
  <si>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</si>
  <si>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</si>
  <si>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</si>
  <si>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</si>
  <si>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</si>
  <si>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</si>
  <si>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</si>
  <si>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</si>
  <si>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</si>
  <si>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</si>
  <si>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</si>
  <si>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</si>
  <si>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</si>
  <si>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</si>
  <si>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</si>
  <si>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</si>
  <si>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</si>
  <si>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</si>
  <si>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</si>
  <si>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</si>
  <si>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</si>
  <si>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</si>
  <si>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</si>
  <si>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</si>
  <si>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</si>
  <si>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</si>
  <si>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</si>
  <si>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</si>
  <si>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</si>
  <si>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</si>
  <si>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</si>
  <si>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</si>
  <si>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</si>
  <si>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</si>
  <si>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</si>
  <si>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</si>
  <si>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</si>
  <si>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</si>
  <si>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</si>
  <si>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</si>
  <si>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</si>
  <si>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</si>
  <si>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</si>
  <si>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</si>
  <si>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</si>
  <si>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</si>
  <si>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</si>
  <si>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</si>
  <si>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</si>
  <si>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</si>
  <si>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</si>
  <si>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</si>
  <si>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</si>
  <si>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</si>
  <si>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</si>
  <si>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</si>
  <si>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</si>
  <si>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</si>
  <si>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</si>
  <si>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</si>
  <si>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</si>
  <si>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</si>
  <si>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</si>
  <si>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</si>
  <si>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</si>
  <si>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</si>
  <si>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</si>
  <si>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</si>
  <si>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</si>
  <si>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</si>
  <si>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</si>
  <si>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</si>
  <si>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</si>
  <si>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</si>
  <si>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</si>
  <si>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</si>
  <si>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</si>
  <si>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</si>
  <si>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</si>
  <si>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</si>
  <si>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</si>
  <si>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</si>
  <si>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</si>
  <si>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</si>
  <si>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</si>
  <si>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</si>
  <si>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</si>
  <si>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</si>
  <si>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</si>
  <si>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</si>
  <si>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</si>
  <si>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</si>
  <si>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</si>
  <si>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</si>
  <si>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</si>
  <si>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</si>
  <si>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</si>
  <si>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</si>
  <si>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</si>
  <si>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</si>
  <si>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</si>
  <si>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</si>
  <si>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</si>
  <si>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</si>
  <si>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</si>
  <si>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</si>
  <si>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</si>
  <si>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</si>
  <si>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</si>
  <si>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</si>
  <si>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</si>
  <si>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</si>
  <si>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</si>
  <si>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</si>
  <si>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</si>
  <si>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</si>
  <si>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</si>
  <si>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</si>
  <si>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</si>
  <si>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</si>
  <si>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</si>
  <si>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</si>
  <si>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</si>
  <si>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</si>
  <si>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</si>
  <si>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</si>
  <si>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</si>
  <si>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</si>
  <si>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</si>
  <si>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</si>
  <si>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</si>
  <si>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</si>
  <si>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</si>
  <si>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</si>
  <si>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</si>
  <si>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</si>
  <si>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</si>
  <si>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</si>
  <si>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</si>
  <si>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</si>
  <si>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</si>
  <si>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</si>
  <si>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</si>
  <si>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</si>
  <si>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</si>
  <si>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</si>
  <si>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</si>
  <si>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</si>
  <si>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</si>
  <si>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</si>
  <si>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</si>
  <si>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</si>
  <si>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</si>
  <si>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</si>
  <si>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</si>
  <si>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</si>
  <si>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</si>
  <si>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</si>
  <si>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</si>
  <si>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</si>
  <si>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</si>
  <si>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</si>
  <si>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</si>
  <si>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</si>
  <si>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</si>
  <si>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</si>
  <si>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</si>
  <si>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</si>
  <si>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</si>
  <si>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</si>
  <si>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</si>
  <si>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</si>
  <si>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</si>
  <si>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</si>
  <si>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</si>
  <si>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</si>
  <si>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</si>
  <si>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</si>
  <si>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</si>
  <si>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</si>
  <si>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</si>
  <si>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</si>
  <si>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</si>
  <si>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</si>
  <si>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</si>
  <si>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</si>
  <si>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</si>
  <si>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</si>
  <si>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</si>
  <si>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</si>
  <si>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</si>
  <si>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</si>
  <si>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</si>
  <si>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</si>
  <si>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</si>
  <si>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</si>
  <si>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</si>
  <si>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</si>
  <si>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</si>
  <si>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</si>
  <si>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</si>
  <si>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</si>
  <si>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</si>
  <si>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</si>
  <si>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</si>
  <si>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</si>
  <si>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</si>
  <si>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</si>
  <si>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</si>
  <si>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</si>
  <si>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</si>
  <si>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</si>
  <si>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</si>
  <si>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</si>
  <si>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</si>
  <si>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</si>
  <si>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</si>
  <si>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</si>
  <si>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</si>
  <si>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</si>
  <si>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</si>
  <si>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</si>
  <si>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</si>
  <si>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</si>
  <si>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</si>
  <si>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</si>
  <si>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</si>
  <si>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</si>
  <si>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</si>
  <si>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</si>
  <si>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</si>
  <si>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</si>
  <si>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</si>
  <si>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</si>
  <si>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</si>
  <si>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</si>
  <si>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</si>
  <si>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</si>
  <si>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</si>
  <si>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</si>
  <si>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</si>
  <si>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</si>
  <si>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</si>
  <si>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</si>
  <si>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</si>
  <si>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</si>
  <si>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</si>
  <si>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</si>
  <si>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</si>
  <si>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</si>
  <si>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</si>
  <si>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</si>
  <si>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</si>
  <si>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</si>
  <si>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</si>
  <si>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</si>
  <si>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</si>
  <si>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</si>
  <si>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</si>
  <si>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</si>
  <si>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</si>
  <si>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</si>
  <si>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</si>
  <si>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</si>
  <si>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</si>
  <si>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</si>
  <si>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</si>
  <si>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</si>
  <si>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</si>
  <si>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</si>
  <si>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</si>
  <si>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</si>
  <si>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</si>
  <si>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</si>
  <si>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</si>
  <si>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</si>
  <si>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</si>
  <si>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</si>
  <si>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</si>
  <si>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</si>
  <si>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</si>
  <si>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</si>
  <si>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</si>
  <si>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</si>
  <si>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</si>
  <si>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</si>
  <si>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</si>
  <si>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</si>
  <si>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</si>
  <si>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</si>
  <si>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</si>
  <si>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</si>
  <si>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</si>
  <si>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</si>
  <si>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</si>
  <si>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</si>
  <si>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</si>
  <si>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</si>
  <si>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</si>
  <si>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</si>
  <si>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</si>
  <si>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</si>
  <si>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</si>
  <si>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</si>
  <si>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</si>
  <si>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</si>
  <si>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</si>
  <si>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</si>
  <si>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</si>
  <si>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</si>
  <si>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</si>
  <si>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</si>
  <si>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</si>
  <si>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</si>
  <si>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</si>
  <si>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</si>
  <si>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</si>
  <si>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</si>
  <si>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</si>
  <si>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</si>
  <si>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</si>
  <si>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</si>
  <si>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</si>
  <si>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</si>
  <si>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</si>
  <si>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</si>
  <si>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</si>
  <si>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</si>
  <si>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</si>
  <si>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</si>
  <si>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</si>
  <si>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</si>
  <si>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</si>
  <si>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</si>
  <si>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</si>
  <si>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</si>
  <si>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</si>
  <si>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</si>
  <si>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</si>
  <si>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</si>
  <si>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</si>
  <si>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</si>
  <si>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</si>
  <si>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</si>
  <si>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</si>
  <si>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</si>
  <si>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</si>
  <si>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</si>
  <si>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</si>
  <si>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</si>
  <si>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</si>
  <si>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</si>
  <si>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</si>
  <si>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</si>
  <si>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</si>
  <si>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</si>
  <si>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</si>
  <si>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</si>
  <si>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</si>
  <si>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</si>
  <si>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</si>
  <si>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</si>
  <si>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</si>
  <si>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</si>
  <si>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</si>
  <si>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</si>
  <si>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</si>
  <si>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</si>
  <si>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</si>
  <si>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</si>
  <si>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</si>
  <si>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</si>
  <si>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</si>
  <si>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</si>
  <si>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</si>
  <si>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</si>
  <si>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</si>
  <si>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</si>
  <si>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</si>
  <si>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</si>
  <si>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</si>
  <si>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</si>
  <si>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</si>
  <si>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</si>
  <si>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</si>
  <si>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</si>
  <si>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</si>
  <si>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</si>
  <si>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</si>
  <si>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</si>
  <si>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</si>
  <si>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</si>
  <si>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</si>
  <si>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</si>
  <si>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</si>
  <si>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</si>
  <si>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</si>
  <si>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</si>
  <si>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</si>
  <si>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</si>
  <si>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</si>
  <si>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</si>
  <si>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</si>
  <si>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</si>
  <si>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</si>
  <si>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</si>
  <si>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</si>
  <si>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</si>
  <si>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</si>
  <si>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</si>
  <si>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</si>
  <si>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</si>
  <si>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</si>
  <si>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</si>
  <si>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</si>
  <si>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</si>
  <si>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</si>
  <si>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</si>
  <si>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</si>
  <si>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</si>
  <si>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</si>
  <si>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</si>
  <si>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</si>
  <si>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</si>
  <si>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</si>
  <si>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</si>
  <si>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</si>
  <si>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</si>
  <si>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</si>
  <si>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</si>
  <si>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</si>
  <si>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</si>
  <si>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</si>
  <si>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</si>
  <si>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</si>
  <si>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</si>
  <si>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</si>
  <si>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</si>
  <si>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</si>
  <si>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</si>
  <si>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</si>
  <si>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</si>
  <si>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</si>
  <si>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</si>
  <si>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</si>
  <si>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</si>
  <si>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</si>
  <si>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</si>
  <si>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</si>
  <si>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</si>
  <si>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</si>
  <si>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</si>
  <si>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</si>
  <si>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</si>
  <si>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</si>
  <si>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</si>
  <si>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</si>
  <si>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</si>
  <si>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</si>
  <si>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</si>
  <si>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</si>
  <si>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</si>
  <si>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</si>
  <si>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</si>
  <si>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</si>
  <si>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</si>
  <si>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</si>
  <si>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</si>
  <si>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</si>
  <si>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</si>
  <si>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</si>
  <si>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</si>
  <si>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</si>
  <si>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</si>
  <si>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</si>
  <si>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</si>
  <si>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</si>
  <si>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</si>
  <si>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</si>
  <si>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</si>
  <si>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</si>
  <si>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</si>
  <si>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</si>
  <si>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</si>
  <si>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</si>
  <si>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</si>
  <si>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</si>
  <si>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</si>
  <si>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</si>
  <si>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</si>
  <si>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</si>
  <si>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</si>
  <si>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</si>
  <si>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</si>
  <si>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</si>
  <si>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</si>
  <si>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</si>
  <si>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</si>
  <si>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</si>
  <si>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</si>
  <si>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</si>
  <si>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</si>
  <si>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</si>
  <si>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</si>
  <si>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</si>
  <si>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</si>
  <si>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</si>
  <si>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</si>
  <si>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</si>
  <si>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</si>
  <si>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</si>
  <si>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</si>
  <si>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</si>
  <si>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</si>
  <si>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</si>
  <si>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</si>
  <si>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</si>
  <si>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</si>
  <si>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</si>
  <si>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</si>
  <si>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</si>
  <si>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</si>
  <si>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</si>
  <si>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</si>
  <si>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</si>
  <si>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</si>
  <si>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</si>
  <si>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</si>
  <si>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</si>
  <si>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</si>
  <si>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</si>
  <si>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</si>
  <si>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</si>
  <si>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</si>
  <si>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</si>
  <si>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</si>
  <si>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</si>
  <si>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</si>
  <si>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</si>
  <si>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</si>
  <si>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</si>
  <si>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</si>
  <si>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</si>
  <si>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</si>
  <si>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</si>
  <si>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</si>
  <si>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</si>
  <si>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</si>
  <si>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</si>
  <si>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</si>
  <si>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</si>
  <si>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</si>
  <si>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</si>
  <si>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</si>
  <si>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</si>
  <si>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</si>
  <si>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</si>
  <si>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</si>
  <si>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</si>
  <si>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</si>
  <si>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</si>
  <si>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</si>
  <si>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</si>
  <si>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</si>
  <si>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</si>
  <si>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</si>
  <si>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</si>
  <si>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</si>
  <si>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</si>
  <si>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</si>
  <si>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</si>
  <si>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</si>
  <si>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</si>
  <si>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</si>
  <si>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</si>
  <si>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</si>
  <si>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</si>
  <si>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</si>
  <si>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</si>
  <si>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</si>
  <si>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</si>
  <si>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</si>
  <si>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</si>
  <si>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</si>
  <si>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</si>
  <si>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</si>
  <si>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</si>
  <si>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</si>
  <si>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</si>
  <si>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</si>
  <si>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</si>
  <si>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</si>
  <si>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</si>
  <si>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</si>
  <si>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</si>
  <si>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</si>
  <si>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</si>
  <si>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</si>
  <si>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</si>
  <si>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</si>
  <si>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</si>
  <si>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</si>
  <si>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</si>
  <si>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</si>
  <si>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</si>
  <si>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</si>
  <si>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</si>
  <si>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</si>
  <si>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</si>
  <si>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</si>
  <si>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</si>
  <si>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</si>
  <si>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</si>
  <si>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</si>
  <si>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</si>
  <si>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</si>
  <si>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</si>
  <si>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</si>
  <si>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</si>
  <si>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</si>
  <si>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</si>
  <si>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</si>
  <si>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</si>
  <si>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</si>
  <si>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</si>
  <si>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</si>
  <si>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</si>
  <si>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</si>
  <si>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</si>
  <si>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</si>
  <si>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</si>
  <si>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</si>
  <si>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</si>
  <si>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</si>
  <si>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</si>
  <si>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</si>
  <si>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</si>
  <si>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</si>
  <si>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</si>
  <si>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</si>
  <si>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</si>
  <si>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</si>
  <si>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</si>
  <si>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</si>
  <si>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</si>
  <si>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</si>
  <si>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</si>
  <si>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</si>
  <si>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</si>
  <si>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</si>
  <si>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</si>
  <si>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</si>
  <si>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</si>
  <si>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</si>
  <si>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</si>
  <si>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</si>
  <si>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</si>
  <si>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</si>
  <si>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</si>
  <si>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</si>
  <si>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</si>
  <si>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</si>
  <si>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</si>
  <si>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</si>
  <si>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</si>
  <si>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</si>
  <si>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</si>
  <si>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</si>
  <si>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</si>
  <si>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</si>
  <si>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</si>
  <si>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</si>
  <si>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</si>
  <si>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</si>
  <si>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</si>
  <si>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</si>
  <si>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</si>
  <si>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</si>
  <si>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</si>
  <si>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</si>
  <si>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</si>
  <si>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</si>
  <si>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</si>
  <si>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</si>
  <si>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</si>
  <si>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</si>
  <si>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</si>
  <si>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</si>
  <si>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</si>
  <si>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</si>
  <si>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</si>
  <si>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</si>
  <si>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</si>
  <si>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</si>
  <si>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</si>
  <si>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</si>
  <si>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</si>
  <si>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</si>
  <si>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</si>
  <si>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</si>
  <si>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</si>
  <si>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</si>
  <si>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</si>
  <si>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</si>
  <si>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</si>
  <si>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</si>
  <si>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</si>
  <si>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</si>
  <si>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</si>
  <si>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</si>
  <si>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</si>
  <si>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</si>
  <si>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</si>
  <si>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</si>
  <si>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</si>
  <si>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</si>
  <si>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</si>
  <si>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</si>
  <si>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</si>
  <si>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</si>
  <si>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</si>
  <si>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</si>
  <si>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</si>
  <si>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</si>
  <si>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</si>
  <si>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</si>
  <si>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</si>
  <si>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</si>
  <si>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</si>
  <si>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</si>
  <si>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</si>
  <si>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</si>
  <si>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</si>
  <si>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</si>
  <si>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</si>
  <si>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</si>
  <si>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</si>
  <si>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</si>
  <si>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</si>
  <si>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</si>
  <si>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</si>
  <si>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</si>
  <si>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</si>
  <si>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</si>
  <si>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</si>
  <si>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</si>
  <si>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</si>
  <si>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</si>
  <si>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</si>
  <si>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</si>
  <si>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</si>
  <si>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</si>
  <si>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</si>
  <si>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</si>
  <si>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</si>
  <si>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</si>
  <si>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</si>
  <si>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</si>
  <si>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</si>
  <si>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</si>
  <si>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</si>
  <si>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</si>
  <si>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</si>
  <si>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</si>
  <si>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</si>
  <si>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</si>
  <si>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</si>
  <si>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</si>
  <si>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</si>
  <si>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</si>
  <si>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</si>
  <si>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</si>
  <si>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</si>
  <si>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</si>
  <si>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</si>
  <si>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</si>
  <si>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</si>
  <si>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</si>
  <si>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</si>
  <si>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</si>
  <si>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</si>
  <si>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</si>
  <si>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</si>
  <si>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</si>
  <si>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</si>
  <si>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</si>
  <si>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</si>
  <si>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</si>
  <si>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</si>
  <si>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</si>
  <si>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</si>
  <si>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</si>
  <si>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</si>
  <si>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</si>
  <si>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</si>
  <si>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</si>
  <si>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</si>
  <si>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</si>
  <si>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</si>
  <si>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</si>
  <si>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</si>
  <si>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</si>
  <si>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</si>
  <si>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</si>
  <si>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</si>
  <si>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</si>
  <si>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</si>
  <si>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</si>
  <si>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</si>
  <si>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</si>
  <si>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</si>
  <si>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</si>
  <si>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</si>
  <si>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</si>
  <si>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</si>
  <si>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</si>
  <si>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</si>
  <si>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</si>
  <si>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</si>
  <si>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</si>
  <si>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</si>
  <si>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</si>
  <si>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</si>
  <si>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</si>
  <si>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</si>
  <si>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</si>
  <si>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</si>
  <si>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</si>
  <si>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</si>
  <si>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</si>
  <si>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</si>
  <si>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</si>
  <si>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</si>
  <si>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</si>
  <si>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</si>
  <si>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</si>
  <si>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</si>
  <si>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</si>
  <si>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</si>
  <si>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</si>
  <si>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</si>
  <si>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</si>
  <si>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</si>
  <si>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</si>
  <si>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</si>
  <si>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</si>
  <si>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</si>
  <si>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</si>
  <si>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</si>
  <si>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</si>
  <si>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</si>
  <si>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</si>
  <si>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</si>
  <si>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</si>
  <si>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</si>
  <si>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</si>
  <si>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</si>
  <si>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</si>
  <si>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</si>
  <si>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</si>
  <si>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</si>
  <si>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</si>
  <si>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</si>
  <si>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</si>
  <si>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</si>
  <si>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</si>
  <si>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</si>
  <si>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</si>
  <si>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</si>
  <si>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</si>
  <si>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</si>
  <si>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</si>
  <si>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</si>
  <si>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</si>
  <si>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</si>
  <si>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</si>
  <si>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</si>
  <si>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</si>
  <si>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</si>
  <si>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</si>
  <si>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</si>
  <si>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</si>
  <si>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</si>
  <si>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</si>
  <si>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</si>
  <si>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</si>
  <si>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</si>
  <si>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</si>
  <si>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</si>
  <si>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</si>
  <si>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</si>
  <si>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</si>
  <si>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</si>
  <si>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</si>
  <si>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</si>
  <si>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</si>
  <si>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</si>
  <si>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</si>
  <si>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</si>
  <si>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</si>
  <si>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</si>
  <si>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</si>
  <si>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</si>
  <si>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</si>
  <si>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</si>
  <si>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</si>
  <si>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</si>
  <si>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</si>
  <si>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</si>
  <si>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</si>
  <si>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</si>
  <si>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</si>
  <si>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</si>
  <si>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</si>
  <si>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</si>
  <si>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</si>
  <si>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</si>
  <si>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</si>
  <si>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</si>
  <si>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</si>
  <si>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</si>
  <si>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</si>
  <si>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</si>
  <si>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</si>
  <si>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</si>
  <si>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</si>
  <si>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</si>
  <si>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</si>
  <si>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</si>
  <si>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</si>
  <si>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</si>
  <si>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</si>
  <si>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</si>
  <si>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</si>
  <si>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</si>
  <si>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</si>
  <si>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</si>
  <si>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</si>
  <si>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</si>
  <si>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</si>
  <si>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</si>
  <si>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</si>
  <si>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</si>
  <si>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</si>
  <si>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</si>
  <si>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</si>
  <si>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</si>
  <si>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</si>
  <si>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</si>
  <si>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</si>
  <si>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</si>
  <si>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</si>
  <si>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</si>
  <si>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</si>
  <si>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</si>
  <si>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</si>
  <si>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</si>
  <si>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</si>
  <si>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</si>
  <si>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</si>
  <si>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</si>
  <si>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</si>
  <si>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</si>
  <si>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</si>
  <si>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</si>
  <si>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</si>
  <si>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</si>
  <si>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</si>
  <si>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</si>
  <si>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</si>
  <si>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</si>
  <si>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</si>
  <si>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</si>
  <si>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</si>
  <si>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</si>
  <si>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</si>
  <si>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</si>
  <si>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</si>
  <si>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</si>
  <si>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</si>
  <si>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</si>
  <si>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</si>
  <si>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</si>
  <si>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</si>
  <si>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</si>
  <si>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</si>
  <si>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</si>
  <si>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</si>
  <si>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</si>
  <si>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</si>
  <si>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</si>
  <si>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</si>
  <si>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</si>
  <si>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</si>
  <si>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</si>
  <si>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</si>
  <si>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</si>
  <si>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</si>
  <si>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</si>
  <si>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</si>
  <si>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</si>
  <si>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</si>
  <si>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</si>
  <si>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</si>
  <si>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</si>
  <si>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</si>
  <si>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</si>
  <si>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</si>
  <si>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</si>
  <si>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</si>
  <si>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</si>
  <si>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</si>
  <si>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</si>
  <si>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</si>
  <si>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</si>
  <si>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</si>
  <si>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</si>
  <si>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</si>
  <si>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</si>
  <si>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</si>
  <si>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</si>
  <si>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</si>
  <si>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</si>
  <si>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</si>
  <si>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</si>
  <si>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</si>
  <si>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</si>
  <si>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</si>
  <si>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</si>
  <si>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</si>
  <si>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</si>
  <si>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</si>
  <si>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</si>
  <si>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</si>
  <si>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</si>
  <si>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</si>
  <si>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</si>
  <si>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</si>
  <si>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</si>
  <si>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</si>
  <si>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</si>
  <si>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</si>
  <si>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</si>
  <si>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</si>
  <si>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</si>
  <si>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</si>
  <si>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</si>
  <si>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</si>
  <si>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</si>
  <si>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</si>
  <si>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</si>
  <si>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</si>
  <si>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</si>
  <si>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</si>
  <si>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</si>
  <si>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</si>
  <si>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</si>
  <si>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</si>
  <si>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</si>
  <si>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</si>
  <si>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</si>
  <si>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</si>
  <si>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</si>
  <si>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</si>
  <si>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</si>
  <si>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</si>
  <si>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</si>
  <si>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</si>
  <si>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</si>
  <si>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</si>
  <si>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</si>
  <si>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</si>
  <si>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</si>
  <si>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</si>
  <si>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</si>
  <si>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</si>
  <si>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</si>
  <si>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</si>
  <si>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</si>
  <si>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</si>
  <si>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</si>
  <si>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</si>
  <si>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</si>
  <si>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</si>
  <si>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</si>
  <si>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</si>
  <si>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</si>
  <si>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</si>
  <si>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</si>
  <si>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</si>
  <si>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</si>
  <si>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</si>
  <si>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</si>
  <si>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</si>
  <si>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</si>
  <si>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</si>
  <si>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</si>
  <si>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</si>
  <si>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</si>
  <si>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</si>
  <si>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</si>
  <si>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</si>
  <si>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</si>
  <si>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</si>
  <si>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</si>
  <si>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</si>
  <si>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</si>
  <si>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</si>
  <si>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</si>
  <si>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</si>
  <si>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</si>
  <si>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</si>
  <si>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</si>
  <si>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</si>
  <si>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</si>
  <si>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</si>
  <si>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</si>
  <si>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</si>
  <si>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</si>
  <si>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</si>
  <si>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</si>
  <si>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</si>
  <si>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</si>
  <si>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</si>
  <si>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</si>
  <si>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</si>
  <si>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</si>
  <si>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</si>
  <si>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</si>
  <si>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</si>
  <si>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</si>
  <si>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</si>
  <si>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</si>
  <si>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</si>
  <si>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</si>
  <si>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</si>
  <si>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</si>
  <si>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</si>
  <si>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</si>
  <si>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</si>
  <si>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</si>
  <si>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</si>
  <si>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</si>
  <si>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</si>
  <si>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</si>
  <si>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</si>
  <si>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</si>
  <si>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</si>
  <si>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</si>
  <si>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</si>
  <si>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</si>
  <si>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</si>
  <si>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</si>
  <si>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</si>
  <si>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</si>
  <si>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</si>
  <si>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</si>
  <si>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</si>
  <si>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</si>
  <si>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</si>
  <si>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</si>
  <si>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</si>
  <si>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</si>
  <si>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</si>
  <si>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</si>
  <si>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</si>
  <si>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</si>
  <si>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</si>
  <si>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</si>
  <si>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</si>
  <si>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</si>
  <si>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</si>
  <si>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</si>
  <si>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</si>
  <si>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</si>
  <si>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</si>
  <si>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</si>
  <si>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</si>
  <si>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</si>
  <si>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</si>
  <si>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</si>
  <si>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</si>
  <si>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</si>
  <si>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</si>
  <si>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</si>
  <si>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</si>
  <si>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</si>
  <si>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</si>
  <si>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</si>
  <si>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</si>
  <si>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</si>
  <si>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</si>
  <si>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</si>
  <si>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</si>
  <si>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</si>
  <si>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</si>
  <si>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</si>
  <si>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</si>
  <si>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</si>
  <si>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</si>
  <si>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</si>
  <si>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</si>
  <si>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</si>
  <si>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</si>
  <si>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</si>
  <si>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</si>
  <si>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</si>
  <si>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</si>
  <si>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</si>
  <si>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</si>
  <si>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</si>
  <si>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</si>
  <si>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</si>
  <si>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</si>
  <si>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</si>
  <si>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</si>
  <si>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</si>
  <si>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</si>
  <si>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</si>
  <si>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</si>
  <si>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</si>
  <si>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</si>
  <si>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</si>
  <si>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</si>
  <si>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</si>
  <si>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</si>
  <si>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</si>
  <si>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</si>
  <si>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</si>
  <si>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</si>
  <si>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</si>
  <si>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</si>
  <si>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</si>
  <si>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</si>
  <si>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</si>
  <si>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</si>
  <si>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</si>
  <si>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</si>
  <si>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</si>
  <si>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</si>
  <si>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</si>
  <si>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</si>
  <si>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</si>
  <si>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</si>
  <si>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</si>
  <si>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</si>
  <si>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</si>
  <si>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</si>
  <si>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</si>
  <si>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</si>
  <si>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</si>
  <si>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</si>
  <si>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</si>
  <si>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</si>
  <si>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</si>
  <si>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</si>
  <si>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</si>
  <si>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</si>
  <si>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</si>
  <si>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</si>
  <si>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</si>
  <si>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</si>
  <si>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</si>
  <si>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</si>
  <si>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</si>
  <si>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</si>
  <si>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</si>
  <si>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</si>
  <si>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</si>
  <si>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</si>
  <si>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</si>
  <si>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</si>
  <si>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</si>
  <si>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</si>
  <si>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</si>
  <si>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</si>
  <si>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</si>
  <si>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</si>
  <si>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</si>
  <si>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</si>
  <si>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</si>
  <si>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</si>
  <si>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</si>
  <si>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</si>
  <si>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</si>
  <si>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</si>
  <si>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</si>
  <si>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</si>
  <si>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</si>
  <si>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</si>
  <si>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</si>
  <si>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</si>
  <si>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</si>
  <si>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</si>
  <si>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</si>
  <si>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</si>
  <si>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</si>
  <si>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</si>
  <si>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</si>
  <si>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</si>
  <si>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</si>
  <si>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</si>
  <si>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</si>
  <si>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</si>
  <si>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</si>
  <si>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</si>
  <si>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</si>
  <si>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</si>
  <si>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</si>
  <si>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</si>
  <si>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</si>
  <si>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</si>
  <si>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</si>
  <si>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</si>
  <si>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</si>
  <si>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</si>
  <si>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</si>
  <si>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</si>
  <si>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</si>
  <si>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</si>
  <si>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</si>
  <si>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</si>
  <si>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</si>
  <si>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</si>
  <si>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</si>
  <si>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</si>
  <si>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</si>
  <si>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</si>
  <si>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</si>
  <si>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</si>
  <si>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</si>
  <si>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</si>
  <si>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</si>
  <si>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</si>
  <si>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</si>
  <si>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</si>
  <si>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</si>
  <si>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</si>
  <si>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</si>
  <si>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</si>
  <si>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</si>
  <si>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</si>
  <si>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</si>
  <si>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</si>
  <si>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</si>
  <si>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</si>
  <si>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</si>
  <si>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</si>
  <si>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</si>
  <si>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</si>
  <si>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</si>
  <si>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</si>
  <si>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</si>
  <si>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</si>
  <si>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</si>
  <si>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</si>
  <si>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</si>
  <si>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</si>
  <si>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</si>
  <si>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</si>
  <si>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</si>
  <si>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</si>
  <si>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</si>
  <si>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</si>
  <si>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</si>
  <si>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</si>
  <si>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</si>
  <si>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</si>
  <si>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</si>
  <si>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</si>
  <si>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</si>
  <si>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</si>
  <si>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</si>
  <si>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</si>
  <si>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</si>
  <si>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</si>
  <si>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</si>
  <si>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</si>
  <si>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</si>
  <si>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</si>
  <si>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</si>
  <si>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</si>
  <si>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</si>
  <si>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</si>
  <si>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</si>
  <si>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</si>
  <si>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</si>
  <si>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</si>
  <si>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</si>
  <si>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</si>
  <si>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</si>
  <si>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</si>
  <si>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</si>
  <si>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</si>
  <si>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</si>
  <si>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</si>
  <si>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</si>
  <si>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</si>
  <si>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</si>
  <si>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</si>
  <si>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</si>
  <si>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</si>
  <si>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</si>
  <si>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</si>
  <si>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</si>
  <si>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</si>
  <si>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</si>
  <si>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</si>
  <si>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</si>
  <si>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</si>
  <si>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</si>
  <si>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</si>
  <si>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</si>
  <si>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</si>
  <si>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</si>
  <si>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</si>
  <si>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</si>
  <si>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</si>
  <si>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</si>
  <si>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</si>
  <si>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</si>
  <si>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</si>
  <si>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</si>
  <si>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</si>
  <si>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</si>
  <si>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</si>
  <si>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</si>
  <si>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</si>
  <si>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</si>
  <si>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</si>
  <si>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</si>
  <si>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</si>
  <si>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</si>
  <si>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</si>
  <si>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</si>
  <si>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</si>
  <si>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</si>
  <si>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</si>
  <si>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</si>
  <si>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</si>
  <si>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</si>
  <si>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</si>
  <si>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</si>
  <si>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</si>
  <si>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</si>
  <si>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</si>
  <si>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</si>
  <si>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</si>
  <si>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</si>
  <si>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</si>
  <si>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</si>
  <si>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</si>
  <si>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</si>
  <si>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</si>
  <si>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</si>
  <si>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</si>
  <si>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</si>
  <si>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</si>
  <si>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</si>
  <si>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</si>
  <si>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</si>
  <si>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</si>
  <si>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</si>
  <si>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</si>
  <si>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</si>
  <si>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</si>
  <si>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</si>
  <si>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</si>
  <si>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</si>
  <si>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</si>
  <si>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</si>
  <si>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</si>
  <si>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</si>
  <si>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</si>
  <si>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</si>
  <si>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</si>
  <si>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</si>
  <si>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</si>
  <si>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</si>
  <si>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</si>
  <si>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</si>
  <si>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</si>
  <si>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</si>
  <si>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</si>
  <si>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</si>
  <si>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</si>
  <si>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</si>
  <si>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</si>
  <si>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</si>
  <si>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</si>
  <si>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</si>
  <si>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</si>
  <si>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</si>
  <si>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</si>
  <si>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</si>
  <si>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</si>
  <si>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</si>
  <si>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</si>
  <si>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</si>
  <si>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</si>
  <si>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</si>
  <si>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</si>
  <si>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</si>
  <si>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</si>
  <si>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</si>
  <si>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</si>
  <si>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</si>
  <si>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</si>
  <si>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</si>
  <si>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</si>
  <si>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</si>
  <si>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</si>
  <si>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</si>
  <si>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</si>
  <si>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</si>
  <si>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</si>
  <si>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</si>
  <si>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</si>
  <si>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</si>
  <si>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</si>
  <si>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</si>
  <si>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</si>
  <si>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</si>
  <si>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</si>
  <si>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</si>
  <si>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</si>
  <si>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</si>
  <si>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</si>
  <si>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</si>
  <si>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</si>
  <si>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</si>
  <si>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</si>
  <si>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</si>
  <si>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</si>
  <si>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</si>
  <si>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</si>
  <si>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</si>
  <si>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</si>
  <si>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</si>
  <si>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</si>
  <si>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</si>
  <si>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</si>
  <si>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</si>
  <si>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</si>
  <si>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</si>
  <si>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</si>
  <si>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</si>
  <si>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</si>
  <si>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</si>
  <si>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</si>
  <si>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</si>
  <si>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</si>
  <si>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</si>
  <si>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</si>
  <si>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</si>
  <si>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</si>
  <si>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</si>
  <si>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</si>
  <si>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</si>
  <si>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</si>
  <si>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</si>
  <si>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</si>
  <si>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</si>
  <si>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</si>
  <si>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</si>
  <si>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</si>
  <si>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</si>
  <si>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</si>
  <si>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</si>
  <si>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</si>
  <si>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</si>
  <si>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</si>
  <si>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</si>
  <si>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</si>
  <si>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</si>
  <si>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</si>
  <si>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</si>
  <si>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</si>
  <si>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</si>
  <si>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</si>
  <si>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</si>
  <si>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</si>
  <si>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</si>
  <si>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</si>
  <si>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</si>
  <si>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</si>
  <si>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</si>
  <si>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</si>
  <si>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</si>
  <si>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</si>
  <si>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</si>
  <si>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</si>
  <si>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</si>
  <si>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</si>
  <si>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</si>
  <si>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</si>
  <si>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</si>
  <si>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</si>
  <si>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</si>
  <si>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</si>
  <si>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</si>
  <si>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</si>
  <si>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</si>
  <si>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</si>
  <si>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</si>
  <si>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</si>
  <si>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</si>
  <si>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</si>
  <si>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</si>
  <si>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</si>
  <si>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</si>
  <si>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</si>
  <si>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</si>
  <si>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</si>
  <si>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</si>
  <si>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</si>
  <si>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</si>
  <si>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</si>
  <si>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</si>
  <si>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</si>
  <si>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</si>
  <si>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</si>
  <si>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</si>
  <si>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</si>
  <si>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</si>
  <si>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</si>
  <si>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</si>
  <si>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</si>
  <si>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</si>
  <si>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</si>
  <si>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</si>
  <si>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</si>
  <si>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</si>
  <si>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</si>
  <si>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</si>
  <si>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</si>
  <si>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</si>
  <si>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</si>
  <si>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</si>
  <si>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</si>
  <si>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</si>
  <si>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</si>
  <si>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</si>
  <si>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</si>
  <si>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</si>
  <si>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</si>
  <si>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</si>
  <si>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</si>
  <si>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</si>
  <si>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</si>
  <si>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</si>
  <si>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</si>
  <si>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</si>
  <si>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</si>
  <si>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</si>
  <si>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</si>
  <si>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</si>
  <si>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</si>
  <si>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</si>
  <si>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</si>
  <si>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</si>
  <si>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</si>
  <si>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</si>
  <si>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</si>
  <si>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</si>
  <si>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</si>
  <si>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</si>
  <si>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</si>
  <si>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</si>
  <si>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</si>
  <si>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</si>
  <si>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</si>
  <si>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</si>
  <si>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</si>
  <si>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</si>
  <si>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</si>
  <si>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</si>
  <si>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</si>
  <si>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</si>
  <si>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</si>
  <si>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</si>
  <si>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</si>
  <si>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</si>
  <si>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</si>
  <si>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</si>
  <si>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</si>
  <si>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</si>
  <si>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</si>
  <si>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</si>
  <si>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</si>
  <si>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</si>
  <si>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</si>
  <si>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</si>
  <si>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</si>
  <si>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</si>
  <si>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</si>
  <si>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</si>
  <si>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</si>
  <si>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</si>
  <si>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</si>
  <si>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</si>
  <si>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</si>
  <si>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</si>
  <si>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</si>
  <si>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</si>
  <si>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</si>
  <si>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</si>
  <si>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</si>
  <si>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</si>
  <si>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</si>
  <si>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</si>
  <si>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</si>
  <si>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</si>
  <si>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</si>
  <si>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</si>
  <si>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</si>
  <si>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</si>
  <si>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</si>
  <si>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</si>
  <si>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</si>
  <si>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</si>
  <si>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</si>
  <si>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</si>
  <si>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</si>
  <si>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</si>
  <si>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</si>
  <si>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</si>
  <si>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</si>
  <si>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</si>
  <si>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</si>
  <si>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</si>
  <si>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</si>
  <si>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</si>
  <si>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</si>
  <si>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</si>
  <si>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</si>
  <si>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</si>
  <si>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</si>
  <si>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</si>
  <si>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</si>
  <si>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</si>
  <si>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</si>
  <si>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</si>
  <si>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</si>
  <si>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</si>
  <si>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</si>
  <si>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</si>
  <si>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</si>
  <si>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</si>
  <si>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</si>
  <si>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</si>
  <si>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</si>
  <si>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</si>
  <si>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</si>
  <si>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</si>
  <si>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</si>
  <si>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</si>
  <si>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</si>
  <si>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</si>
  <si>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</si>
  <si>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</si>
  <si>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</si>
  <si>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</si>
  <si>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</si>
  <si>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</si>
  <si>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</si>
  <si>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</si>
  <si>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</si>
  <si>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</si>
  <si>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</si>
  <si>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</si>
  <si>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</si>
  <si>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</si>
  <si>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</si>
  <si>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</si>
  <si>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</si>
  <si>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</si>
  <si>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</si>
  <si>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</si>
  <si>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</si>
  <si>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</si>
  <si>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</si>
  <si>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</si>
  <si>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</si>
  <si>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</si>
  <si>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</si>
  <si>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</si>
  <si>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</si>
  <si>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</si>
  <si>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</si>
  <si>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</si>
  <si>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</si>
  <si>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</si>
  <si>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</si>
  <si>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</si>
  <si>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</si>
  <si>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</si>
  <si>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</si>
  <si>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</si>
  <si>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</si>
  <si>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</si>
  <si>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</si>
  <si>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</si>
  <si>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</si>
  <si>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</si>
  <si>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</si>
  <si>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</si>
  <si>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</si>
  <si>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</si>
  <si>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</si>
  <si>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</si>
  <si>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</si>
  <si>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</si>
  <si>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</si>
  <si>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</si>
  <si>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</si>
  <si>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</si>
  <si>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</si>
  <si>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</si>
  <si>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</si>
  <si>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</si>
  <si>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</si>
  <si>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</si>
  <si>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</si>
  <si>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</si>
  <si>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</si>
  <si>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</si>
  <si>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</si>
  <si>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</si>
  <si>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</si>
  <si>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</si>
  <si>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</si>
  <si>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</si>
  <si>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</si>
  <si>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</si>
  <si>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</si>
  <si>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</si>
  <si>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</si>
  <si>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</si>
  <si>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</si>
  <si>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</si>
  <si>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</si>
  <si>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</si>
  <si>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</si>
  <si>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</si>
  <si>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</si>
  <si>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</si>
  <si>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</si>
  <si>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</si>
  <si>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</si>
  <si>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</si>
  <si>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</si>
  <si>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</si>
  <si>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</si>
  <si>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</si>
  <si>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</si>
  <si>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</si>
  <si>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</si>
  <si>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</si>
  <si>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</si>
  <si>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</si>
  <si>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</si>
  <si>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</si>
  <si>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</si>
  <si>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</si>
  <si>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</si>
  <si>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</si>
  <si>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</si>
  <si>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</si>
  <si>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</si>
  <si>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</si>
  <si>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</si>
  <si>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</si>
  <si>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</si>
  <si>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</si>
  <si>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</si>
  <si>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</si>
  <si>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</si>
  <si>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</si>
  <si>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</si>
  <si>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</si>
  <si>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</si>
  <si>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</si>
  <si>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</si>
  <si>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</si>
  <si>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</si>
  <si>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</si>
  <si>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</si>
  <si>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</si>
  <si>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</si>
  <si>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</si>
  <si>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</si>
  <si>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</si>
  <si>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</si>
  <si>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</si>
  <si>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</si>
  <si>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</si>
  <si>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</si>
  <si>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</si>
  <si>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</si>
  <si>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</si>
  <si>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</si>
  <si>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</si>
  <si>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</si>
  <si>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</si>
  <si>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</si>
  <si>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</si>
  <si>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</si>
  <si>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</si>
  <si>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</si>
  <si>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</si>
  <si>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</si>
  <si>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</si>
  <si>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</si>
  <si>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</si>
  <si>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</si>
  <si>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</si>
  <si>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</si>
  <si>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</si>
  <si>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</si>
  <si>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</si>
  <si>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</si>
  <si>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</si>
  <si>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</si>
  <si>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</si>
  <si>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</si>
  <si>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</si>
  <si>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</si>
  <si>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</si>
  <si>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</si>
  <si>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</si>
  <si>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</si>
  <si>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</si>
  <si>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</si>
  <si>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</si>
  <si>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</si>
  <si>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</si>
  <si>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</si>
  <si>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</si>
  <si>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</si>
  <si>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</si>
  <si>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</si>
  <si>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</si>
  <si>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</si>
  <si>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</si>
  <si>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</si>
  <si>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</si>
  <si>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</si>
  <si>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</si>
  <si>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</si>
  <si>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</si>
  <si>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</si>
  <si>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</si>
  <si>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</si>
  <si>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</si>
  <si>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</si>
  <si>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</si>
  <si>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</si>
  <si>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</si>
  <si>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</si>
  <si>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</si>
  <si>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</si>
  <si>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</si>
  <si>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</si>
  <si>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</si>
  <si>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</si>
  <si>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</si>
  <si>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</si>
  <si>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</si>
  <si>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</si>
  <si>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</si>
  <si>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</si>
  <si>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</si>
  <si>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</si>
  <si>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</si>
  <si>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</si>
  <si>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</si>
  <si>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</si>
  <si>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</si>
  <si>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</si>
  <si>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</si>
  <si>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</si>
  <si>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</si>
  <si>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</si>
  <si>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</si>
  <si>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</si>
  <si>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</si>
  <si>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</si>
  <si>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</si>
  <si>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</si>
  <si>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</si>
  <si>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</si>
  <si>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</si>
  <si>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</si>
  <si>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</si>
  <si>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</si>
  <si>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</si>
  <si>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</si>
  <si>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</si>
  <si>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</si>
  <si>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</si>
  <si>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</si>
  <si>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</si>
  <si>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</si>
  <si>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</si>
  <si>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</si>
  <si>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</si>
  <si>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</si>
  <si>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</si>
  <si>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</si>
  <si>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</si>
  <si>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</si>
  <si>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</si>
  <si>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</si>
  <si>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</si>
  <si>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</si>
  <si>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</si>
  <si>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</si>
  <si>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</si>
  <si>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</si>
  <si>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</si>
  <si>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</si>
  <si>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</si>
  <si>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</si>
  <si>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</si>
  <si>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</si>
  <si>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</si>
  <si>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</si>
  <si>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</si>
  <si>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</si>
  <si>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</si>
  <si>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</si>
  <si>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</si>
  <si>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</si>
  <si>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</si>
  <si>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</si>
  <si>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</si>
  <si>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</si>
  <si>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</si>
  <si>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</si>
  <si>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</si>
  <si>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</si>
  <si>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</si>
  <si>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</si>
  <si>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</si>
  <si>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</si>
  <si>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</si>
  <si>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</si>
  <si>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</si>
  <si>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</si>
  <si>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</si>
  <si>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</si>
  <si>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</si>
  <si>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</si>
  <si>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</si>
  <si>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</si>
  <si>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</si>
  <si>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</si>
  <si>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</si>
  <si>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</si>
  <si>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</si>
  <si>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</si>
  <si>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</si>
  <si>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</si>
  <si>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</si>
  <si>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</si>
  <si>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</si>
  <si>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</si>
  <si>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</si>
  <si>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</si>
  <si>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</si>
  <si>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</si>
  <si>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</si>
  <si>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</si>
  <si>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</si>
  <si>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</si>
  <si>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</si>
  <si>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</si>
  <si>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</si>
  <si>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</si>
  <si>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</si>
  <si>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</si>
  <si>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</si>
  <si>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</si>
  <si>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</si>
  <si>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</si>
  <si>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</si>
  <si>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</si>
  <si>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</si>
  <si>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</si>
  <si>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</si>
  <si>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</si>
  <si>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</si>
  <si>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</si>
  <si>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</si>
  <si>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</si>
  <si>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</si>
  <si>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</si>
  <si>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</si>
  <si>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</si>
  <si>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</si>
  <si>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</si>
  <si>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</si>
  <si>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</si>
  <si>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</si>
  <si>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</si>
  <si>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</si>
  <si>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</si>
  <si>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</si>
  <si>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</si>
  <si>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</si>
  <si>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</si>
  <si>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</si>
  <si>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</si>
  <si>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</si>
  <si>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</si>
  <si>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</si>
  <si>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</si>
  <si>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</si>
  <si>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</si>
  <si>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</si>
  <si>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</si>
  <si>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</si>
  <si>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</si>
  <si>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</si>
  <si>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</si>
  <si>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</si>
  <si>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</si>
  <si>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</si>
  <si>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</si>
  <si>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</si>
  <si>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</si>
  <si>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</si>
  <si>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</si>
  <si>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</si>
  <si>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</si>
  <si>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</si>
  <si>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</si>
  <si>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</si>
  <si>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</si>
  <si>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</si>
  <si>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</si>
  <si>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</si>
  <si>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</si>
  <si>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</si>
  <si>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</si>
  <si>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</si>
  <si>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</si>
  <si>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</si>
  <si>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</si>
  <si>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</si>
  <si>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</si>
  <si>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</si>
  <si>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</si>
  <si>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</si>
  <si>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</si>
  <si>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</si>
  <si>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</si>
  <si>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</si>
  <si>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</si>
  <si>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</si>
  <si>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</si>
  <si>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</si>
  <si>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</si>
  <si>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</si>
  <si>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</si>
  <si>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</si>
  <si>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</si>
  <si>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</si>
  <si>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</si>
  <si>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</si>
  <si>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</si>
  <si>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</si>
  <si>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</si>
  <si>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</si>
  <si>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</si>
  <si>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</si>
  <si>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</si>
  <si>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</si>
  <si>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</si>
  <si>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</si>
  <si>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</si>
  <si>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</si>
  <si>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</si>
  <si>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</si>
  <si>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</si>
  <si>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</si>
  <si>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</si>
  <si>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</si>
  <si>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</si>
  <si>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</si>
  <si>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</si>
  <si>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</si>
  <si>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</si>
  <si>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</si>
  <si>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</si>
  <si>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</si>
  <si>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</si>
  <si>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</si>
  <si>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</si>
  <si>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</si>
  <si>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</si>
  <si>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</si>
  <si>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</si>
  <si>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</si>
  <si>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</si>
  <si>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</si>
  <si>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</si>
  <si>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</si>
  <si>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</si>
  <si>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</si>
  <si>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</si>
  <si>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</si>
  <si>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</si>
  <si>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</si>
  <si>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</si>
  <si>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</si>
  <si>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</si>
  <si>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</si>
  <si>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</si>
  <si>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</si>
  <si>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</si>
  <si>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</si>
  <si>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</si>
  <si>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</si>
  <si>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</si>
  <si>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</si>
  <si>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</si>
  <si>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</si>
  <si>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</si>
  <si>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</si>
  <si>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</si>
  <si>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</si>
  <si>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</si>
  <si>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</si>
  <si>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</si>
  <si>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</si>
  <si>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</si>
  <si>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</si>
  <si>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</si>
  <si>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</si>
  <si>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</si>
  <si>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</si>
  <si>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</si>
  <si>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</si>
  <si>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</si>
  <si>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</si>
  <si>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</si>
  <si>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</si>
  <si>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</si>
  <si>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</si>
  <si>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</si>
  <si>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</si>
  <si>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</si>
  <si>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</si>
  <si>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</si>
  <si>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</si>
  <si>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</si>
  <si>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</si>
  <si>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</si>
  <si>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</si>
  <si>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</si>
  <si>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</si>
  <si>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</si>
  <si>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</si>
  <si>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</si>
  <si>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</si>
  <si>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</si>
  <si>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</si>
  <si>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</si>
  <si>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</si>
  <si>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</si>
  <si>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</si>
  <si>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</si>
  <si>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</si>
  <si>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</si>
  <si>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</si>
  <si>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</si>
  <si>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</si>
  <si>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</si>
  <si>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</si>
  <si>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</si>
  <si>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</si>
  <si>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</si>
  <si>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</si>
  <si>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</si>
  <si>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</si>
  <si>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</si>
  <si>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</si>
  <si>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</si>
  <si>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</si>
  <si>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</si>
  <si>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</si>
  <si>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</si>
  <si>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</si>
  <si>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</si>
  <si>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</si>
  <si>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</si>
  <si>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</si>
  <si>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</si>
  <si>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</si>
  <si>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</si>
  <si>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</si>
  <si>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</si>
  <si>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</si>
  <si>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</si>
  <si>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</si>
  <si>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</si>
  <si>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</si>
  <si>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</si>
  <si>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</si>
  <si>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</si>
  <si>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</si>
  <si>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</si>
  <si>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</si>
  <si>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</si>
  <si>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</si>
  <si>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</si>
  <si>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</si>
  <si>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</si>
  <si>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</si>
  <si>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</si>
  <si>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</si>
  <si>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</si>
  <si>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</si>
  <si>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</si>
  <si>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</si>
  <si>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</si>
  <si>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</si>
  <si>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</si>
  <si>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</si>
  <si>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</si>
  <si>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</si>
  <si>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</si>
  <si>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</si>
  <si>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</si>
  <si>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</si>
  <si>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</si>
  <si>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</si>
  <si>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</si>
  <si>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</si>
  <si>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</si>
  <si>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</si>
  <si>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</si>
  <si>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</si>
  <si>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</si>
  <si>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</si>
  <si>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</si>
  <si>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</si>
  <si>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</si>
  <si>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</si>
  <si>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</si>
  <si>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</si>
  <si>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</si>
  <si>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</si>
  <si>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</si>
  <si>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</si>
  <si>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</si>
  <si>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</si>
  <si>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</si>
  <si>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</si>
  <si>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</si>
  <si>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</si>
  <si>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</si>
  <si>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</si>
  <si>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</si>
  <si>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</si>
  <si>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</si>
  <si>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</si>
  <si>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</si>
  <si>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</si>
  <si>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</si>
  <si>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</si>
  <si>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</si>
  <si>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</si>
  <si>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</si>
  <si>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</si>
  <si>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</si>
  <si>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</si>
  <si>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</si>
  <si>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</si>
  <si>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</si>
  <si>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</si>
  <si>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</si>
  <si>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</si>
  <si>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</si>
  <si>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</si>
  <si>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</si>
  <si>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</si>
  <si>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</si>
  <si>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</si>
  <si>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</si>
  <si>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</si>
  <si>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</si>
  <si>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</si>
  <si>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</si>
  <si>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</si>
  <si>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</si>
  <si>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</si>
  <si>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</si>
  <si>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</si>
  <si>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</si>
  <si>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</si>
  <si>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</si>
  <si>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</si>
  <si>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</si>
  <si>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</si>
  <si>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</si>
  <si>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</si>
  <si>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</si>
  <si>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</si>
  <si>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</si>
  <si>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</si>
  <si>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</si>
  <si>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</si>
  <si>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</si>
  <si>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</si>
  <si>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</si>
  <si>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</si>
  <si>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</si>
  <si>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</si>
  <si>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</si>
  <si>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</si>
  <si>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</si>
  <si>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</si>
  <si>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</si>
  <si>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</si>
  <si>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</si>
  <si>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</si>
  <si>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</si>
  <si>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</si>
  <si>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</si>
  <si>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</si>
  <si>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</si>
  <si>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</si>
  <si>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</si>
  <si>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</si>
  <si>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</si>
  <si>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</si>
  <si>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</si>
  <si>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</si>
  <si>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</si>
  <si>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</si>
  <si>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</si>
  <si>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</si>
  <si>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</si>
  <si>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</si>
  <si>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</si>
  <si>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</si>
  <si>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</si>
  <si>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</si>
  <si>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</si>
  <si>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</si>
  <si>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</si>
  <si>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</si>
  <si>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</si>
  <si>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</si>
  <si>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</si>
  <si>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</si>
  <si>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</si>
  <si>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</si>
  <si>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</si>
  <si>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</si>
  <si>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</si>
  <si>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</si>
  <si>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</si>
  <si>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</si>
  <si>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</si>
  <si>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</si>
  <si>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</si>
  <si>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</si>
  <si>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</si>
  <si>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</si>
  <si>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</si>
  <si>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</si>
  <si>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</si>
  <si>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</si>
  <si>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</si>
  <si>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</si>
  <si>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</si>
  <si>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</si>
  <si>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</si>
  <si>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</si>
  <si>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</si>
  <si>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</si>
  <si>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</si>
  <si>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</si>
  <si>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</si>
  <si>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</si>
  <si>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</si>
  <si>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</si>
  <si>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</si>
  <si>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</si>
  <si>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</si>
  <si>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</si>
  <si>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</si>
  <si>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</si>
  <si>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</si>
  <si>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</si>
  <si>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</si>
  <si>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</si>
  <si>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</si>
  <si>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</si>
  <si>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</si>
  <si>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</si>
  <si>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</si>
  <si>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</si>
  <si>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</si>
  <si>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</si>
  <si>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</si>
  <si>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</si>
  <si>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</si>
  <si>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</si>
  <si>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</si>
  <si>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</si>
  <si>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</si>
  <si>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</si>
  <si>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</si>
  <si>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</si>
  <si>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</si>
  <si>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</si>
  <si>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</si>
  <si>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</si>
  <si>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</si>
  <si>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</si>
  <si>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</si>
  <si>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</si>
  <si>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</si>
  <si>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</si>
  <si>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</si>
  <si>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</si>
  <si>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</si>
  <si>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</si>
  <si>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</si>
  <si>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</si>
  <si>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</si>
  <si>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</si>
  <si>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</si>
  <si>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</si>
  <si>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</si>
  <si>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</si>
  <si>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</si>
  <si>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</si>
  <si>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</si>
  <si>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</si>
  <si>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</si>
  <si>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</si>
  <si>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</si>
  <si>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</si>
  <si>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</si>
  <si>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</si>
  <si>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</si>
  <si>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</si>
  <si>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</si>
  <si>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</si>
  <si>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</si>
  <si>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</si>
  <si>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</si>
  <si>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</si>
  <si>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</si>
  <si>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</si>
  <si>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</si>
  <si>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</si>
  <si>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</si>
  <si>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</si>
  <si>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</si>
  <si>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</si>
  <si>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</si>
  <si>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</si>
  <si>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</si>
  <si>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</si>
  <si>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</si>
  <si>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</si>
  <si>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</si>
  <si>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</si>
  <si>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</si>
  <si>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</si>
  <si>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</si>
  <si>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</si>
  <si>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</si>
  <si>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</si>
  <si>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</si>
  <si>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</si>
  <si>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</si>
  <si>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</si>
  <si>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</si>
  <si>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</si>
  <si>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</si>
  <si>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</si>
  <si>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</si>
  <si>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</si>
  <si>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</si>
  <si>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</si>
  <si>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</si>
  <si>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</si>
  <si>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</si>
  <si>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</si>
  <si>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</si>
  <si>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</si>
  <si>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</si>
  <si>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</si>
  <si>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</si>
  <si>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</si>
  <si>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</si>
  <si>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</si>
  <si>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</si>
  <si>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</si>
  <si>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</si>
  <si>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</si>
  <si>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</si>
  <si>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</si>
  <si>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</si>
  <si>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</si>
  <si>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</si>
  <si>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</si>
  <si>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</si>
  <si>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</si>
  <si>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</si>
  <si>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</si>
  <si>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</si>
  <si>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</si>
  <si>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</si>
  <si>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</si>
  <si>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</si>
  <si>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</si>
  <si>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</si>
  <si>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</si>
  <si>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</si>
  <si>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</si>
  <si>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</si>
  <si>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</si>
  <si>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</si>
  <si>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</si>
  <si>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</si>
  <si>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</si>
  <si>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</si>
  <si>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</si>
  <si>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</si>
  <si>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</si>
  <si>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</si>
  <si>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</si>
  <si>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</si>
  <si>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</si>
  <si>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</si>
  <si>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</si>
  <si>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</si>
  <si>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</si>
  <si>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</si>
  <si>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</si>
  <si>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</si>
  <si>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</si>
  <si>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</si>
  <si>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</si>
  <si>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</si>
  <si>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</si>
  <si>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</si>
  <si>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</si>
  <si>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</si>
  <si>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</si>
  <si>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</si>
  <si>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</si>
  <si>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</si>
  <si>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</si>
  <si>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</si>
  <si>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</si>
  <si>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</si>
  <si>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</si>
  <si>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</si>
  <si>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</si>
  <si>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</si>
  <si>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</si>
  <si>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</si>
  <si>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</si>
  <si>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</si>
  <si>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</si>
  <si>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</si>
  <si>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</si>
  <si>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</si>
  <si>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</si>
  <si>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</si>
  <si>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</si>
  <si>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</si>
  <si>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</si>
  <si>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</si>
  <si>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</si>
  <si>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</si>
  <si>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</si>
  <si>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</si>
  <si>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</si>
  <si>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</si>
  <si>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</si>
  <si>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</si>
  <si>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</si>
  <si>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</si>
  <si>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</si>
  <si>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</si>
  <si>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</si>
  <si>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</si>
  <si>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</si>
  <si>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</si>
  <si>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</si>
  <si>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</si>
  <si>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</si>
  <si>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</si>
  <si>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</si>
  <si>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</si>
  <si>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</si>
  <si>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</si>
  <si>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</si>
  <si>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</si>
  <si>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</si>
  <si>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</si>
  <si>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</si>
  <si>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</si>
  <si>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</si>
  <si>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</si>
  <si>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</si>
  <si>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</si>
  <si>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</si>
  <si>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</si>
  <si>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</si>
  <si>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</si>
  <si>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</si>
  <si>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</si>
  <si>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</si>
  <si>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</si>
  <si>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</si>
  <si>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</si>
  <si>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</si>
  <si>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</si>
  <si>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</si>
  <si>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</si>
  <si>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</si>
  <si>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</si>
  <si>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</si>
  <si>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</si>
  <si>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</si>
  <si>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</si>
  <si>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</si>
  <si>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</si>
  <si>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</si>
  <si>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</si>
  <si>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</si>
  <si>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</si>
  <si>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</si>
  <si>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</si>
  <si>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</si>
  <si>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</si>
  <si>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</si>
  <si>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</si>
  <si>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</si>
  <si>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</si>
  <si>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</si>
  <si>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</si>
  <si>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</si>
  <si>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</si>
  <si>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</si>
  <si>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</si>
  <si>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</si>
  <si>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</si>
  <si>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</si>
  <si>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</si>
  <si>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</si>
  <si>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</si>
  <si>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</si>
  <si>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</si>
  <si>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</si>
  <si>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</si>
  <si>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</si>
  <si>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</si>
  <si>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</si>
  <si>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</si>
  <si>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</si>
  <si>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</si>
  <si>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</si>
  <si>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</si>
  <si>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</si>
  <si>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</si>
  <si>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</si>
  <si>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</si>
  <si>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</si>
  <si>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</si>
  <si>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</si>
  <si>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</si>
  <si>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</si>
  <si>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</si>
  <si>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</si>
  <si>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</si>
  <si>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</si>
  <si>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</si>
  <si>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</si>
  <si>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</si>
  <si>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</si>
  <si>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</si>
  <si>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</si>
  <si>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</si>
  <si>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</si>
  <si>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</si>
  <si>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</si>
  <si>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</si>
  <si>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</si>
  <si>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</si>
  <si>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</si>
  <si>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</si>
  <si>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</si>
  <si>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</si>
  <si>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</si>
  <si>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</si>
  <si>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</si>
  <si>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</si>
  <si>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</si>
  <si>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</si>
  <si>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</si>
  <si>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</si>
  <si>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</si>
  <si>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</si>
  <si>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</si>
  <si>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</si>
  <si>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</si>
  <si>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</si>
  <si>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</si>
  <si>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</si>
  <si>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</si>
  <si>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</si>
  <si>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</si>
  <si>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</si>
  <si>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</si>
  <si>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</si>
  <si>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</si>
  <si>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</si>
  <si>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</si>
  <si>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</si>
  <si>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</si>
  <si>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</si>
  <si>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</si>
  <si>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</si>
  <si>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</si>
  <si>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</si>
  <si>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</si>
  <si>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</si>
  <si>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</si>
  <si>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</si>
  <si>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</si>
  <si>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</si>
  <si>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</si>
  <si>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</si>
  <si>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</si>
  <si>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</si>
  <si>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</si>
  <si>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</si>
  <si>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</si>
  <si>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</si>
  <si>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</si>
  <si>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</si>
  <si>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</si>
  <si>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</si>
  <si>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</si>
  <si>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</si>
  <si>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</si>
  <si>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</si>
  <si>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</si>
  <si>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</si>
  <si>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</si>
  <si>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</si>
  <si>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</si>
  <si>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</si>
  <si>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</si>
  <si>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</si>
  <si>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</si>
  <si>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</si>
  <si>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</si>
  <si>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</si>
  <si>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</si>
  <si>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</si>
  <si>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</si>
  <si>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</si>
  <si>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</si>
  <si>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</si>
  <si>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</si>
  <si>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</si>
  <si>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</si>
  <si>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</si>
  <si>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</si>
  <si>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</si>
  <si>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</si>
  <si>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</si>
  <si>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</si>
  <si>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</si>
  <si>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</si>
  <si>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</si>
  <si>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</si>
  <si>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</si>
  <si>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</si>
  <si>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</si>
  <si>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</si>
  <si>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</si>
  <si>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</si>
  <si>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</si>
  <si>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</si>
  <si>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</si>
  <si>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</si>
  <si>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</si>
  <si>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</si>
  <si>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</si>
  <si>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</si>
  <si>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</si>
  <si>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</si>
  <si>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</si>
  <si>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</si>
  <si>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</si>
  <si>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</si>
  <si>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</si>
  <si>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</si>
  <si>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</si>
  <si>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</si>
  <si>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</si>
  <si>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</si>
  <si>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</si>
  <si>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</si>
  <si>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</si>
  <si>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</si>
  <si>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</si>
  <si>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</si>
  <si>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</si>
  <si>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</si>
  <si>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</si>
  <si>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</si>
  <si>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</si>
  <si>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</si>
  <si>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</si>
  <si>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</si>
  <si>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</si>
  <si>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</si>
  <si>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</si>
  <si>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</si>
  <si>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</si>
  <si>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</si>
  <si>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</si>
  <si>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</si>
  <si>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</si>
  <si>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</si>
  <si>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</si>
  <si>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</si>
  <si>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</si>
  <si>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</si>
  <si>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</si>
  <si>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</si>
  <si>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</si>
  <si>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</si>
  <si>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</si>
  <si>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</si>
  <si>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</si>
  <si>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</si>
  <si>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</si>
  <si>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</si>
  <si>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</si>
  <si>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</si>
  <si>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</si>
  <si>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</si>
  <si>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</si>
  <si>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</si>
  <si>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</si>
  <si>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</si>
  <si>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</si>
  <si>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</si>
  <si>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</si>
  <si>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</si>
  <si>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</si>
  <si>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</si>
  <si>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</si>
  <si>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</si>
  <si>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</si>
  <si>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</si>
  <si>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</si>
  <si>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</si>
  <si>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</si>
  <si>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</si>
  <si>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</si>
  <si>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</si>
  <si>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</si>
  <si>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</si>
  <si>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</si>
  <si>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</si>
  <si>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</si>
  <si>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</si>
  <si>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</si>
  <si>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</si>
  <si>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</si>
  <si>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</si>
  <si>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</si>
  <si>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</si>
  <si>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</si>
  <si>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</si>
  <si>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</si>
  <si>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</si>
  <si>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</si>
  <si>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</si>
  <si>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</si>
  <si>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</si>
  <si>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</si>
  <si>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</si>
  <si>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</si>
  <si>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</si>
  <si>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</si>
  <si>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</si>
  <si>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</si>
  <si>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</si>
  <si>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</si>
  <si>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</si>
  <si>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</si>
  <si>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</si>
  <si>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</si>
  <si>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</si>
  <si>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</si>
  <si>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</si>
  <si>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</si>
  <si>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</si>
  <si>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</si>
  <si>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</si>
  <si>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</si>
  <si>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</si>
  <si>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</si>
  <si>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</si>
  <si>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</si>
  <si>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</si>
  <si>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</si>
  <si>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</si>
  <si>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</si>
  <si>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</si>
  <si>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</si>
  <si>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</si>
  <si>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</si>
  <si>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</si>
  <si>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</si>
  <si>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</si>
  <si>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</si>
  <si>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</si>
  <si>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</si>
  <si>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</si>
  <si>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</si>
  <si>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</si>
  <si>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</si>
  <si>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</si>
  <si>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</si>
  <si>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</si>
  <si>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</si>
  <si>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</si>
  <si>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</si>
  <si>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</si>
  <si>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</si>
  <si>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</si>
  <si>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</si>
  <si>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</si>
  <si>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</si>
  <si>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</si>
  <si>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</si>
  <si>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</si>
  <si>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</si>
  <si>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</si>
  <si>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</si>
  <si>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</si>
  <si>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</si>
  <si>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</si>
  <si>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</si>
  <si>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</si>
  <si>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</si>
  <si>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</si>
  <si>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</si>
  <si>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</si>
  <si>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</si>
  <si>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</si>
  <si>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</si>
  <si>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</si>
  <si>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</si>
  <si>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</si>
  <si>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</si>
  <si>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</si>
  <si>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</si>
  <si>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</si>
  <si>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</si>
  <si>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</si>
  <si>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</si>
  <si>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</si>
  <si>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</si>
  <si>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</si>
  <si>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</si>
  <si>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</si>
  <si>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</si>
  <si>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</si>
  <si>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</si>
  <si>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</si>
  <si>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</si>
  <si>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</si>
  <si>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</si>
  <si>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</si>
  <si>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</si>
  <si>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</si>
  <si>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</si>
  <si>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</si>
  <si>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</si>
  <si>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</si>
  <si>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</si>
  <si>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</si>
  <si>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</si>
  <si>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</si>
  <si>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</si>
  <si>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</si>
  <si>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</si>
  <si>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</si>
  <si>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</si>
  <si>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</si>
  <si>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</si>
  <si>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</si>
  <si>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</si>
  <si>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</si>
  <si>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</si>
  <si>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</si>
  <si>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</si>
  <si>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</si>
  <si>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</si>
  <si>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</si>
  <si>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</si>
  <si>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</si>
  <si>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</si>
  <si>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</si>
  <si>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</si>
  <si>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</si>
  <si>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</si>
  <si>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</si>
  <si>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</si>
  <si>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</si>
  <si>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</si>
  <si>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</si>
  <si>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</si>
  <si>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</si>
  <si>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</si>
  <si>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</si>
  <si>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</si>
  <si>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</si>
  <si>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</si>
  <si>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</si>
  <si>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</si>
  <si>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</si>
  <si>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</si>
  <si>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</si>
  <si>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</si>
  <si>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</si>
  <si>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</si>
  <si>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</si>
  <si>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</si>
  <si>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</si>
  <si>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</si>
  <si>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</si>
  <si>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</si>
  <si>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</si>
  <si>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</si>
  <si>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</si>
  <si>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</si>
  <si>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</si>
  <si>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</si>
  <si>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</si>
  <si>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</si>
  <si>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</si>
  <si>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</si>
  <si>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</si>
  <si>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</si>
  <si>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</si>
  <si>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</si>
  <si>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</si>
  <si>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</si>
  <si>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</si>
  <si>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</si>
  <si>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</si>
  <si>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</si>
  <si>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</si>
  <si>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</si>
  <si>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</si>
  <si>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</si>
  <si>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</si>
  <si>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</si>
  <si>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</si>
  <si>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</si>
  <si>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</si>
  <si>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</si>
  <si>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</si>
  <si>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</si>
  <si>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</si>
  <si>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</si>
  <si>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</si>
  <si>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</si>
  <si>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</si>
  <si>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</si>
  <si>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</si>
  <si>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</si>
  <si>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</si>
  <si>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</si>
  <si>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</si>
  <si>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</si>
  <si>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</si>
  <si>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</si>
  <si>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</si>
  <si>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</si>
  <si>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</si>
  <si>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</si>
  <si>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</si>
  <si>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</si>
  <si>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</si>
  <si>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</si>
  <si>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</si>
  <si>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</si>
  <si>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</si>
  <si>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</si>
  <si>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</si>
  <si>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</si>
  <si>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</si>
  <si>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</si>
  <si>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</si>
  <si>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</si>
  <si>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</si>
  <si>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</si>
  <si>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</si>
  <si>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</si>
  <si>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</si>
  <si>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</si>
  <si>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</si>
  <si>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</si>
  <si>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</si>
  <si>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</si>
  <si>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</si>
  <si>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</si>
  <si>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</si>
  <si>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</si>
  <si>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</si>
  <si>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</si>
  <si>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</si>
  <si>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</si>
  <si>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</si>
  <si>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</si>
  <si>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</si>
  <si>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</si>
  <si>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</si>
  <si>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</si>
  <si>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</si>
  <si>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</si>
  <si>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</si>
  <si>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</si>
  <si>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</si>
  <si>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</si>
  <si>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</si>
  <si>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</si>
  <si>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</si>
  <si>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</si>
  <si>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</si>
  <si>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</si>
  <si>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</si>
  <si>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</si>
  <si>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</si>
  <si>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</si>
  <si>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</si>
  <si>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</si>
  <si>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</si>
  <si>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</si>
  <si>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</si>
  <si>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</si>
  <si>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</si>
  <si>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</si>
  <si>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</si>
  <si>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</si>
  <si>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</si>
  <si>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</si>
  <si>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</si>
  <si>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</si>
  <si>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</si>
  <si>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</si>
  <si>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</si>
  <si>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</si>
  <si>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</si>
  <si>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</si>
  <si>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</si>
  <si>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</si>
  <si>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</si>
  <si>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</si>
  <si>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</si>
  <si>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</si>
  <si>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</si>
  <si>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</si>
  <si>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</si>
  <si>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</si>
  <si>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</si>
  <si>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</si>
  <si>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</si>
  <si>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</si>
  <si>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</si>
  <si>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</si>
  <si>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</si>
  <si>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</si>
  <si>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</si>
  <si>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</si>
  <si>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</si>
  <si>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</si>
  <si>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</si>
  <si>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</si>
  <si>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</si>
  <si>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</si>
  <si>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</si>
  <si>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</si>
  <si>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</si>
  <si>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</si>
  <si>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</si>
  <si>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</si>
  <si>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</si>
  <si>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</si>
  <si>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</si>
  <si>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</si>
  <si>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</si>
  <si>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</si>
  <si>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</si>
  <si>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</si>
  <si>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</si>
  <si>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</si>
  <si>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</si>
  <si>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</si>
  <si>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</si>
  <si>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</si>
  <si>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</si>
  <si>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</si>
  <si>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</si>
  <si>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</si>
  <si>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</si>
  <si>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</si>
  <si>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</si>
  <si>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</si>
  <si>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</si>
  <si>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</si>
  <si>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</si>
  <si>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</si>
  <si>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</si>
  <si>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</si>
  <si>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</si>
  <si>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</si>
  <si>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</si>
  <si>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</si>
  <si>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</si>
  <si>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</si>
  <si>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</si>
  <si>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</si>
  <si>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</si>
  <si>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</si>
  <si>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</si>
  <si>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</si>
  <si>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</si>
  <si>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</si>
  <si>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</si>
  <si>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</si>
  <si>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</si>
  <si>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</si>
  <si>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</si>
  <si>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</si>
  <si>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</si>
  <si>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</si>
  <si>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</si>
  <si>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</si>
  <si>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</si>
  <si>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</si>
  <si>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</si>
  <si>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</si>
  <si>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</si>
  <si>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</si>
  <si>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</si>
  <si>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</si>
  <si>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</si>
  <si>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</si>
  <si>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</si>
  <si>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</si>
  <si>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</si>
  <si>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</si>
  <si>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</si>
  <si>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</si>
  <si>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</si>
  <si>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</si>
  <si>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</si>
  <si>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</si>
  <si>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</si>
  <si>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</si>
  <si>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</si>
  <si>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</si>
  <si>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</si>
  <si>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</si>
  <si>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</si>
  <si>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</si>
  <si>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</si>
  <si>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</si>
  <si>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</si>
  <si>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</si>
  <si>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</si>
  <si>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</si>
  <si>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</si>
  <si>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</si>
  <si>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</si>
  <si>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</si>
  <si>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</si>
  <si>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</si>
  <si>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</si>
  <si>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</si>
  <si>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</si>
  <si>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</si>
  <si>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</si>
  <si>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</si>
  <si>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</si>
  <si>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</si>
  <si>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</si>
  <si>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</si>
  <si>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</si>
  <si>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</si>
  <si>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</si>
  <si>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</si>
  <si>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</si>
  <si>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</si>
  <si>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</si>
  <si>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</si>
  <si>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</si>
  <si>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</si>
  <si>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</si>
  <si>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</si>
  <si>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</si>
  <si>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</si>
  <si>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</si>
  <si>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</si>
  <si>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</si>
  <si>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</si>
  <si>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</si>
  <si>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</si>
  <si>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</si>
  <si>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</si>
  <si>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</si>
  <si>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</si>
  <si>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</si>
  <si>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</si>
  <si>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</si>
  <si>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</si>
  <si>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</si>
  <si>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</si>
  <si>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</si>
  <si>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</si>
  <si>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</si>
  <si>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</si>
  <si>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</si>
  <si>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</si>
  <si>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</si>
  <si>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</si>
  <si>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</si>
  <si>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</si>
  <si>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</si>
  <si>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</si>
  <si>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</si>
  <si>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</si>
  <si>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</si>
  <si>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</si>
  <si>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</si>
  <si>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</si>
  <si>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</si>
  <si>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</si>
  <si>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</si>
  <si>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</si>
  <si>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</si>
  <si>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</si>
  <si>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</si>
  <si>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</si>
  <si>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</si>
  <si>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</si>
  <si>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</si>
  <si>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</si>
  <si>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</si>
  <si>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</si>
  <si>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</si>
  <si>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</si>
  <si>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</si>
  <si>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</si>
  <si>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</si>
  <si>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</si>
  <si>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</si>
  <si>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</si>
  <si>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</si>
  <si>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</si>
  <si>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</si>
  <si>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</si>
  <si>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</si>
  <si>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</si>
  <si>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</si>
  <si>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</si>
  <si>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</si>
  <si>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</si>
  <si>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</si>
  <si>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</si>
  <si>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</si>
  <si>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</si>
  <si>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</si>
  <si>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</si>
  <si>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</si>
  <si>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</si>
  <si>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</si>
  <si>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</si>
  <si>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</si>
  <si>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</si>
  <si>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</si>
  <si>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</si>
  <si>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</si>
  <si>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</si>
  <si>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</si>
  <si>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</si>
  <si>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</si>
  <si>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</si>
  <si>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</si>
  <si>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</si>
  <si>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</si>
  <si>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</si>
  <si>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</si>
  <si>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</si>
  <si>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</si>
  <si>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</si>
  <si>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</si>
  <si>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</si>
  <si>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</si>
  <si>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</si>
  <si>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</si>
  <si>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</si>
  <si>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</si>
  <si>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</si>
  <si>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</si>
  <si>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</si>
  <si>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</si>
  <si>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</si>
  <si>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</si>
  <si>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</si>
  <si>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</si>
  <si>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</si>
  <si>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</si>
  <si>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</si>
  <si>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</si>
  <si>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</si>
  <si>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</si>
  <si>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</si>
  <si>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</si>
  <si>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</si>
  <si>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</si>
  <si>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</si>
  <si>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</si>
  <si>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</si>
  <si>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</si>
  <si>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</si>
  <si>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</si>
  <si>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</si>
  <si>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</si>
  <si>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</si>
  <si>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</si>
  <si>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</si>
  <si>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</si>
  <si>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</si>
  <si>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</si>
  <si>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</si>
  <si>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</si>
  <si>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</si>
  <si>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</si>
  <si>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</si>
  <si>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</si>
  <si>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</si>
  <si>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</si>
  <si>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</si>
  <si>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</si>
  <si>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</si>
  <si>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</si>
  <si>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</si>
  <si>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</si>
  <si>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</si>
  <si>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</si>
  <si>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</si>
  <si>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</si>
  <si>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</si>
  <si>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</si>
  <si>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</si>
  <si>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</si>
  <si>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</si>
  <si>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</si>
  <si>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</si>
  <si>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</si>
  <si>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</si>
  <si>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</si>
  <si>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</si>
  <si>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</si>
  <si>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</si>
  <si>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</si>
  <si>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</si>
  <si>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</si>
  <si>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</si>
  <si>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</si>
  <si>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</si>
  <si>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</si>
  <si>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</si>
  <si>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</si>
  <si>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</si>
  <si>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</si>
  <si>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</si>
  <si>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</si>
  <si>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</si>
  <si>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</si>
  <si>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</si>
  <si>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</si>
  <si>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</si>
  <si>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</si>
  <si>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</si>
  <si>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</si>
  <si>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</si>
  <si>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</si>
  <si>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</si>
  <si>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</si>
  <si>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</si>
  <si>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</si>
  <si>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</si>
  <si>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</si>
  <si>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</si>
  <si>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</si>
  <si>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</si>
  <si>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</si>
  <si>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</si>
  <si>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</si>
  <si>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</si>
  <si>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</si>
  <si>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</si>
  <si>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</si>
  <si>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</si>
  <si>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</si>
  <si>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</si>
  <si>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</si>
  <si>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</si>
  <si>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</si>
  <si>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</si>
  <si>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</si>
  <si>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</si>
  <si>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</si>
  <si>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</si>
  <si>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</si>
  <si>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</si>
  <si>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</si>
  <si>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</si>
  <si>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</si>
  <si>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</si>
  <si>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</si>
  <si>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</si>
  <si>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</si>
  <si>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</si>
  <si>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</si>
  <si>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</si>
  <si>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</si>
  <si>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</si>
  <si>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</si>
  <si>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</si>
  <si>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</si>
  <si>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</si>
  <si>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</si>
  <si>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</si>
  <si>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</si>
  <si>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</si>
  <si>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</si>
  <si>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</si>
  <si>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</si>
  <si>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</si>
  <si>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</si>
  <si>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</si>
  <si>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</si>
  <si>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</si>
  <si>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</si>
  <si>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</si>
  <si>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</si>
  <si>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</si>
  <si>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</si>
  <si>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</si>
  <si>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</si>
  <si>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</si>
  <si>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</si>
  <si>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</si>
  <si>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</si>
  <si>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</si>
  <si>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</si>
  <si>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</si>
  <si>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</si>
  <si>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</si>
  <si>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</si>
  <si>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</si>
  <si>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</si>
  <si>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</si>
  <si>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</si>
  <si>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</si>
  <si>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</si>
  <si>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</si>
  <si>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</si>
  <si>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</si>
  <si>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</si>
  <si>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</si>
  <si>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</si>
  <si>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</si>
  <si>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</si>
  <si>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</si>
  <si>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</si>
  <si>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</si>
  <si>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</si>
  <si>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</si>
  <si>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</si>
  <si>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</si>
  <si>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</si>
  <si>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</si>
  <si>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</si>
  <si>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</si>
  <si>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</si>
  <si>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</si>
  <si>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</si>
  <si>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</si>
  <si>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</si>
  <si>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</si>
  <si>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</si>
  <si>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</si>
  <si>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</si>
  <si>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</si>
  <si>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</si>
  <si>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</si>
  <si>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</si>
  <si>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</si>
  <si>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</si>
  <si>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</si>
  <si>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</si>
  <si>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</si>
  <si>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</si>
  <si>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</si>
  <si>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</si>
  <si>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</si>
  <si>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</si>
  <si>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</si>
  <si>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</si>
  <si>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</si>
  <si>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</si>
  <si>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</si>
  <si>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</si>
  <si>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</si>
  <si>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</si>
  <si>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</si>
  <si>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</si>
  <si>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</si>
  <si>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</si>
  <si>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</si>
  <si>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</si>
  <si>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</si>
  <si>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</si>
  <si>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</si>
  <si>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</si>
  <si>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</si>
  <si>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</si>
  <si>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</si>
  <si>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</si>
  <si>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</si>
  <si>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</si>
  <si>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</si>
  <si>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</si>
  <si>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</si>
  <si>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</si>
  <si>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</si>
  <si>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</si>
  <si>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</si>
  <si>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</si>
  <si>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</si>
  <si>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</si>
  <si>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</si>
  <si>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</si>
  <si>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</si>
  <si>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</si>
  <si>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</si>
  <si>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</si>
  <si>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</si>
  <si>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</si>
  <si>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</si>
  <si>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</si>
  <si>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</si>
  <si>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</si>
  <si>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</si>
  <si>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</si>
  <si>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</si>
  <si>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</si>
  <si>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</si>
  <si>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</si>
  <si>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</si>
  <si>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</si>
  <si>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</si>
  <si>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</si>
  <si>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</si>
  <si>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</si>
  <si>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</si>
  <si>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</si>
  <si>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</si>
  <si>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</si>
  <si>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</si>
  <si>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</si>
  <si>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</si>
  <si>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</si>
  <si>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</si>
  <si>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</si>
  <si>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</si>
  <si>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</si>
  <si>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</si>
  <si>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</si>
  <si>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</si>
  <si>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</si>
  <si>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</si>
  <si>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</si>
  <si>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</si>
  <si>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</si>
  <si>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</si>
  <si>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</si>
  <si>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</si>
  <si>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</si>
  <si>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</si>
  <si>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</si>
  <si>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</si>
  <si>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</si>
  <si>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</si>
  <si>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</si>
  <si>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</si>
  <si>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</si>
  <si>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</si>
  <si>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</si>
  <si>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</si>
  <si>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</si>
  <si>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</si>
  <si>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</si>
  <si>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</si>
  <si>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</si>
  <si>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</si>
  <si>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</si>
  <si>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</si>
  <si>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</si>
  <si>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</si>
  <si>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</si>
  <si>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</si>
  <si>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</si>
  <si>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</si>
  <si>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</si>
  <si>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</si>
  <si>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</si>
  <si>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</si>
  <si>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</si>
  <si>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</si>
  <si>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</si>
  <si>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</si>
  <si>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</si>
  <si>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</si>
  <si>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</si>
  <si>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</si>
  <si>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</si>
  <si>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</si>
  <si>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</si>
  <si>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</si>
  <si>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</si>
  <si>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</si>
  <si>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</si>
  <si>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</si>
  <si>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</si>
  <si>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</si>
  <si>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</si>
  <si>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</si>
  <si>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</si>
  <si>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</si>
  <si>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</si>
  <si>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</si>
  <si>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</si>
  <si>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</si>
  <si>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</si>
  <si>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</si>
  <si>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</si>
  <si>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</si>
  <si>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</si>
  <si>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</si>
  <si>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</si>
  <si>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</si>
  <si>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</si>
  <si>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</si>
  <si>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</si>
  <si>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</si>
  <si>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</si>
  <si>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</si>
  <si>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</si>
  <si>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</si>
  <si>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</si>
  <si>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</si>
  <si>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</si>
  <si>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</si>
  <si>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</si>
  <si>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</si>
  <si>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</si>
  <si>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</si>
  <si>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</si>
  <si>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</si>
  <si>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</si>
  <si>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</si>
  <si>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</si>
  <si>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</si>
  <si>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</si>
  <si>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</si>
  <si>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</si>
  <si>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</si>
  <si>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</si>
  <si>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</si>
  <si>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</si>
  <si>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</si>
  <si>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</si>
  <si>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</si>
  <si>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</si>
  <si>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</si>
  <si>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</si>
  <si>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</si>
  <si>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</si>
  <si>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</si>
  <si>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</si>
  <si>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</si>
  <si>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</si>
  <si>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</si>
  <si>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</si>
  <si>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</si>
  <si>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</si>
  <si>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</si>
  <si>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</si>
  <si>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</si>
  <si>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</si>
  <si>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</si>
  <si>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</si>
  <si>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</si>
  <si>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</si>
  <si>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</si>
  <si>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</si>
  <si>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</si>
  <si>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</si>
  <si>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</si>
  <si>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</si>
  <si>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</si>
  <si>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</si>
  <si>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</si>
  <si>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</si>
  <si>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</si>
  <si>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</si>
  <si>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</si>
  <si>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</si>
  <si>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</si>
  <si>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</si>
  <si>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</si>
  <si>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</si>
  <si>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</si>
  <si>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</si>
  <si>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</si>
  <si>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</si>
  <si>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</si>
  <si>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</si>
  <si>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</si>
  <si>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</si>
  <si>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</si>
  <si>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</si>
  <si>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</si>
  <si>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</si>
  <si>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</si>
  <si>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</si>
  <si>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</si>
  <si>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</si>
  <si>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</si>
  <si>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</si>
  <si>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</si>
  <si>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</si>
  <si>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</si>
  <si>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</si>
  <si>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</si>
  <si>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</si>
  <si>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</si>
  <si>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</si>
  <si>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</si>
  <si>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</si>
  <si>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</si>
  <si>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</si>
  <si>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</si>
  <si>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</si>
  <si>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</si>
  <si>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</si>
  <si>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</si>
  <si>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</si>
  <si>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</si>
  <si>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</si>
  <si>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</si>
  <si>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</si>
  <si>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</si>
  <si>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</si>
  <si>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</si>
  <si>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</si>
  <si>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</si>
  <si>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</si>
  <si>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</si>
  <si>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</si>
  <si>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</si>
  <si>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</si>
  <si>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</si>
  <si>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</si>
  <si>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</si>
  <si>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</si>
  <si>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</si>
  <si>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</si>
  <si>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</si>
  <si>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</si>
  <si>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</si>
  <si>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</si>
  <si>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</si>
  <si>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</si>
  <si>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</si>
  <si>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</si>
  <si>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</si>
  <si>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</si>
  <si>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</si>
  <si>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</si>
  <si>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</si>
  <si>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</si>
  <si>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</si>
  <si>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</si>
  <si>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</si>
  <si>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</si>
  <si>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</si>
  <si>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</si>
  <si>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</si>
  <si>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</si>
  <si>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</si>
  <si>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</si>
  <si>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</si>
  <si>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</si>
  <si>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</si>
  <si>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</si>
  <si>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</si>
  <si>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</si>
  <si>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</si>
  <si>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</si>
  <si>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</si>
  <si>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</si>
  <si>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</si>
  <si>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</si>
  <si>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</si>
  <si>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</si>
  <si>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</si>
  <si>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</si>
  <si>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</si>
  <si>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</si>
  <si>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</si>
  <si>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</si>
  <si>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</si>
  <si>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</si>
  <si>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</si>
  <si>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</si>
  <si>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</si>
  <si>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</si>
  <si>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</si>
  <si>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</si>
  <si>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</si>
  <si>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</si>
  <si>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</si>
  <si>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</si>
  <si>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</si>
  <si>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</si>
  <si>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</si>
  <si>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</si>
  <si>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</si>
  <si>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</si>
  <si>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</si>
  <si>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</si>
  <si>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</si>
  <si>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</si>
  <si>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</si>
  <si>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</si>
  <si>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</si>
  <si>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</si>
  <si>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</si>
  <si>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</si>
  <si>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</si>
  <si>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</si>
  <si>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</si>
  <si>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</si>
  <si>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</si>
  <si>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</si>
  <si>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</si>
  <si>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</si>
  <si>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</si>
  <si>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</si>
  <si>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</si>
  <si>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</si>
  <si>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</si>
  <si>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</si>
  <si>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</si>
  <si>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</si>
  <si>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</si>
  <si>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</si>
  <si>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</si>
  <si>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</si>
  <si>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</si>
  <si>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</si>
  <si>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</si>
  <si>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</si>
  <si>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</si>
  <si>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</si>
  <si>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</si>
  <si>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</si>
  <si>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</si>
  <si>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</si>
  <si>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</si>
  <si>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</si>
  <si>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</si>
  <si>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</si>
  <si>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</si>
  <si>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</si>
  <si>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</si>
  <si>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</si>
  <si>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</si>
  <si>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</si>
  <si>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</si>
  <si>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</si>
  <si>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</si>
  <si>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</si>
  <si>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</si>
  <si>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</si>
  <si>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</si>
  <si>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</si>
  <si>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</si>
  <si>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</si>
  <si>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</si>
  <si>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</si>
  <si>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</si>
  <si>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</si>
  <si>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</si>
  <si>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</si>
  <si>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</si>
  <si>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</si>
  <si>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</si>
  <si>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</si>
  <si>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</si>
  <si>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</si>
  <si>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</si>
  <si>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</si>
  <si>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</si>
  <si>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</si>
  <si>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</si>
  <si>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</si>
  <si>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</si>
  <si>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</si>
  <si>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</si>
  <si>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</si>
  <si>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</si>
  <si>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</si>
  <si>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</si>
  <si>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</si>
  <si>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</si>
  <si>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</si>
  <si>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</si>
  <si>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</si>
  <si>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</si>
  <si>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</si>
  <si>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</si>
  <si>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</si>
  <si>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</si>
  <si>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</si>
  <si>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</si>
  <si>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</si>
  <si>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</si>
  <si>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</si>
  <si>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</si>
  <si>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</si>
  <si>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</si>
  <si>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</si>
  <si>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</si>
  <si>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</si>
  <si>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</si>
  <si>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</si>
  <si>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</si>
  <si>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</si>
  <si>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</si>
  <si>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</si>
  <si>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</si>
  <si>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</si>
  <si>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</si>
  <si>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</si>
  <si>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</si>
  <si>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</si>
  <si>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</si>
  <si>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</si>
  <si>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</si>
  <si>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</si>
  <si>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</si>
  <si>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</si>
  <si>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</si>
  <si>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</si>
  <si>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</si>
  <si>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</si>
  <si>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</si>
  <si>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</si>
  <si>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</si>
  <si>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</si>
  <si>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</si>
  <si>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</si>
  <si>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</si>
  <si>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</si>
  <si>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</si>
  <si>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</si>
  <si>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</si>
  <si>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</si>
  <si>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</si>
  <si>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</si>
  <si>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</si>
  <si>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</si>
  <si>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</si>
  <si>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</si>
  <si>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</si>
  <si>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</si>
  <si>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</si>
  <si>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</si>
  <si>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</si>
  <si>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</si>
  <si>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</si>
  <si>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</si>
  <si>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</si>
  <si>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</si>
  <si>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</si>
  <si>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</si>
  <si>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</si>
  <si>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</si>
  <si>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</si>
  <si>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</si>
  <si>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</si>
  <si>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</si>
  <si>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</si>
  <si>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</si>
  <si>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</si>
  <si>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</si>
  <si>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</si>
  <si>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</si>
  <si>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</si>
  <si>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</si>
  <si>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</si>
  <si>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</si>
  <si>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</si>
  <si>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</si>
  <si>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</si>
  <si>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</si>
  <si>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</si>
  <si>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</si>
  <si>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</si>
  <si>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</si>
  <si>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</si>
  <si>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</si>
  <si>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</si>
  <si>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</si>
  <si>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</si>
  <si>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</si>
  <si>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</si>
  <si>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</si>
  <si>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</si>
  <si>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</si>
  <si>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</si>
  <si>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</si>
  <si>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</si>
  <si>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</si>
  <si>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</si>
  <si>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</si>
  <si>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</si>
  <si>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</si>
  <si>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</si>
  <si>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</si>
  <si>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</si>
  <si>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</si>
  <si>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</si>
  <si>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</si>
  <si>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</si>
  <si>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</si>
  <si>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</si>
  <si>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</si>
  <si>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</si>
  <si>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</si>
  <si>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</si>
  <si>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</si>
  <si>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</si>
  <si>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</si>
  <si>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</si>
  <si>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</si>
  <si>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</si>
  <si>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</si>
  <si>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</si>
  <si>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</si>
  <si>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</si>
  <si>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</si>
  <si>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</si>
  <si>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</si>
  <si>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</si>
  <si>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</si>
  <si>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</si>
  <si>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</si>
  <si>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</si>
  <si>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</si>
  <si>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</si>
  <si>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</si>
  <si>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</si>
  <si>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</si>
  <si>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</si>
  <si>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</si>
  <si>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</si>
  <si>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</si>
  <si>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</si>
  <si>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</si>
  <si>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</si>
  <si>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</si>
  <si>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</si>
  <si>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</si>
  <si>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</si>
  <si>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</si>
  <si>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</si>
  <si>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</si>
  <si>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</si>
  <si>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</si>
  <si>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</si>
  <si>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</si>
  <si>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</si>
  <si>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</si>
  <si>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</si>
  <si>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</si>
  <si>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</si>
  <si>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</si>
  <si>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</si>
  <si>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</si>
  <si>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</si>
  <si>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</si>
  <si>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</si>
  <si>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</si>
  <si>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</si>
  <si>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</si>
  <si>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</si>
  <si>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</si>
  <si>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</si>
  <si>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</si>
  <si>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</si>
  <si>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</si>
  <si>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</si>
  <si>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</si>
  <si>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</si>
  <si>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</si>
  <si>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</si>
  <si>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</si>
  <si>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</si>
  <si>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</si>
  <si>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</si>
  <si>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</si>
  <si>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</si>
  <si>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</si>
  <si>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</si>
  <si>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</si>
  <si>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</si>
  <si>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</si>
  <si>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</si>
  <si>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</si>
  <si>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</si>
  <si>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</si>
  <si>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</si>
  <si>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</si>
  <si>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</si>
  <si>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</si>
  <si>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</si>
  <si>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</si>
  <si>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</si>
  <si>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</si>
  <si>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</si>
  <si>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</si>
  <si>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</si>
  <si>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</si>
  <si>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</si>
  <si>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</si>
  <si>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</si>
  <si>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</si>
  <si>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</si>
  <si>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</si>
  <si>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</si>
  <si>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</si>
  <si>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</si>
  <si>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</si>
  <si>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</si>
  <si>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</si>
  <si>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</si>
  <si>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</si>
  <si>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</si>
  <si>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</si>
  <si>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</si>
  <si>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</si>
  <si>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</si>
  <si>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</si>
  <si>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</si>
  <si>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</si>
  <si>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</si>
  <si>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</si>
  <si>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</si>
  <si>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</si>
  <si>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</si>
  <si>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</si>
  <si>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</si>
  <si>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</si>
  <si>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</si>
  <si>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</si>
  <si>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</si>
  <si>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</si>
  <si>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</si>
  <si>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</si>
  <si>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</si>
  <si>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</si>
  <si>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</si>
  <si>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</si>
  <si>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</si>
  <si>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</si>
  <si>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</si>
  <si>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</si>
  <si>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</si>
  <si>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</si>
  <si>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</si>
  <si>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</si>
  <si>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</si>
  <si>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</si>
  <si>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</si>
  <si>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</si>
  <si>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</si>
  <si>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</si>
  <si>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</si>
  <si>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</si>
  <si>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</si>
  <si>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</si>
  <si>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</si>
  <si>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</si>
  <si>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</si>
  <si>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</si>
  <si>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</si>
  <si>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</si>
  <si>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</si>
  <si>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</si>
  <si>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</si>
  <si>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</si>
  <si>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</si>
  <si>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</si>
  <si>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</si>
  <si>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</si>
  <si>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</si>
  <si>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</si>
  <si>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</si>
  <si>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</si>
  <si>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</si>
  <si>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</si>
  <si>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</si>
  <si>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</si>
  <si>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</si>
  <si>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</si>
  <si>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</si>
  <si>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</si>
  <si>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</si>
  <si>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</si>
  <si>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</si>
  <si>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</si>
  <si>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</si>
  <si>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</si>
  <si>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</si>
  <si>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</si>
  <si>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</si>
  <si>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</si>
  <si>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</si>
  <si>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</si>
  <si>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</si>
  <si>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</si>
  <si>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</si>
  <si>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</si>
  <si>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</si>
  <si>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</si>
  <si>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</si>
  <si>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</si>
  <si>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</si>
  <si>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</si>
  <si>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</si>
  <si>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</si>
  <si>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</si>
  <si>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</si>
  <si>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</si>
  <si>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</si>
  <si>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</si>
  <si>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</si>
  <si>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</si>
  <si>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</si>
  <si>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</si>
  <si>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</si>
  <si>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</si>
  <si>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</si>
  <si>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</si>
  <si>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</si>
  <si>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</si>
  <si>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</si>
  <si>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</si>
  <si>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</si>
  <si>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</si>
  <si>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</si>
  <si>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</si>
  <si>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</si>
  <si>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</si>
  <si>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</si>
  <si>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</si>
  <si>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</si>
  <si>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</si>
  <si>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</si>
  <si>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</si>
  <si>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</si>
  <si>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</si>
  <si>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</si>
  <si>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</si>
  <si>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</si>
  <si>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</si>
  <si>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</si>
  <si>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</si>
  <si>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</si>
  <si>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</si>
  <si>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</si>
  <si>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</si>
  <si>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</si>
  <si>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</si>
  <si>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</si>
  <si>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</si>
  <si>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</si>
  <si>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</si>
  <si>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</si>
  <si>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</si>
  <si>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</si>
  <si>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</si>
  <si>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</si>
  <si>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</si>
  <si>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</si>
  <si>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</si>
  <si>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</si>
  <si>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</si>
  <si>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</si>
  <si>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</si>
  <si>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</si>
  <si>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</si>
  <si>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</si>
  <si>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</si>
  <si>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</si>
  <si>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</si>
  <si>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</si>
  <si>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</si>
  <si>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</si>
  <si>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</si>
  <si>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</si>
  <si>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</si>
  <si>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</si>
  <si>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</si>
  <si>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</si>
  <si>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</si>
  <si>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</si>
  <si>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</si>
  <si>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</si>
  <si>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</si>
  <si>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</si>
  <si>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</si>
  <si>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</si>
  <si>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</si>
  <si>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</si>
  <si>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</si>
  <si>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</si>
  <si>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</si>
  <si>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</si>
  <si>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</si>
  <si>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</si>
  <si>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</si>
  <si>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</si>
  <si>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</si>
  <si>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</si>
  <si>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</si>
  <si>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</si>
  <si>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</si>
  <si>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</si>
  <si>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</si>
  <si>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</si>
  <si>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</si>
  <si>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</si>
  <si>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</si>
  <si>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</si>
  <si>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</si>
  <si>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</si>
  <si>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</si>
  <si>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</si>
  <si>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</si>
  <si>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</si>
  <si>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</si>
  <si>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</si>
  <si>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</si>
  <si>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</si>
  <si>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</si>
  <si>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</si>
  <si>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</si>
  <si>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</si>
  <si>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</si>
  <si>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</si>
  <si>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</si>
  <si>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</si>
  <si>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</si>
  <si>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</si>
  <si>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</si>
  <si>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</si>
  <si>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</si>
  <si>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</si>
  <si>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</si>
  <si>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</si>
  <si>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</si>
  <si>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</si>
  <si>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</si>
  <si>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</si>
  <si>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</si>
  <si>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</si>
  <si>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</si>
  <si>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</si>
  <si>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</si>
  <si>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</si>
  <si>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</si>
  <si>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</si>
  <si>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</si>
  <si>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</si>
  <si>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</si>
  <si>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</si>
  <si>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</si>
  <si>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</si>
  <si>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</si>
  <si>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</si>
  <si>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</si>
  <si>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</si>
  <si>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</si>
  <si>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</si>
  <si>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</si>
  <si>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</si>
  <si>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</si>
  <si>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</si>
  <si>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</si>
  <si>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</si>
  <si>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</si>
  <si>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</si>
  <si>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</si>
  <si>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</si>
  <si>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</si>
  <si>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</si>
  <si>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</si>
  <si>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</si>
  <si>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</si>
  <si>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</si>
  <si>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</si>
  <si>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</si>
  <si>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</si>
  <si>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</si>
  <si>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</si>
  <si>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</si>
  <si>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</si>
  <si>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</si>
  <si>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</si>
  <si>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</si>
  <si>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</si>
  <si>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</si>
  <si>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</si>
  <si>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</si>
  <si>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</si>
  <si>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</si>
  <si>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</si>
  <si>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</si>
  <si>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</si>
  <si>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</si>
  <si>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</si>
  <si>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</si>
  <si>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</si>
  <si>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</si>
  <si>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</si>
  <si>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</si>
  <si>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</si>
  <si>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</si>
  <si>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</si>
  <si>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</si>
  <si>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</si>
  <si>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</si>
  <si>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</si>
  <si>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</si>
  <si>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</si>
  <si>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</si>
  <si>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</si>
  <si>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</si>
  <si>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</si>
  <si>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</si>
  <si>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</si>
  <si>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</si>
  <si>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</si>
  <si>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</si>
  <si>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</si>
  <si>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</si>
  <si>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</si>
  <si>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</si>
  <si>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</si>
  <si>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</si>
  <si>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</si>
  <si>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</si>
  <si>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</si>
  <si>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</si>
  <si>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</si>
  <si>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</si>
  <si>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</si>
  <si>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</si>
  <si>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</si>
  <si>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</si>
  <si>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</si>
  <si>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</si>
  <si>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</si>
  <si>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</si>
  <si>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</si>
  <si>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</si>
  <si>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</si>
  <si>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</si>
  <si>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</si>
  <si>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</si>
  <si>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</si>
  <si>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</si>
  <si>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</si>
  <si>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</si>
  <si>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</si>
  <si>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</si>
  <si>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</si>
  <si>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</si>
  <si>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</si>
  <si>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</si>
  <si>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</si>
  <si>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</si>
  <si>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</si>
  <si>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</si>
  <si>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</si>
  <si>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</si>
  <si>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</si>
  <si>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</si>
  <si>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</si>
  <si>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</si>
  <si>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</si>
  <si>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</si>
  <si>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</si>
  <si>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</si>
  <si>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</si>
  <si>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</si>
  <si>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</si>
  <si>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</si>
  <si>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</si>
  <si>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</si>
  <si>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</si>
  <si>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</si>
  <si>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</si>
  <si>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</si>
  <si>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</si>
  <si>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</si>
  <si>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</si>
  <si>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</si>
  <si>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</si>
  <si>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</si>
  <si>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</si>
  <si>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</si>
  <si>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</si>
  <si>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</si>
  <si>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</si>
  <si>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</si>
  <si>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</si>
  <si>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</si>
  <si>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</si>
  <si>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</si>
  <si>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</si>
  <si>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</si>
  <si>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</si>
  <si>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</si>
  <si>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</si>
  <si>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</si>
  <si>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</si>
  <si>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</si>
  <si>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</si>
  <si>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</si>
  <si>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</si>
  <si>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</si>
  <si>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</si>
  <si>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</si>
  <si>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</si>
  <si>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</si>
  <si>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</si>
  <si>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</si>
  <si>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</si>
  <si>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</si>
  <si>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</si>
  <si>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</si>
  <si>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</si>
  <si>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</si>
  <si>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</si>
  <si>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</si>
  <si>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</si>
  <si>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</si>
  <si>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</si>
  <si>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</si>
  <si>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</si>
  <si>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</si>
  <si>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</si>
  <si>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</si>
  <si>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</si>
  <si>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</si>
  <si>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</si>
  <si>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</si>
  <si>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</si>
  <si>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</si>
  <si>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</si>
  <si>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</si>
  <si>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</si>
  <si>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</si>
  <si>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</si>
  <si>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</si>
  <si>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</si>
  <si>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</si>
  <si>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</si>
  <si>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</si>
  <si>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</si>
  <si>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</si>
  <si>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</si>
  <si>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</si>
  <si>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</si>
  <si>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</si>
  <si>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</si>
  <si>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</si>
  <si>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</si>
  <si>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</si>
  <si>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</si>
  <si>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</si>
  <si>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</si>
  <si>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</si>
  <si>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</si>
  <si>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</si>
  <si>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</si>
  <si>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</si>
  <si>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</si>
  <si>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</si>
  <si>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</si>
  <si>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</si>
  <si>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</si>
  <si>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</si>
  <si>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</si>
  <si>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</si>
  <si>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</si>
  <si>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</si>
  <si>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</si>
  <si>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</si>
  <si>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</si>
  <si>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</si>
  <si>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</si>
  <si>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</si>
  <si>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</si>
  <si>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</si>
  <si>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</si>
  <si>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</si>
  <si>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</si>
  <si>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</si>
  <si>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</si>
  <si>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</si>
  <si>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</si>
  <si>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</si>
  <si>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</si>
  <si>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</si>
  <si>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</si>
  <si>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</si>
  <si>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</si>
  <si>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</si>
  <si>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</si>
  <si>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</si>
  <si>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</si>
  <si>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</si>
  <si>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</si>
  <si>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</si>
  <si>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</si>
  <si>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</si>
  <si>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</si>
  <si>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</si>
  <si>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</si>
  <si>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</si>
  <si>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</si>
  <si>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</si>
  <si>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</si>
  <si>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</si>
  <si>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</si>
  <si>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</si>
  <si>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</si>
  <si>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</si>
  <si>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</si>
  <si>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</si>
  <si>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</si>
  <si>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</si>
  <si>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</si>
  <si>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</si>
  <si>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</si>
  <si>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</si>
  <si>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</si>
  <si>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</si>
  <si>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</si>
  <si>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</si>
  <si>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</si>
  <si>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</si>
  <si>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</si>
  <si>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</si>
  <si>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</si>
  <si>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</si>
  <si>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</si>
  <si>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</si>
  <si>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</si>
  <si>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</si>
  <si>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</si>
  <si>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</si>
  <si>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</si>
  <si>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</si>
  <si>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</si>
  <si>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</si>
  <si>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</si>
  <si>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</si>
  <si>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</si>
  <si>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</si>
  <si>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</si>
  <si>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</si>
  <si>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</si>
  <si>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</si>
  <si>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</si>
  <si>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</si>
  <si>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</si>
  <si>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</si>
  <si>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</si>
  <si>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</si>
  <si>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</si>
  <si>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</si>
  <si>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</si>
  <si>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</si>
  <si>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</si>
  <si>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</si>
  <si>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</si>
  <si>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</si>
  <si>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</si>
  <si>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</si>
  <si>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</si>
  <si>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</si>
  <si>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</si>
  <si>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</si>
  <si>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</si>
  <si>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</si>
  <si>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</si>
  <si>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</si>
  <si>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</si>
  <si>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</si>
  <si>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</si>
  <si>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</si>
  <si>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</si>
  <si>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</si>
  <si>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</si>
  <si>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</si>
  <si>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</si>
  <si>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</si>
  <si>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</si>
  <si>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</si>
  <si>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</si>
  <si>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</si>
  <si>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</si>
  <si>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</si>
  <si>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</si>
  <si>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</si>
  <si>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</si>
  <si>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</si>
  <si>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</si>
  <si>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</si>
  <si>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</si>
  <si>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</si>
  <si>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</si>
  <si>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</si>
  <si>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</si>
  <si>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</si>
  <si>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</si>
  <si>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</si>
  <si>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</si>
  <si>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</si>
  <si>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</si>
  <si>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</si>
  <si>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</si>
  <si>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</si>
  <si>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</si>
  <si>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</si>
  <si>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</si>
  <si>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</si>
  <si>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</si>
  <si>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</si>
  <si>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</si>
  <si>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</si>
  <si>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</si>
  <si>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</si>
  <si>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</si>
  <si>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</si>
  <si>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</si>
  <si>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</si>
  <si>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</si>
  <si>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</si>
  <si>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</si>
  <si>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</si>
  <si>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</si>
  <si>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</si>
  <si>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</si>
  <si>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</si>
  <si>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</si>
  <si>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</si>
  <si>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</si>
  <si>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</si>
  <si>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</si>
  <si>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</si>
  <si>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</si>
  <si>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</si>
  <si>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</si>
  <si>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</si>
  <si>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</si>
  <si>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</si>
  <si>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</si>
  <si>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</si>
  <si>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</si>
  <si>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</si>
  <si>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</si>
  <si>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</si>
  <si>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</si>
  <si>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</si>
  <si>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</si>
  <si>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</si>
  <si>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</si>
  <si>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</si>
  <si>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</si>
  <si>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</si>
  <si>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</si>
  <si>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</si>
  <si>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</si>
  <si>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</si>
  <si>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</si>
  <si>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</si>
  <si>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</si>
  <si>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</si>
  <si>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</si>
  <si>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</si>
  <si>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</si>
  <si>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</si>
  <si>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</si>
  <si>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</si>
  <si>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</si>
  <si>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</si>
  <si>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</si>
  <si>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</si>
  <si>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</si>
  <si>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</si>
  <si>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</si>
  <si>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</si>
  <si>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</si>
  <si>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</si>
  <si>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</si>
  <si>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</si>
  <si>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</si>
  <si>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</si>
  <si>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</si>
  <si>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</si>
  <si>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</si>
  <si>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</si>
  <si>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</si>
  <si>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</si>
  <si>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</si>
  <si>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</si>
  <si>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</si>
  <si>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</si>
  <si>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</si>
  <si>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</si>
  <si>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</si>
  <si>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</si>
  <si>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</si>
  <si>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</si>
  <si>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</si>
  <si>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</si>
  <si>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</si>
  <si>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</si>
  <si>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</si>
  <si>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</si>
  <si>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</si>
  <si>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</si>
  <si>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</si>
  <si>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</si>
  <si>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</si>
  <si>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</si>
  <si>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</si>
  <si>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</si>
  <si>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</si>
  <si>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</si>
  <si>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</si>
  <si>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</si>
  <si>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</si>
  <si>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</si>
  <si>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</si>
  <si>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</si>
  <si>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</si>
  <si>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</si>
  <si>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</si>
  <si>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</si>
  <si>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</si>
  <si>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</si>
  <si>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</si>
  <si>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</si>
  <si>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</si>
  <si>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</si>
  <si>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</si>
  <si>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</si>
  <si>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</si>
  <si>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</si>
  <si>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</si>
  <si>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</si>
  <si>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</si>
  <si>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</si>
  <si>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</si>
  <si>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</si>
  <si>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</si>
  <si>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</si>
  <si>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</si>
  <si>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</si>
  <si>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</si>
  <si>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</si>
  <si>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</si>
  <si>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</si>
  <si>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</si>
  <si>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</si>
  <si>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</si>
  <si>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</si>
  <si>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</si>
  <si>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</si>
  <si>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</si>
  <si>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</si>
  <si>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</si>
  <si>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</si>
  <si>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</si>
  <si>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</si>
  <si>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</si>
  <si>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</si>
  <si>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</si>
  <si>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</si>
  <si>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</si>
  <si>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</si>
  <si>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</si>
  <si>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</si>
  <si>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</si>
  <si>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</si>
  <si>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</si>
  <si>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</si>
  <si>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</si>
  <si>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</si>
  <si>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</si>
  <si>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</si>
  <si>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</si>
  <si>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</si>
  <si>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</si>
  <si>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</si>
  <si>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</si>
  <si>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</si>
  <si>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</si>
  <si>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</si>
  <si>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</si>
  <si>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</si>
  <si>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</si>
  <si>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</si>
  <si>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</si>
  <si>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</si>
  <si>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</si>
  <si>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</si>
  <si>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</si>
  <si>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</si>
  <si>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</si>
  <si>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</si>
  <si>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</si>
  <si>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</si>
  <si>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</si>
  <si>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</si>
  <si>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</si>
  <si>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</si>
  <si>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</si>
  <si>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</si>
  <si>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</si>
  <si>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</si>
  <si>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</si>
  <si>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</si>
  <si>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</si>
  <si>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</si>
  <si>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</si>
  <si>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</si>
  <si>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</si>
  <si>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</si>
  <si>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</si>
  <si>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</si>
  <si>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</si>
  <si>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</si>
  <si>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</si>
  <si>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</si>
  <si>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</si>
  <si>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</si>
  <si>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</si>
  <si>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</si>
  <si>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</si>
  <si>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</si>
  <si>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</si>
  <si>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</si>
  <si>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</si>
  <si>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</si>
  <si>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</si>
  <si>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</si>
  <si>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</si>
  <si>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</si>
  <si>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</si>
  <si>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</si>
  <si>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</si>
  <si>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</si>
  <si>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</si>
  <si>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</si>
  <si>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</si>
  <si>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</si>
  <si>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</si>
  <si>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</si>
  <si>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</si>
  <si>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</si>
  <si>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</si>
  <si>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</si>
  <si>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</si>
  <si>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</si>
  <si>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</si>
  <si>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</si>
  <si>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</si>
  <si>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</si>
  <si>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</si>
  <si>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</si>
  <si>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</si>
  <si>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</si>
  <si>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</si>
  <si>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</si>
  <si>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</si>
  <si>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</si>
  <si>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</si>
  <si>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</si>
  <si>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</si>
  <si>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</si>
  <si>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</si>
  <si>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</si>
  <si>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</si>
  <si>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</si>
  <si>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</si>
  <si>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</si>
  <si>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</si>
  <si>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</si>
  <si>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</si>
  <si>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</si>
  <si>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</si>
  <si>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</si>
  <si>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</si>
  <si>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</si>
  <si>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</si>
  <si>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</si>
  <si>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</si>
  <si>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</si>
  <si>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</si>
  <si>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</si>
  <si>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</si>
  <si>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</si>
  <si>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</si>
  <si>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</si>
  <si>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</si>
  <si>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</si>
  <si>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</si>
  <si>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</si>
  <si>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</si>
  <si>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</si>
  <si>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</si>
  <si>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</si>
  <si>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</si>
  <si>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</si>
  <si>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</si>
  <si>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</si>
  <si>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</si>
  <si>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</si>
  <si>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</si>
  <si>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</si>
  <si>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</si>
  <si>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</si>
  <si>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</si>
  <si>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</si>
  <si>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</si>
  <si>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</si>
  <si>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</si>
  <si>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</si>
  <si>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</si>
  <si>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</si>
  <si>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</si>
  <si>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</si>
  <si>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</si>
  <si>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</si>
  <si>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</si>
  <si>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</si>
  <si>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</si>
  <si>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</si>
  <si>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</si>
  <si>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</si>
  <si>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</si>
  <si>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</si>
  <si>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</si>
  <si>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</si>
  <si>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</si>
  <si>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</si>
  <si>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</si>
  <si>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</si>
  <si>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</si>
  <si>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</si>
  <si>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</si>
  <si>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</si>
  <si>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</si>
  <si>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</si>
  <si>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</si>
  <si>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</si>
  <si>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</si>
  <si>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</si>
  <si>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</si>
  <si>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</si>
  <si>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</si>
  <si>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</si>
  <si>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</si>
  <si>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</si>
  <si>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</si>
  <si>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</si>
  <si>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</si>
  <si>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</si>
  <si>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</si>
  <si>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</si>
  <si>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</si>
  <si>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</si>
  <si>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</si>
  <si>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</si>
  <si>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</si>
  <si>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</si>
  <si>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</si>
  <si>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</si>
  <si>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</si>
  <si>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</si>
  <si>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</si>
  <si>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</si>
  <si>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</si>
  <si>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</si>
  <si>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</si>
  <si>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</si>
  <si>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</si>
  <si>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</si>
  <si>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</si>
  <si>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</si>
  <si>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</si>
  <si>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</si>
  <si>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</si>
  <si>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</si>
  <si>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</si>
  <si>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</si>
  <si>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</si>
  <si>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</si>
  <si>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</si>
  <si>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</si>
  <si>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</si>
  <si>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</si>
  <si>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</si>
  <si>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</si>
  <si>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</si>
  <si>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</si>
  <si>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</si>
  <si>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</si>
  <si>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</si>
  <si>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</si>
  <si>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</si>
  <si>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</si>
  <si>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</si>
  <si>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</si>
  <si>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</si>
  <si>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</si>
  <si>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</si>
  <si>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</si>
  <si>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</si>
  <si>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</si>
  <si>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</si>
  <si>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</si>
  <si>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</si>
  <si>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</si>
  <si>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</si>
  <si>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</si>
  <si>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</si>
  <si>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</si>
  <si>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</si>
  <si>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</si>
  <si>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</si>
  <si>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</si>
  <si>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</si>
  <si>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</si>
  <si>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</si>
  <si>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</si>
  <si>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</si>
  <si>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</si>
  <si>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</si>
  <si>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</si>
  <si>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</si>
  <si>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</si>
  <si>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</si>
  <si>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</si>
  <si>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</si>
  <si>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</si>
  <si>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</si>
  <si>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</si>
  <si>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</si>
  <si>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</si>
  <si>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</si>
  <si>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</si>
  <si>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</si>
  <si>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</si>
  <si>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</si>
  <si>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</si>
  <si>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</si>
  <si>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</si>
  <si>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</si>
  <si>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</si>
  <si>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</si>
  <si>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</si>
  <si>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</si>
  <si>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</si>
  <si>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</si>
  <si>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</si>
  <si>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</si>
  <si>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</si>
  <si>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</si>
  <si>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</si>
  <si>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</si>
  <si>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</si>
  <si>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</si>
  <si>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</si>
  <si>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</si>
  <si>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</si>
  <si>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</si>
  <si>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</si>
  <si>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</si>
  <si>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</si>
  <si>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</si>
  <si>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</si>
  <si>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</si>
  <si>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</si>
  <si>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</si>
  <si>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</si>
  <si>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</si>
  <si>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</si>
  <si>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</si>
  <si>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</si>
  <si>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</si>
  <si>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</si>
  <si>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</si>
  <si>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</si>
  <si>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</si>
  <si>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</si>
  <si>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</si>
  <si>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</si>
  <si>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</si>
  <si>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</si>
  <si>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</si>
  <si>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</si>
  <si>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</si>
  <si>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</si>
  <si>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</si>
  <si>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</si>
  <si>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</si>
  <si>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</si>
  <si>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</si>
  <si>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</si>
  <si>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</si>
  <si>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</si>
  <si>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</si>
  <si>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</si>
  <si>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</si>
  <si>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</si>
  <si>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</si>
  <si>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</si>
  <si>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</si>
  <si>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</si>
  <si>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</si>
  <si>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</si>
  <si>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</si>
  <si>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</si>
  <si>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</si>
  <si>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</si>
  <si>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</si>
  <si>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</si>
  <si>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</si>
  <si>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</si>
  <si>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</si>
  <si>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</si>
  <si>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</si>
  <si>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</si>
  <si>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</si>
  <si>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</si>
  <si>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</si>
  <si>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</si>
  <si>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</si>
  <si>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</si>
  <si>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</si>
  <si>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</si>
  <si>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</si>
  <si>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</si>
  <si>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</si>
  <si>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</si>
  <si>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</si>
  <si>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</si>
  <si>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</si>
  <si>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</si>
  <si>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</si>
  <si>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</si>
  <si>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</si>
  <si>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</si>
  <si>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</si>
  <si>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</si>
  <si>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</si>
  <si>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</si>
  <si>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</si>
  <si>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</si>
  <si>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</si>
  <si>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</si>
  <si>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</si>
  <si>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</si>
  <si>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</si>
  <si>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</si>
  <si>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</si>
  <si>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</si>
  <si>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</si>
  <si>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</si>
  <si>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</si>
  <si>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</si>
  <si>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</si>
  <si>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</si>
  <si>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</si>
  <si>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</si>
  <si>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</si>
  <si>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</si>
  <si>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</si>
  <si>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</si>
  <si>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</si>
  <si>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</si>
  <si>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</si>
  <si>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</si>
  <si>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</si>
  <si>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</si>
  <si>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</si>
  <si>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</si>
  <si>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</si>
  <si>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</si>
  <si>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</si>
  <si>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</si>
  <si>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</si>
  <si>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</si>
  <si>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</si>
  <si>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</si>
  <si>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</si>
  <si>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</si>
  <si>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</si>
  <si>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</si>
  <si>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</si>
  <si>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</si>
  <si>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</si>
  <si>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</si>
  <si>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</si>
  <si>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</si>
  <si>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</si>
  <si>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</si>
  <si>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</si>
  <si>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</si>
  <si>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</si>
  <si>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</si>
  <si>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</si>
  <si>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</si>
  <si>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</si>
  <si>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</si>
  <si>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</si>
  <si>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</si>
  <si>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</si>
  <si>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</si>
  <si>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</si>
  <si>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</si>
  <si>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</si>
  <si>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</si>
  <si>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</si>
  <si>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</si>
  <si>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</si>
  <si>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</si>
  <si>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</si>
  <si>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</si>
  <si>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</si>
  <si>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</si>
  <si>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</si>
  <si>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</si>
  <si>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</si>
  <si>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</si>
  <si>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</si>
  <si>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</si>
  <si>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</si>
  <si>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</si>
  <si>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</si>
  <si>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</si>
  <si>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</si>
  <si>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</si>
  <si>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</si>
  <si>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</si>
  <si>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</si>
  <si>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</si>
  <si>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</si>
  <si>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</si>
  <si>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</si>
  <si>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</si>
  <si>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</si>
  <si>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</si>
  <si>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</si>
  <si>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</si>
  <si>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</si>
  <si>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</si>
  <si>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</si>
  <si>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</si>
  <si>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</si>
  <si>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</si>
  <si>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</si>
  <si>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</si>
  <si>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</si>
  <si>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</si>
  <si>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</si>
  <si>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</si>
  <si>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</si>
  <si>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</si>
  <si>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</si>
  <si>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</si>
  <si>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</si>
  <si>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</si>
  <si>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</si>
  <si>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</si>
  <si>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</si>
  <si>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</si>
  <si>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</si>
  <si>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</si>
  <si>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</si>
  <si>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</si>
  <si>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</si>
  <si>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</si>
  <si>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</si>
  <si>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</si>
  <si>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</si>
  <si>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</si>
  <si>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</si>
  <si>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</si>
  <si>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</si>
  <si>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</si>
  <si>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</si>
  <si>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</si>
  <si>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</si>
  <si>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</si>
  <si>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</si>
  <si>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</si>
  <si>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</si>
  <si>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</si>
  <si>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</si>
  <si>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</si>
  <si>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</si>
  <si>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</si>
  <si>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</si>
  <si>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</si>
  <si>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</si>
  <si>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</si>
  <si>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</si>
  <si>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</si>
  <si>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</si>
  <si>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</si>
  <si>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</si>
  <si>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</si>
  <si>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</si>
  <si>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</si>
  <si>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</si>
  <si>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</si>
  <si>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</si>
  <si>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</si>
  <si>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</si>
  <si>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</si>
  <si>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</si>
  <si>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</si>
  <si>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</si>
  <si>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</si>
  <si>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</si>
  <si>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</si>
  <si>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</si>
  <si>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</si>
  <si>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</si>
  <si>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</si>
  <si>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</si>
  <si>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</si>
  <si>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</si>
  <si>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</si>
  <si>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</si>
  <si>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</si>
  <si>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</si>
  <si>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</si>
  <si>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</si>
  <si>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</si>
  <si>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</si>
  <si>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</si>
  <si>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</si>
  <si>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</si>
  <si>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</si>
  <si>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</si>
  <si>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</si>
  <si>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</si>
  <si>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</si>
  <si>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</si>
  <si>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</si>
  <si>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</si>
  <si>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</si>
  <si>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</si>
  <si>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</si>
  <si>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</si>
  <si>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</si>
  <si>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</si>
  <si>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</si>
  <si>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</si>
  <si>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</si>
  <si>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</si>
  <si>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</si>
  <si>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</si>
  <si>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</si>
  <si>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</si>
  <si>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</si>
  <si>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</si>
  <si>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</si>
  <si>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</si>
  <si>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</si>
  <si>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</si>
  <si>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</si>
  <si>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</si>
  <si>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</si>
  <si>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</si>
  <si>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</si>
  <si>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</si>
  <si>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</si>
  <si>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</si>
  <si>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</si>
  <si>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</si>
  <si>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</si>
  <si>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</si>
  <si>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</si>
  <si>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</si>
  <si>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</si>
  <si>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</si>
  <si>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</si>
  <si>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</si>
  <si>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</si>
  <si>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</si>
  <si>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</si>
  <si>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</si>
  <si>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</si>
  <si>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</si>
  <si>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</si>
  <si>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</si>
  <si>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</si>
  <si>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</si>
  <si>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</si>
  <si>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</si>
  <si>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</si>
  <si>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</si>
  <si>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</si>
  <si>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</si>
  <si>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</si>
  <si>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</si>
  <si>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</si>
  <si>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</si>
  <si>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</si>
  <si>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</si>
  <si>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</si>
  <si>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</si>
  <si>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</si>
  <si>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</si>
  <si>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</si>
  <si>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</si>
  <si>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</si>
  <si>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</si>
  <si>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</si>
  <si>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</si>
  <si>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</si>
  <si>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</si>
  <si>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</si>
  <si>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</si>
  <si>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</si>
  <si>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</si>
  <si>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</si>
  <si>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</si>
  <si>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</si>
  <si>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</si>
  <si>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</si>
  <si>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</si>
  <si>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</si>
  <si>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</si>
  <si>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</si>
  <si>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</si>
  <si>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</si>
  <si>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</si>
  <si>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</si>
  <si>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</si>
  <si>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</si>
  <si>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</si>
  <si>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</si>
  <si>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</si>
  <si>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</si>
  <si>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</si>
  <si>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</si>
  <si>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</si>
  <si>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</si>
  <si>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</si>
  <si>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</si>
  <si>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</si>
  <si>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</si>
  <si>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</si>
  <si>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</si>
  <si>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</si>
  <si>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</si>
  <si>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</si>
  <si>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</si>
  <si>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</si>
  <si>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</si>
  <si>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</si>
  <si>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</si>
  <si>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</si>
  <si>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</si>
  <si>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</si>
  <si>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</si>
  <si>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</si>
  <si>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</si>
  <si>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</si>
  <si>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</si>
  <si>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</si>
  <si>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</si>
  <si>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</si>
  <si>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</si>
  <si>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</si>
  <si>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</si>
  <si>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</si>
  <si>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</si>
  <si>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</si>
  <si>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</si>
  <si>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</si>
  <si>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</si>
  <si>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</si>
  <si>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</si>
  <si>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</si>
  <si>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</si>
  <si>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</si>
  <si>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</si>
  <si>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</si>
  <si>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</si>
  <si>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</si>
  <si>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</si>
  <si>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</si>
  <si>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</si>
  <si>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</si>
  <si>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</si>
  <si>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</si>
  <si>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</si>
  <si>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</si>
  <si>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</si>
  <si>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</si>
  <si>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</si>
  <si>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</si>
  <si>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</si>
  <si>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</si>
  <si>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</si>
  <si>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</si>
  <si>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</si>
  <si>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</si>
  <si>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</si>
  <si>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</si>
  <si>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</si>
  <si>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</si>
  <si>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</si>
  <si>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</si>
  <si>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</si>
  <si>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</si>
  <si>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</si>
  <si>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</si>
  <si>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</si>
  <si>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</si>
  <si>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</si>
  <si>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</si>
  <si>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</si>
  <si>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</si>
  <si>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</si>
  <si>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</si>
  <si>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</si>
  <si>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</si>
  <si>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</si>
  <si>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</si>
  <si>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</si>
  <si>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</si>
  <si>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</si>
  <si>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</si>
  <si>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</si>
  <si>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</si>
  <si>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</si>
  <si>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</si>
  <si>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</si>
  <si>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</si>
  <si>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</si>
  <si>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</si>
  <si>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</si>
  <si>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</si>
  <si>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</si>
  <si>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</si>
  <si>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</si>
  <si>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</si>
  <si>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</si>
  <si>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</si>
  <si>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</si>
  <si>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</si>
  <si>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</si>
  <si>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</si>
  <si>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</si>
  <si>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</si>
  <si>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</si>
  <si>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</si>
  <si>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</si>
  <si>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</si>
  <si>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</si>
  <si>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</si>
  <si>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</si>
  <si>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</si>
  <si>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</si>
  <si>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</si>
  <si>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</si>
  <si>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</si>
  <si>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</si>
  <si>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</si>
  <si>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</si>
  <si>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</si>
  <si>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</si>
  <si>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</si>
  <si>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</si>
  <si>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</si>
  <si>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</si>
  <si>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</si>
  <si>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</si>
  <si>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</si>
  <si>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</si>
  <si>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</si>
  <si>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</si>
  <si>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</si>
  <si>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</si>
  <si>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</si>
  <si>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</si>
  <si>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</si>
  <si>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</si>
  <si>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</si>
  <si>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</si>
  <si>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</si>
  <si>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</si>
  <si>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</si>
  <si>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</si>
  <si>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</si>
  <si>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</si>
  <si>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</si>
  <si>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</si>
  <si>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</si>
  <si>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</si>
  <si>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</si>
  <si>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</si>
  <si>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</si>
  <si>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</si>
  <si>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</si>
  <si>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</si>
  <si>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</si>
  <si>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</si>
  <si>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</si>
  <si>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</si>
  <si>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</si>
  <si>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</si>
  <si>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</si>
  <si>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</si>
  <si>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</si>
  <si>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</si>
  <si>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</si>
  <si>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</si>
  <si>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</si>
  <si>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</si>
  <si>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</si>
  <si>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</si>
  <si>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</si>
  <si>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</si>
  <si>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</si>
  <si>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</si>
  <si>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</si>
  <si>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</si>
  <si>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</si>
  <si>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</si>
  <si>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</si>
  <si>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</si>
  <si>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</si>
  <si>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</si>
  <si>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</si>
  <si>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</si>
  <si>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</si>
  <si>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</si>
  <si>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</si>
  <si>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</si>
  <si>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</si>
  <si>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</si>
  <si>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</si>
  <si>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</si>
  <si>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</si>
  <si>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</si>
  <si>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</si>
  <si>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</si>
  <si>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</si>
  <si>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</si>
  <si>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</si>
  <si>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</si>
  <si>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</si>
  <si>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</si>
  <si>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</si>
  <si>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</si>
  <si>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</si>
  <si>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</si>
  <si>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</si>
  <si>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</si>
  <si>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</si>
  <si>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</si>
  <si>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</si>
  <si>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</si>
  <si>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</si>
  <si>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</si>
  <si>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</si>
  <si>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</si>
  <si>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</si>
  <si>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</si>
  <si>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</si>
  <si>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</si>
  <si>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</si>
  <si>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</si>
  <si>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</si>
  <si>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</si>
  <si>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</si>
  <si>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</si>
  <si>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</si>
  <si>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</si>
  <si>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</si>
  <si>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</si>
  <si>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</si>
  <si>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</si>
  <si>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</si>
  <si>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</si>
  <si>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</si>
  <si>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</si>
  <si>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</si>
  <si>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</si>
  <si>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</si>
  <si>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</si>
  <si>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</si>
  <si>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</si>
  <si>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</si>
  <si>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</si>
  <si>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</si>
  <si>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</si>
  <si>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</si>
  <si>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</si>
  <si>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</si>
  <si>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</si>
  <si>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</si>
  <si>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</si>
  <si>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</si>
  <si>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</si>
  <si>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</si>
  <si>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</si>
  <si>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</si>
  <si>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</si>
  <si>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</si>
  <si>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</si>
  <si>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</si>
  <si>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</si>
  <si>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</si>
  <si>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</si>
  <si>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</si>
  <si>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</si>
  <si>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</si>
  <si>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</si>
  <si>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</si>
  <si>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</si>
  <si>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</si>
  <si>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</si>
  <si>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</si>
  <si>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</si>
  <si>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</si>
  <si>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</si>
  <si>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</si>
  <si>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</si>
  <si>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</si>
  <si>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</si>
  <si>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</si>
  <si>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</si>
  <si>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</si>
  <si>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</si>
  <si>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</si>
  <si>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</si>
  <si>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</si>
  <si>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</si>
  <si>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</si>
  <si>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</si>
  <si>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</si>
  <si>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</si>
  <si>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</si>
  <si>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</si>
  <si>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</si>
  <si>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</si>
  <si>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</si>
  <si>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</si>
  <si>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</si>
  <si>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</si>
  <si>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</si>
  <si>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</si>
  <si>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</si>
  <si>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</si>
  <si>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</si>
  <si>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</si>
  <si>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</si>
  <si>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</si>
  <si>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</si>
  <si>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</si>
  <si>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</si>
  <si>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</si>
  <si>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</si>
  <si>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</si>
  <si>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</si>
  <si>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</si>
  <si>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</si>
  <si>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</si>
  <si>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</si>
  <si>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</si>
  <si>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</si>
  <si>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</si>
  <si>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</si>
  <si>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</si>
  <si>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</si>
  <si>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</si>
  <si>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</si>
  <si>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</si>
  <si>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</si>
  <si>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</si>
  <si>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</si>
  <si>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</si>
  <si>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</si>
  <si>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</si>
  <si>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</si>
  <si>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</si>
  <si>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</si>
  <si>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</si>
  <si>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</si>
  <si>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</si>
  <si>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</si>
  <si>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</si>
  <si>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</si>
  <si>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</si>
  <si>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</si>
  <si>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</si>
  <si>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</si>
  <si>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</si>
  <si>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</si>
  <si>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</si>
  <si>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</si>
  <si>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</si>
  <si>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</si>
  <si>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</si>
  <si>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</si>
  <si>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</si>
  <si>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</si>
  <si>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</si>
  <si>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</si>
  <si>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</si>
  <si>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</si>
  <si>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</si>
  <si>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</si>
  <si>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</si>
  <si>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</si>
  <si>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</si>
  <si>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</si>
  <si>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</si>
  <si>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</si>
  <si>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</si>
  <si>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</si>
  <si>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</si>
  <si>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</si>
  <si>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</si>
  <si>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</si>
  <si>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</si>
  <si>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</si>
  <si>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</si>
  <si>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</si>
  <si>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</si>
  <si>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</si>
  <si>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</si>
  <si>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</si>
  <si>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</si>
  <si>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</si>
  <si>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</si>
  <si>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</si>
  <si>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</si>
  <si>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</si>
  <si>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</si>
  <si>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</si>
  <si>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</si>
  <si>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</si>
  <si>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</si>
  <si>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</si>
  <si>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</si>
  <si>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</si>
  <si>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</si>
  <si>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</si>
  <si>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</si>
  <si>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</si>
  <si>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</si>
  <si>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</si>
  <si>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</si>
  <si>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</si>
  <si>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</si>
  <si>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</si>
  <si>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</si>
  <si>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</si>
  <si>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</si>
  <si>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</si>
  <si>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</si>
  <si>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</si>
  <si>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</si>
  <si>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</si>
  <si>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</si>
  <si>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</si>
  <si>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</si>
  <si>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</si>
  <si>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</si>
  <si>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</si>
  <si>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</si>
  <si>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</si>
  <si>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</si>
  <si>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</si>
  <si>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</si>
  <si>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</si>
  <si>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</si>
  <si>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</si>
  <si>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</si>
  <si>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</si>
  <si>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</si>
  <si>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</si>
  <si>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</si>
  <si>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</si>
  <si>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</si>
  <si>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</si>
  <si>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</si>
  <si>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</si>
  <si>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</si>
  <si>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</si>
  <si>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</si>
  <si>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</si>
  <si>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</si>
  <si>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</si>
  <si>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</si>
  <si>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</si>
  <si>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</si>
  <si>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</si>
  <si>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</si>
  <si>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</si>
  <si>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</si>
  <si>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</si>
  <si>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</si>
  <si>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</si>
  <si>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</si>
  <si>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</si>
  <si>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</si>
  <si>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</si>
  <si>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</si>
  <si>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</si>
  <si>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</si>
  <si>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</si>
  <si>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</si>
  <si>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</si>
  <si>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</si>
  <si>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</si>
  <si>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</si>
  <si>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</si>
  <si>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</si>
  <si>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</si>
  <si>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</si>
  <si>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</si>
  <si>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</si>
  <si>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</si>
  <si>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</si>
  <si>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</si>
  <si>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</si>
  <si>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</si>
  <si>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</si>
  <si>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</si>
  <si>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</si>
  <si>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</si>
  <si>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</si>
  <si>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</si>
  <si>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</si>
  <si>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</si>
  <si>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</si>
  <si>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</si>
  <si>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</si>
  <si>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</si>
  <si>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</si>
  <si>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</si>
  <si>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</si>
  <si>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</si>
  <si>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</si>
  <si>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</si>
  <si>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</si>
  <si>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</si>
  <si>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</si>
  <si>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</si>
  <si>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</si>
  <si>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</si>
  <si>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</si>
  <si>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</si>
  <si>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</si>
  <si>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</si>
  <si>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</si>
  <si>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</si>
  <si>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</si>
  <si>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</si>
  <si>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</si>
  <si>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</si>
  <si>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</si>
  <si>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</si>
  <si>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</si>
  <si>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</si>
  <si>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</si>
  <si>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</si>
  <si>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</si>
  <si>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</si>
  <si>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</si>
  <si>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</si>
  <si>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</si>
  <si>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</si>
  <si>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</si>
  <si>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</si>
  <si>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</si>
  <si>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</si>
  <si>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</si>
  <si>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</si>
  <si>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</si>
  <si>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</si>
  <si>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</si>
  <si>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</si>
  <si>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</si>
  <si>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</si>
  <si>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</si>
  <si>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</si>
  <si>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</si>
  <si>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</si>
  <si>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</si>
  <si>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</si>
  <si>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</si>
  <si>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</si>
  <si>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</si>
  <si>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</si>
  <si>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</si>
  <si>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</si>
  <si>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</si>
  <si>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</si>
  <si>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</si>
  <si>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</si>
  <si>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</si>
  <si>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</si>
  <si>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</si>
  <si>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</si>
  <si>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</si>
  <si>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</si>
  <si>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</si>
  <si>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</si>
  <si>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</si>
  <si>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</si>
  <si>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</si>
  <si>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</si>
  <si>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</si>
  <si>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</si>
  <si>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</si>
  <si>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</si>
  <si>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</si>
  <si>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</si>
  <si>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</si>
  <si>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</si>
  <si>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</si>
  <si>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</si>
  <si>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</si>
  <si>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</si>
  <si>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</si>
  <si>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</si>
  <si>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</si>
  <si>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</si>
  <si>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</si>
  <si>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</si>
  <si>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</si>
  <si>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</si>
  <si>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</si>
  <si>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</si>
  <si>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</si>
  <si>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</si>
  <si>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</si>
  <si>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</si>
  <si>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</si>
  <si>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</si>
  <si>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</si>
  <si>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</si>
  <si>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</si>
  <si>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</si>
  <si>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</si>
  <si>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</si>
  <si>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</si>
  <si>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</si>
  <si>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</si>
  <si>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</si>
  <si>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</si>
  <si>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</si>
  <si>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</si>
  <si>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</si>
  <si>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</si>
  <si>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</si>
  <si>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</si>
  <si>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</si>
  <si>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</si>
  <si>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</si>
  <si>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</si>
  <si>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</si>
  <si>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</si>
  <si>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</si>
  <si>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</si>
  <si>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</si>
  <si>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</si>
  <si>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</si>
  <si>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</si>
  <si>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</si>
  <si>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</si>
  <si>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</si>
  <si>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</si>
  <si>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</si>
  <si>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</si>
  <si>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</si>
  <si>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</si>
  <si>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</si>
  <si>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</si>
  <si>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</si>
  <si>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</si>
  <si>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</si>
  <si>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</si>
  <si>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</si>
  <si>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</si>
  <si>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</si>
  <si>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</si>
  <si>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</si>
  <si>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</si>
  <si>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</si>
  <si>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</si>
  <si>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</si>
  <si>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</si>
  <si>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</si>
  <si>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</si>
  <si>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</si>
  <si>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</si>
  <si>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</si>
  <si>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</si>
  <si>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</si>
  <si>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</si>
  <si>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</si>
  <si>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</si>
  <si>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</si>
  <si>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</si>
  <si>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</si>
  <si>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</si>
  <si>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</si>
  <si>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</si>
  <si>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</si>
  <si>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</si>
  <si>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</si>
  <si>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</si>
  <si>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</si>
  <si>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</si>
  <si>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</si>
  <si>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</si>
  <si>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</si>
  <si>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</si>
  <si>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</si>
  <si>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</si>
  <si>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</si>
  <si>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</si>
  <si>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</si>
  <si>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</si>
  <si>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</si>
  <si>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</si>
  <si>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</si>
  <si>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</si>
  <si>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</si>
  <si>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</si>
  <si>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</si>
  <si>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</si>
  <si>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</si>
  <si>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</si>
  <si>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</si>
  <si>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</si>
  <si>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</si>
  <si>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</si>
  <si>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</si>
  <si>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</si>
  <si>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</si>
  <si>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</si>
  <si>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</si>
  <si>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</si>
  <si>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</si>
  <si>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</si>
  <si>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</si>
  <si>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</si>
  <si>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</si>
  <si>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</si>
  <si>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</si>
  <si>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</si>
  <si>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</si>
  <si>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</si>
  <si>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</si>
  <si>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</si>
  <si>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</si>
  <si>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</si>
  <si>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</si>
  <si>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</si>
  <si>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</si>
  <si>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</si>
  <si>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</si>
  <si>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</si>
  <si>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</si>
  <si>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</si>
  <si>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</si>
  <si>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</si>
  <si>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</si>
  <si>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</si>
  <si>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</si>
  <si>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</si>
  <si>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</si>
  <si>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</si>
  <si>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</si>
  <si>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</si>
  <si>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</si>
  <si>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</si>
  <si>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</si>
  <si>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</si>
  <si>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</si>
  <si>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</si>
  <si>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</si>
  <si>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</si>
  <si>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</si>
  <si>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</si>
  <si>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</si>
  <si>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</si>
  <si>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</si>
  <si>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</si>
  <si>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</si>
  <si>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</si>
  <si>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</si>
  <si>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</si>
  <si>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</si>
  <si>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</si>
  <si>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</si>
  <si>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</si>
  <si>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</si>
  <si>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</si>
  <si>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</si>
  <si>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</si>
  <si>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</si>
  <si>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</si>
  <si>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</si>
  <si>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</si>
  <si>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</si>
  <si>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</si>
  <si>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</si>
  <si>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</si>
  <si>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</si>
  <si>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</si>
  <si>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</si>
  <si>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</si>
  <si>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</si>
  <si>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</si>
  <si>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</si>
  <si>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</si>
  <si>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</si>
  <si>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</si>
  <si>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</si>
  <si>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</si>
  <si>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</si>
  <si>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</si>
  <si>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</si>
  <si>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</si>
  <si>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</si>
  <si>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</si>
  <si>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</si>
  <si>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</si>
  <si>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</si>
  <si>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</si>
  <si>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</si>
  <si>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</si>
  <si>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</si>
  <si>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</si>
  <si>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</si>
  <si>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</si>
  <si>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</si>
  <si>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</si>
  <si>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</si>
  <si>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</si>
  <si>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</si>
  <si>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</si>
  <si>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</si>
  <si>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</si>
  <si>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</si>
  <si>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</si>
  <si>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</si>
  <si>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</si>
  <si>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</si>
  <si>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</si>
  <si>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</si>
  <si>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</si>
  <si>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</si>
  <si>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</si>
  <si>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</si>
  <si>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</si>
  <si>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</si>
  <si>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</si>
  <si>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</si>
  <si>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</si>
  <si>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</si>
  <si>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</si>
  <si>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</si>
  <si>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</si>
  <si>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</si>
  <si>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</si>
  <si>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</si>
  <si>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</si>
  <si>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</si>
  <si>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</si>
  <si>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</si>
  <si>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</si>
  <si>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</si>
  <si>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</si>
  <si>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</si>
  <si>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</si>
  <si>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</si>
  <si>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</si>
  <si>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</si>
  <si>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</si>
  <si>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</si>
  <si>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</si>
  <si>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</si>
  <si>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</si>
  <si>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</si>
  <si>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</si>
  <si>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</si>
  <si>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</si>
  <si>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</si>
  <si>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</si>
  <si>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</si>
  <si>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</si>
  <si>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</si>
  <si>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</si>
  <si>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</si>
  <si>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</si>
  <si>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</si>
  <si>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</si>
  <si>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</si>
  <si>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</si>
  <si>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</si>
  <si>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</si>
  <si>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</si>
  <si>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</si>
  <si>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</si>
  <si>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</si>
  <si>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</si>
  <si>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</si>
  <si>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</si>
  <si>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</si>
  <si>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</si>
  <si>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</si>
  <si>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</si>
  <si>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</si>
  <si>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</si>
  <si>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</si>
  <si>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</si>
  <si>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</si>
  <si>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</si>
  <si>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</si>
  <si>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</si>
  <si>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</si>
  <si>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</si>
  <si>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</si>
  <si>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</si>
  <si>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</si>
  <si>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</si>
  <si>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</si>
  <si>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</si>
  <si>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</si>
  <si>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</si>
  <si>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</si>
  <si>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</si>
  <si>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</si>
  <si>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</si>
  <si>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</si>
  <si>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</si>
  <si>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</si>
  <si>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</si>
  <si>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</si>
  <si>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</si>
  <si>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</si>
  <si>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</si>
  <si>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</si>
  <si>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</si>
  <si>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</si>
  <si>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</si>
  <si>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</si>
  <si>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</si>
  <si>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</si>
  <si>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</si>
  <si>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</si>
  <si>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</si>
  <si>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</si>
  <si>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</si>
  <si>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</si>
  <si>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</si>
  <si>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</si>
  <si>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</si>
  <si>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</si>
  <si>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</si>
  <si>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</si>
  <si>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</si>
  <si>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</si>
  <si>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</si>
  <si>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</si>
  <si>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</si>
  <si>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</si>
  <si>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</si>
  <si>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</si>
  <si>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</si>
  <si>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</si>
  <si>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</si>
  <si>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</si>
  <si>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</si>
  <si>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</si>
  <si>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</si>
  <si>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</si>
  <si>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</si>
  <si>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</si>
  <si>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</si>
  <si>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</si>
  <si>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</si>
  <si>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</si>
  <si>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</si>
  <si>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</si>
  <si>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</si>
  <si>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</si>
  <si>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</si>
  <si>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</si>
  <si>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</si>
  <si>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</si>
  <si>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</si>
  <si>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</si>
  <si>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</si>
  <si>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</si>
  <si>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</si>
  <si>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</si>
  <si>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</si>
  <si>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</si>
  <si>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</si>
  <si>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</si>
  <si>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</si>
  <si>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</si>
  <si>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</si>
  <si>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</si>
  <si>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</si>
  <si>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</si>
  <si>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</si>
  <si>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</si>
  <si>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</si>
  <si>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</si>
  <si>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</si>
  <si>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</si>
  <si>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</si>
  <si>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</si>
  <si>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</si>
  <si>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</si>
  <si>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</si>
  <si>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</si>
  <si>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</si>
  <si>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</si>
  <si>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</si>
  <si>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</si>
  <si>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</si>
  <si>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</si>
  <si>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</si>
  <si>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</si>
  <si>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</si>
  <si>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</si>
  <si>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</si>
  <si>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</si>
  <si>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</si>
  <si>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</si>
  <si>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</si>
  <si>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</si>
  <si>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</si>
  <si>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</si>
  <si>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</si>
  <si>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</si>
  <si>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</si>
  <si>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</si>
  <si>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</si>
  <si>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</si>
  <si>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</si>
  <si>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</si>
  <si>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</si>
  <si>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</si>
  <si>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</si>
  <si>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</si>
  <si>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</si>
  <si>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</si>
  <si>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</si>
  <si>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</si>
  <si>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</si>
  <si>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</si>
  <si>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</si>
  <si>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</si>
  <si>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</si>
  <si>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</si>
  <si>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</si>
  <si>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</si>
  <si>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</si>
  <si>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</si>
  <si>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</si>
  <si>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</si>
  <si>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</si>
  <si>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</si>
  <si>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</si>
  <si>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</si>
  <si>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</si>
  <si>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</si>
  <si>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</si>
  <si>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</si>
  <si>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</si>
  <si>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</si>
  <si>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</si>
  <si>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</si>
  <si>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</si>
  <si>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</si>
  <si>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</si>
  <si>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</si>
  <si>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</si>
  <si>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</si>
  <si>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</si>
  <si>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</si>
  <si>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</si>
  <si>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</si>
  <si>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</si>
  <si>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</si>
  <si>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</si>
  <si>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</si>
  <si>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</si>
  <si>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</si>
  <si>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</si>
  <si>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</si>
  <si>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</si>
  <si>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</si>
  <si>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</si>
  <si>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</si>
  <si>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</si>
  <si>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</si>
  <si>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</si>
  <si>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</si>
  <si>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</si>
  <si>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</si>
  <si>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</si>
  <si>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</si>
  <si>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</si>
  <si>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</si>
  <si>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</si>
  <si>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</si>
  <si>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</si>
  <si>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</si>
  <si>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</si>
  <si>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</si>
  <si>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</si>
  <si>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</si>
  <si>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</si>
  <si>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</si>
  <si>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</si>
  <si>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</si>
  <si>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</si>
  <si>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</si>
  <si>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</si>
  <si>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</si>
  <si>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</si>
  <si>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</si>
  <si>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</si>
  <si>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</si>
  <si>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</si>
  <si>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</si>
  <si>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</si>
  <si>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</si>
  <si>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</si>
  <si>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</si>
  <si>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</si>
  <si>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</si>
  <si>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</si>
  <si>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</si>
  <si>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</si>
  <si>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</si>
  <si>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</si>
  <si>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</si>
  <si>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</si>
  <si>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</si>
  <si>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</si>
  <si>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</si>
  <si>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</si>
  <si>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</si>
  <si>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</si>
  <si>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</si>
  <si>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</si>
  <si>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</si>
  <si>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</si>
  <si>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</si>
  <si>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</si>
  <si>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</si>
  <si>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</si>
  <si>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</si>
  <si>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</si>
  <si>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</si>
  <si>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</si>
  <si>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</si>
  <si>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</si>
  <si>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</si>
  <si>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</si>
  <si>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</si>
  <si>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</si>
  <si>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</si>
  <si>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</si>
  <si>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</si>
  <si>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</si>
  <si>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</si>
  <si>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</si>
  <si>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</si>
  <si>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</si>
  <si>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</si>
  <si>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</si>
  <si>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</si>
  <si>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</si>
  <si>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</si>
  <si>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</si>
  <si>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</si>
  <si>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</si>
  <si>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</si>
  <si>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</si>
  <si>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</si>
  <si>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</si>
  <si>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</si>
  <si>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</si>
  <si>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</si>
  <si>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</si>
  <si>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</si>
  <si>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</si>
  <si>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</si>
  <si>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</si>
  <si>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</si>
  <si>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</si>
  <si>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</si>
  <si>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</si>
  <si>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</si>
  <si>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</si>
  <si>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</si>
  <si>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</si>
  <si>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</si>
  <si>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</si>
  <si>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</si>
  <si>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</si>
  <si>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</si>
  <si>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</si>
  <si>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</si>
  <si>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</si>
  <si>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</si>
  <si>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</si>
  <si>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</si>
  <si>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</si>
  <si>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</si>
  <si>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</si>
  <si>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</si>
  <si>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</si>
  <si>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</si>
  <si>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</si>
  <si>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</si>
  <si>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</si>
  <si>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</si>
  <si>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</si>
  <si>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</si>
  <si>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</si>
  <si>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</si>
  <si>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</si>
  <si>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</si>
  <si>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</si>
  <si>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</si>
  <si>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</si>
  <si>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</si>
  <si>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</si>
  <si>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</si>
  <si>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</si>
  <si>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</si>
  <si>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</si>
  <si>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</si>
  <si>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</si>
  <si>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</si>
  <si>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</si>
  <si>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</si>
  <si>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</si>
  <si>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</si>
  <si>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</si>
  <si>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</si>
  <si>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</si>
  <si>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</si>
  <si>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</si>
  <si>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</si>
  <si>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</si>
  <si>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</si>
  <si>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</si>
  <si>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</si>
  <si>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</si>
  <si>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</si>
  <si>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</si>
  <si>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</si>
  <si>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</si>
  <si>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</si>
  <si>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</si>
  <si>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</si>
  <si>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</si>
  <si>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</si>
  <si>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</si>
  <si>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</si>
  <si>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</si>
  <si>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</si>
  <si>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</si>
  <si>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</si>
  <si>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</si>
  <si>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</si>
  <si>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</si>
  <si>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</si>
  <si>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</si>
  <si>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</si>
  <si>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</si>
  <si>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</si>
  <si>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</si>
  <si>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</si>
  <si>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</si>
  <si>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</si>
  <si>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</si>
  <si>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</si>
  <si>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</si>
  <si>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</si>
  <si>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</si>
  <si>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</si>
  <si>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</si>
  <si>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</si>
  <si>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</si>
  <si>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</si>
  <si>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</si>
  <si>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</si>
  <si>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</si>
  <si>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</si>
  <si>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</si>
  <si>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</si>
  <si>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</si>
  <si>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</si>
  <si>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</si>
  <si>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</si>
  <si>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</si>
  <si>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</si>
  <si>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</si>
  <si>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</si>
  <si>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</si>
  <si>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</si>
  <si>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</si>
  <si>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</si>
  <si>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</si>
  <si>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</si>
  <si>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</si>
  <si>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</si>
  <si>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</si>
  <si>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</si>
  <si>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</si>
  <si>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</si>
  <si>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</si>
  <si>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</si>
  <si>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</si>
  <si>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</si>
  <si>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</si>
  <si>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</si>
  <si>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</si>
  <si>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</si>
  <si>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</si>
  <si>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</si>
  <si>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</si>
  <si>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</si>
  <si>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</si>
  <si>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</si>
  <si>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</si>
  <si>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</si>
  <si>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</si>
  <si>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</si>
  <si>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</si>
  <si>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</si>
  <si>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</si>
  <si>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</si>
  <si>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</si>
  <si>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</si>
  <si>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</si>
  <si>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</si>
  <si>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</si>
  <si>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</si>
  <si>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</si>
  <si>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</si>
  <si>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</si>
  <si>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</si>
  <si>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</si>
  <si>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</si>
  <si>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</si>
  <si>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</si>
  <si>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</si>
  <si>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</si>
  <si>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</si>
  <si>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</si>
  <si>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</si>
  <si>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</si>
  <si>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</si>
  <si>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</si>
  <si>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</si>
  <si>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</si>
  <si>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</si>
  <si>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</si>
  <si>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</si>
  <si>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</si>
  <si>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</si>
  <si>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</si>
  <si>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</si>
  <si>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</si>
  <si>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</si>
  <si>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</si>
  <si>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</si>
  <si>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</si>
  <si>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</si>
  <si>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</si>
  <si>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</si>
  <si>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</si>
  <si>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</si>
  <si>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</si>
  <si>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</si>
  <si>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</si>
  <si>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</si>
  <si>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</si>
  <si>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</si>
  <si>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</si>
  <si>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</si>
  <si>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</si>
  <si>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</si>
  <si>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</si>
  <si>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</si>
  <si>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</si>
  <si>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</si>
  <si>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</si>
  <si>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</si>
  <si>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</si>
  <si>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</si>
  <si>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</si>
  <si>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</si>
  <si>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</si>
  <si>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</si>
  <si>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</si>
  <si>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</si>
  <si>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</si>
  <si>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</si>
  <si>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</si>
  <si>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</si>
  <si>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</si>
  <si>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</si>
  <si>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</si>
  <si>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</si>
  <si>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</si>
  <si>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</si>
  <si>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</si>
  <si>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</si>
  <si>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</si>
  <si>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</si>
  <si>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</si>
  <si>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</si>
  <si>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</si>
  <si>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</si>
  <si>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</si>
  <si>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</si>
  <si>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</si>
  <si>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</si>
  <si>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</si>
  <si>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</si>
  <si>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</si>
  <si>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</si>
  <si>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</si>
  <si>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</si>
  <si>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</si>
  <si>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</si>
  <si>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</si>
  <si>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</si>
  <si>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</si>
  <si>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</si>
  <si>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</si>
  <si>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</si>
  <si>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</si>
  <si>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</si>
  <si>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</si>
  <si>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</si>
  <si>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</si>
  <si>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</si>
  <si>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</si>
  <si>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</si>
  <si>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</si>
  <si>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</si>
  <si>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</si>
  <si>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</si>
  <si>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</si>
  <si>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</si>
  <si>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</si>
  <si>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</si>
  <si>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</si>
  <si>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</si>
  <si>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</si>
  <si>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</si>
  <si>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</si>
  <si>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</si>
  <si>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</si>
  <si>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</si>
  <si>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</si>
  <si>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</si>
  <si>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</si>
  <si>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</si>
  <si>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</si>
  <si>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</si>
  <si>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</si>
  <si>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</si>
  <si>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</si>
  <si>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</si>
  <si>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</si>
  <si>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</si>
  <si>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</si>
  <si>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</si>
  <si>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</si>
  <si>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</si>
  <si>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</si>
  <si>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</si>
  <si>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</si>
  <si>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</si>
  <si>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</si>
  <si>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</si>
  <si>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</si>
  <si>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</si>
  <si>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</si>
  <si>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</si>
  <si>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</si>
  <si>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</si>
  <si>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</si>
  <si>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</si>
  <si>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</si>
  <si>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</si>
  <si>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</si>
  <si>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</si>
  <si>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</si>
  <si>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</si>
  <si>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</si>
  <si>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</si>
  <si>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</si>
  <si>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</si>
  <si>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</si>
  <si>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</si>
  <si>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</si>
  <si>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</si>
  <si>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</si>
  <si>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</si>
  <si>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</si>
  <si>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</si>
  <si>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</si>
  <si>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</si>
  <si>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</si>
  <si>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</si>
  <si>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</si>
  <si>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</si>
  <si>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</si>
  <si>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</si>
  <si>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</si>
  <si>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</si>
  <si>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</si>
  <si>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</si>
  <si>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</si>
  <si>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</si>
  <si>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</si>
  <si>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</si>
  <si>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</si>
  <si>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</si>
  <si>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</si>
  <si>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</si>
  <si>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</si>
  <si>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</si>
  <si>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</si>
  <si>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</si>
  <si>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</si>
  <si>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</si>
  <si>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</si>
  <si>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</si>
  <si>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</si>
  <si>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</si>
  <si>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</si>
  <si>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</si>
  <si>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</si>
  <si>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</si>
  <si>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</si>
  <si>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</si>
  <si>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</si>
  <si>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</si>
  <si>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</si>
  <si>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</si>
  <si>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</si>
  <si>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</si>
  <si>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</si>
  <si>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</si>
  <si>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</si>
  <si>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</si>
  <si>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</si>
  <si>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</si>
  <si>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</si>
  <si>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</si>
  <si>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</si>
  <si>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</si>
  <si>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</si>
  <si>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</si>
  <si>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</si>
  <si>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</si>
  <si>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</si>
  <si>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</si>
  <si>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</si>
  <si>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</si>
  <si>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</si>
  <si>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</si>
  <si>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</si>
  <si>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</si>
  <si>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</si>
  <si>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</si>
  <si>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</si>
  <si>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</si>
  <si>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</si>
  <si>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</si>
  <si>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</si>
  <si>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</si>
  <si>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</si>
  <si>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</si>
  <si>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</si>
  <si>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</si>
  <si>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</si>
  <si>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</si>
  <si>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</si>
  <si>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</si>
  <si>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</si>
  <si>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</si>
  <si>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</si>
  <si>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</si>
  <si>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</si>
  <si>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</si>
  <si>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</si>
  <si>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</si>
  <si>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</si>
  <si>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</si>
  <si>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</si>
  <si>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</si>
  <si>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</si>
  <si>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</si>
  <si>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</si>
  <si>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</si>
  <si>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</si>
  <si>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</si>
  <si>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</si>
  <si>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</si>
  <si>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</si>
  <si>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</si>
  <si>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</si>
  <si>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</si>
  <si>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</si>
  <si>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</si>
  <si>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</si>
  <si>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</si>
  <si>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</si>
  <si>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</si>
  <si>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</si>
  <si>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</si>
  <si>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</si>
  <si>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</si>
  <si>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</si>
  <si>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</si>
  <si>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</si>
  <si>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</si>
  <si>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</si>
  <si>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</si>
  <si>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</si>
  <si>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</si>
  <si>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</si>
  <si>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</si>
  <si>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</si>
  <si>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</si>
  <si>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</si>
  <si>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</si>
  <si>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</si>
  <si>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</si>
  <si>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</si>
  <si>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</si>
  <si>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</si>
  <si>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</si>
  <si>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</si>
  <si>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</si>
  <si>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</si>
  <si>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</si>
  <si>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</si>
  <si>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</si>
  <si>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</si>
  <si>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</si>
  <si>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</si>
  <si>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</si>
  <si>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</si>
  <si>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</si>
  <si>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</si>
  <si>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</si>
  <si>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</si>
  <si>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</si>
  <si>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</si>
  <si>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</si>
  <si>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</si>
  <si>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</si>
  <si>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</si>
  <si>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</si>
  <si>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</si>
  <si>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</si>
  <si>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</si>
  <si>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</si>
  <si>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</si>
  <si>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</si>
  <si>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</si>
  <si>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</si>
  <si>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</si>
  <si>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</si>
  <si>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</si>
  <si>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</si>
  <si>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</si>
  <si>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</si>
  <si>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</si>
  <si>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</si>
  <si>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</si>
  <si>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</si>
  <si>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</si>
  <si>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</si>
  <si>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</si>
  <si>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</si>
  <si>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</si>
  <si>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</si>
  <si>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</si>
  <si>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</si>
  <si>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</si>
  <si>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</si>
  <si>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</si>
  <si>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</si>
  <si>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</si>
  <si>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</si>
  <si>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</si>
  <si>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</si>
  <si>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</si>
  <si>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</si>
  <si>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</si>
  <si>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</si>
  <si>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</si>
  <si>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</si>
  <si>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</si>
  <si>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</si>
  <si>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</si>
  <si>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</si>
  <si>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</si>
  <si>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</si>
  <si>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</si>
  <si>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</si>
  <si>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</si>
  <si>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</si>
  <si>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</si>
  <si>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</si>
  <si>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</si>
  <si>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</si>
  <si>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</si>
  <si>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</si>
  <si>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</si>
  <si>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</si>
  <si>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</si>
  <si>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</si>
  <si>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</si>
  <si>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</si>
  <si>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</si>
  <si>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</si>
  <si>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</si>
  <si>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</si>
  <si>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</si>
  <si>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</si>
  <si>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</si>
  <si>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</si>
  <si>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</si>
  <si>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</si>
  <si>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</si>
  <si>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</si>
  <si>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</si>
  <si>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</si>
  <si>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</si>
  <si>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</si>
  <si>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</si>
  <si>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</si>
  <si>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</si>
  <si>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</si>
  <si>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</si>
  <si>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</si>
  <si>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</si>
  <si>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</si>
  <si>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</si>
  <si>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</si>
  <si>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</si>
  <si>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</si>
  <si>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</si>
  <si>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</si>
  <si>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</si>
  <si>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</si>
  <si>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</si>
  <si>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</si>
  <si>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</si>
  <si>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</si>
  <si>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</si>
  <si>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</si>
  <si>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</si>
  <si>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</si>
  <si>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</si>
  <si>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</si>
  <si>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</si>
  <si>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</si>
  <si>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</si>
  <si>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</si>
  <si>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</si>
  <si>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</si>
  <si>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</si>
  <si>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</si>
  <si>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</si>
  <si>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</si>
  <si>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</si>
  <si>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</si>
  <si>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</si>
  <si>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</si>
  <si>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</si>
  <si>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</si>
  <si>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</si>
  <si>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</si>
  <si>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</si>
  <si>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</si>
  <si>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</si>
  <si>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</si>
  <si>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</si>
  <si>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</si>
  <si>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</si>
  <si>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</si>
  <si>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</si>
  <si>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</si>
  <si>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</si>
  <si>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</si>
  <si>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</si>
  <si>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</si>
  <si>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</si>
  <si>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</si>
  <si>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</si>
  <si>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</si>
  <si>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</si>
  <si>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</si>
  <si>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</si>
  <si>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</si>
  <si>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</si>
  <si>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</si>
  <si>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</si>
  <si>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</si>
  <si>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</si>
  <si>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</si>
  <si>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</si>
  <si>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</si>
  <si>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</si>
  <si>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</si>
  <si>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</si>
  <si>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</si>
  <si>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</si>
  <si>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</si>
  <si>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</si>
  <si>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</si>
  <si>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</si>
  <si>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</si>
  <si>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</si>
  <si>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</si>
  <si>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</si>
  <si>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</si>
  <si>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</si>
  <si>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</si>
  <si>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</si>
  <si>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</si>
  <si>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</si>
  <si>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</si>
  <si>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</si>
  <si>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</si>
  <si>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</si>
  <si>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</si>
  <si>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</si>
  <si>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</si>
  <si>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</si>
  <si>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</si>
  <si>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</si>
  <si>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</si>
  <si>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</si>
  <si>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</si>
  <si>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</si>
  <si>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</si>
  <si>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</si>
  <si>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</si>
  <si>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</si>
  <si>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</si>
  <si>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</si>
  <si>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</si>
  <si>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</si>
  <si>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</si>
  <si>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</si>
  <si>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</si>
  <si>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</si>
  <si>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</si>
  <si>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</si>
  <si>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</si>
  <si>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</si>
  <si>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</si>
  <si>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</si>
  <si>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</si>
  <si>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</si>
  <si>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</si>
  <si>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</si>
  <si>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</si>
  <si>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</si>
  <si>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</si>
  <si>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</si>
  <si>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</si>
  <si>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</si>
  <si>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</si>
  <si>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</si>
  <si>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</si>
  <si>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</si>
  <si>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</si>
  <si>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</si>
  <si>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</si>
  <si>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</si>
  <si>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</si>
  <si>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</si>
  <si>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</si>
  <si>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</si>
  <si>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</si>
  <si>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</si>
  <si>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</si>
  <si>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</si>
  <si>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</si>
  <si>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</si>
  <si>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</si>
  <si>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</si>
  <si>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</si>
  <si>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</si>
  <si>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</si>
  <si>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</si>
  <si>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</si>
  <si>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</si>
  <si>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</si>
  <si>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</si>
  <si>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</si>
  <si>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</si>
  <si>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</si>
  <si>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</si>
  <si>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</si>
  <si>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</si>
  <si>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</si>
  <si>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</si>
  <si>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</si>
  <si>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</si>
  <si>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</si>
  <si>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</si>
  <si>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</si>
  <si>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</si>
  <si>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</si>
  <si>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</si>
  <si>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</si>
  <si>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</si>
  <si>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</si>
  <si>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</si>
  <si>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</si>
  <si>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</si>
  <si>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</si>
  <si>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</si>
  <si>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</si>
  <si>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</si>
  <si>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</si>
  <si>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</si>
  <si>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</si>
  <si>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</si>
  <si>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</si>
  <si>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</si>
  <si>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</si>
  <si>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</si>
  <si>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</si>
  <si>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</si>
  <si>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</si>
  <si>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</si>
  <si>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</si>
  <si>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</si>
  <si>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</si>
  <si>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</si>
  <si>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</si>
  <si>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</si>
  <si>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</si>
  <si>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</si>
  <si>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</si>
  <si>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</si>
  <si>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</si>
  <si>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</si>
  <si>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</si>
  <si>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</si>
  <si>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</si>
  <si>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</si>
  <si>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</si>
  <si>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</si>
  <si>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</si>
  <si>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</si>
  <si>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</si>
  <si>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</si>
  <si>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</si>
  <si>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</si>
  <si>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</si>
  <si>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</si>
  <si>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</si>
  <si>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</si>
  <si>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</si>
  <si>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</si>
  <si>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</si>
  <si>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</si>
  <si>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</si>
  <si>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</si>
  <si>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</si>
  <si>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</si>
  <si>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</si>
  <si>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</si>
  <si>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</si>
  <si>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</si>
  <si>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</si>
  <si>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</si>
  <si>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</si>
  <si>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</si>
  <si>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</si>
  <si>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</si>
  <si>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</si>
  <si>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</si>
  <si>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</si>
  <si>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</si>
  <si>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</si>
  <si>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</si>
  <si>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</si>
  <si>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</si>
  <si>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</si>
  <si>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</si>
  <si>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</si>
  <si>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</si>
  <si>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</si>
  <si>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</si>
  <si>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</si>
  <si>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</si>
  <si>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</si>
  <si>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</si>
  <si>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</si>
  <si>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</si>
  <si>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</si>
  <si>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</si>
  <si>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</si>
  <si>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</si>
  <si>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</si>
  <si>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</si>
  <si>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</si>
  <si>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</si>
  <si>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</si>
  <si>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</si>
  <si>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</si>
  <si>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</si>
  <si>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</si>
  <si>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</si>
  <si>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</si>
  <si>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</si>
  <si>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</si>
  <si>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</si>
  <si>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</si>
  <si>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</si>
  <si>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</si>
  <si>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</si>
  <si>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</si>
  <si>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</si>
  <si>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</si>
  <si>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</si>
  <si>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</si>
  <si>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</si>
  <si>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</si>
  <si>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</si>
  <si>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</si>
  <si>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</si>
  <si>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</si>
  <si>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</si>
  <si>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</si>
  <si>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</si>
  <si>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</si>
  <si>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</si>
  <si>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</si>
  <si>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</si>
  <si>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</si>
  <si>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</si>
  <si>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</si>
  <si>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</si>
  <si>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</si>
  <si>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</si>
  <si>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</si>
  <si>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</si>
  <si>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</si>
  <si>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</si>
  <si>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</si>
  <si>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</si>
  <si>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</si>
  <si>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</si>
  <si>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</si>
  <si>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</si>
  <si>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</si>
  <si>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</si>
  <si>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</si>
  <si>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</si>
  <si>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</si>
  <si>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</si>
  <si>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</si>
  <si>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</si>
  <si>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</si>
  <si>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</si>
  <si>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</si>
  <si>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</si>
  <si>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</si>
  <si>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</si>
  <si>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</si>
  <si>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</si>
  <si>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</si>
  <si>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</si>
  <si>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</si>
  <si>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</si>
  <si>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</si>
  <si>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</si>
  <si>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</si>
  <si>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</si>
  <si>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</si>
  <si>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</si>
  <si>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</si>
  <si>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</si>
  <si>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</si>
  <si>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</si>
  <si>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</si>
  <si>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</si>
  <si>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</si>
  <si>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</si>
  <si>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</si>
  <si>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</si>
  <si>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</si>
  <si>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</si>
  <si>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</si>
  <si>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</si>
  <si>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</si>
  <si>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</si>
  <si>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</si>
  <si>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</si>
  <si>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</si>
  <si>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</si>
  <si>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</si>
  <si>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</si>
  <si>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</si>
  <si>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</si>
  <si>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</si>
  <si>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</si>
  <si>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</si>
  <si>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</si>
  <si>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</si>
  <si>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</si>
  <si>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</si>
  <si>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</si>
  <si>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</si>
  <si>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</si>
  <si>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</si>
  <si>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</si>
  <si>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</si>
  <si>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</si>
  <si>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</si>
  <si>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</si>
  <si>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</si>
  <si>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</si>
  <si>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</si>
  <si>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</si>
  <si>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</si>
  <si>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</si>
  <si>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</si>
  <si>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</si>
  <si>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</si>
  <si>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</si>
  <si>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</si>
  <si>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</si>
  <si>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</si>
  <si>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</si>
  <si>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</si>
  <si>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</si>
  <si>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</si>
  <si>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</si>
  <si>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</si>
  <si>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</si>
  <si>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</si>
  <si>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</si>
  <si>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</si>
  <si>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</si>
  <si>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</si>
  <si>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</si>
  <si>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</si>
  <si>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</si>
  <si>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</si>
  <si>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</si>
  <si>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</si>
  <si>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</si>
  <si>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</si>
  <si>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</si>
  <si>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</si>
  <si>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</si>
  <si>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</si>
  <si>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</si>
  <si>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</si>
  <si>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</si>
  <si>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</si>
  <si>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</si>
  <si>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</si>
  <si>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</si>
  <si>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</si>
  <si>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</si>
  <si>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</si>
  <si>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</si>
  <si>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</si>
  <si>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</si>
  <si>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</si>
  <si>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</si>
  <si>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</si>
  <si>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</si>
  <si>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</si>
  <si>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</si>
  <si>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</si>
  <si>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</si>
  <si>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</si>
  <si>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</si>
  <si>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</si>
  <si>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</si>
  <si>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</si>
  <si>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</si>
  <si>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</si>
  <si>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</si>
  <si>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</si>
  <si>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</si>
  <si>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</si>
  <si>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</si>
  <si>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</si>
  <si>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</si>
  <si>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</si>
  <si>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</si>
  <si>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</si>
  <si>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</si>
  <si>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</si>
  <si>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</si>
  <si>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</si>
  <si>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</si>
  <si>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</si>
  <si>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</si>
  <si>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</si>
  <si>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</si>
  <si>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</si>
  <si>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</si>
  <si>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</si>
  <si>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</si>
  <si>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</si>
  <si>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</si>
  <si>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</si>
  <si>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</si>
  <si>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</si>
  <si>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</si>
  <si>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</si>
  <si>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</si>
  <si>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</si>
  <si>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</si>
  <si>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</si>
  <si>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</si>
  <si>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</si>
  <si>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</si>
  <si>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</si>
  <si>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</si>
  <si>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</si>
  <si>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</si>
  <si>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</si>
  <si>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</si>
  <si>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</si>
  <si>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</si>
  <si>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</si>
  <si>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</si>
  <si>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</si>
  <si>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</si>
  <si>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</si>
  <si>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</si>
  <si>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</si>
  <si>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</si>
  <si>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</si>
  <si>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</si>
  <si>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</si>
  <si>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</si>
  <si>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</si>
  <si>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</si>
  <si>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</si>
  <si>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</si>
  <si>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</si>
  <si>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</si>
  <si>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</si>
  <si>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</si>
  <si>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</si>
  <si>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</si>
  <si>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</si>
  <si>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</si>
  <si>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</si>
  <si>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</si>
  <si>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</si>
  <si>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</si>
  <si>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</si>
  <si>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</si>
  <si>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</si>
  <si>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</si>
  <si>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</si>
  <si>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</si>
  <si>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</si>
  <si>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</si>
  <si>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</si>
  <si>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</si>
  <si>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</si>
  <si>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</si>
  <si>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</si>
  <si>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</si>
  <si>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</si>
  <si>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</si>
  <si>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</si>
  <si>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</si>
  <si>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</si>
  <si>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</si>
  <si>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</si>
  <si>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</si>
  <si>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</si>
  <si>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</si>
  <si>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</si>
  <si>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</si>
  <si>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</si>
  <si>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</si>
  <si>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</si>
  <si>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</si>
  <si>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</si>
  <si>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</si>
  <si>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</si>
  <si>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</si>
  <si>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</si>
  <si>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</si>
  <si>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</si>
  <si>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</si>
  <si>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</si>
  <si>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</si>
  <si>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</si>
  <si>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</si>
  <si>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</si>
  <si>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</si>
  <si>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</si>
  <si>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</si>
  <si>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</si>
  <si>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</si>
  <si>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</si>
  <si>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</si>
  <si>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</si>
  <si>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</si>
  <si>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</si>
  <si>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</si>
  <si>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</si>
  <si>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</si>
  <si>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</si>
  <si>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</si>
  <si>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</si>
  <si>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</si>
  <si>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</si>
  <si>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</si>
  <si>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</si>
  <si>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</si>
  <si>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</si>
  <si>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</si>
  <si>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</si>
  <si>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</si>
  <si>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</si>
  <si>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</si>
  <si>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</si>
  <si>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</si>
  <si>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</si>
  <si>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</si>
  <si>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</si>
  <si>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</si>
  <si>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</si>
  <si>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</si>
  <si>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</si>
  <si>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</si>
  <si>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</si>
  <si>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</si>
  <si>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</si>
  <si>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</si>
  <si>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</si>
  <si>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</si>
  <si>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</si>
  <si>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</si>
  <si>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</si>
  <si>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</si>
  <si>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</si>
  <si>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</si>
  <si>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</si>
  <si>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</si>
  <si>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</si>
  <si>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</si>
  <si>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</si>
  <si>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</si>
  <si>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</si>
  <si>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</si>
  <si>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</si>
  <si>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</si>
  <si>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</si>
  <si>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</si>
  <si>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</si>
  <si>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</si>
  <si>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</si>
  <si>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</si>
  <si>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</si>
  <si>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</si>
  <si>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</si>
  <si>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</si>
  <si>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</si>
  <si>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</si>
  <si>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</si>
  <si>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</si>
  <si>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</si>
  <si>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</si>
  <si>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</si>
  <si>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</si>
  <si>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</si>
  <si>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</si>
  <si>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</si>
  <si>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</si>
  <si>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</si>
  <si>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</si>
  <si>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</si>
  <si>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</si>
  <si>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</si>
  <si>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</si>
  <si>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</si>
  <si>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</si>
  <si>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</si>
  <si>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</si>
  <si>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</si>
  <si>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</si>
  <si>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</si>
  <si>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</si>
  <si>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</si>
  <si>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</si>
  <si>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</si>
  <si>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</si>
  <si>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</si>
  <si>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</si>
  <si>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</si>
  <si>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</si>
  <si>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</si>
  <si>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</si>
  <si>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</si>
  <si>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</si>
  <si>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</si>
  <si>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</si>
  <si>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</si>
  <si>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</si>
  <si>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</si>
  <si>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</si>
  <si>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</si>
  <si>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</si>
  <si>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</si>
  <si>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</si>
  <si>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</si>
  <si>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</si>
  <si>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</si>
  <si>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</si>
  <si>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</si>
  <si>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</si>
  <si>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</si>
  <si>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</si>
  <si>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</si>
  <si>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</si>
  <si>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</si>
  <si>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</si>
  <si>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</si>
  <si>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</si>
  <si>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</si>
  <si>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</si>
  <si>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</si>
  <si>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</si>
  <si>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</si>
  <si>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</si>
  <si>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</si>
  <si>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</si>
  <si>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</si>
  <si>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</si>
  <si>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</si>
  <si>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</si>
  <si>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</si>
  <si>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</si>
  <si>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</si>
  <si>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</si>
  <si>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</si>
  <si>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</si>
  <si>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</si>
  <si>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</si>
  <si>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</si>
  <si>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</si>
  <si>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</si>
  <si>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</si>
  <si>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</si>
  <si>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</si>
  <si>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</si>
  <si>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</si>
  <si>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</si>
  <si>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</si>
  <si>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</si>
  <si>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</si>
  <si>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</si>
  <si>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</si>
  <si>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</si>
  <si>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</si>
  <si>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</si>
  <si>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</si>
  <si>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</si>
  <si>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</si>
  <si>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</si>
  <si>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</si>
  <si>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</si>
  <si>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</si>
  <si>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</si>
  <si>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</si>
  <si>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</si>
  <si>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</si>
  <si>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</si>
  <si>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</si>
  <si>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</si>
  <si>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</si>
  <si>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</si>
  <si>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</si>
  <si>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</si>
  <si>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</si>
  <si>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</si>
  <si>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</si>
  <si>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</si>
  <si>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</si>
  <si>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</si>
  <si>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</si>
  <si>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</si>
  <si>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</si>
  <si>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</si>
  <si>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</si>
  <si>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</si>
  <si>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</si>
  <si>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</si>
  <si>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</si>
  <si>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</si>
  <si>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</si>
  <si>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</si>
  <si>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</si>
  <si>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</si>
  <si>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</si>
  <si>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</si>
  <si>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</si>
  <si>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</si>
  <si>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</si>
  <si>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</si>
  <si>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</si>
  <si>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</si>
  <si>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</si>
  <si>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</si>
  <si>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</si>
  <si>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</si>
  <si>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</si>
  <si>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</si>
  <si>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</si>
  <si>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</si>
  <si>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</si>
  <si>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</si>
  <si>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</si>
  <si>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</si>
  <si>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</si>
  <si>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</si>
  <si>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</si>
  <si>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</si>
  <si>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</si>
  <si>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</si>
  <si>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</si>
  <si>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</si>
  <si>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</si>
  <si>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</si>
  <si>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</si>
  <si>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</si>
  <si>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</si>
  <si>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</si>
  <si>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</si>
  <si>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</si>
  <si>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</si>
  <si>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</si>
  <si>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</si>
  <si>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</si>
  <si>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</si>
  <si>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</si>
  <si>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</si>
  <si>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</si>
  <si>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</si>
  <si>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</si>
  <si>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</si>
  <si>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</si>
  <si>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</si>
  <si>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</si>
  <si>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</si>
  <si>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</si>
  <si>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</si>
  <si>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</si>
  <si>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</si>
  <si>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</si>
  <si>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</si>
  <si>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</si>
  <si>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</si>
  <si>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</si>
  <si>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</si>
  <si>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</si>
  <si>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</si>
  <si>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</si>
  <si>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</si>
  <si>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</si>
  <si>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</si>
  <si>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</si>
  <si>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</si>
  <si>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</si>
  <si>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</si>
  <si>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</si>
  <si>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</si>
  <si>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</si>
  <si>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</si>
  <si>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</si>
  <si>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</si>
  <si>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</si>
  <si>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</si>
  <si>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</si>
  <si>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</si>
  <si>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</si>
  <si>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</si>
  <si>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</si>
  <si>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</si>
  <si>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</si>
  <si>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</si>
  <si>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</si>
  <si>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</si>
  <si>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</si>
  <si>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</si>
  <si>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</si>
  <si>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</si>
  <si>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</si>
  <si>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</si>
  <si>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</si>
  <si>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</si>
  <si>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</si>
  <si>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</si>
  <si>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</si>
  <si>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</si>
  <si>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</si>
  <si>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</si>
  <si>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</si>
  <si>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</si>
  <si>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</si>
  <si>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</si>
  <si>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</si>
  <si>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</si>
  <si>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</si>
  <si>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</si>
  <si>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</si>
  <si>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</si>
  <si>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</si>
  <si>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</si>
  <si>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</si>
  <si>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</si>
  <si>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</si>
  <si>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</si>
  <si>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</si>
  <si>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</si>
  <si>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</si>
  <si>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</si>
  <si>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</si>
  <si>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</si>
  <si>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</si>
  <si>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</si>
  <si>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</si>
  <si>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</si>
  <si>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</si>
  <si>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</si>
  <si>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</si>
  <si>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</si>
  <si>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</si>
  <si>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</si>
  <si>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</si>
  <si>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</si>
  <si>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</si>
  <si>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</si>
  <si>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</si>
  <si>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</si>
  <si>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</si>
  <si>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</si>
  <si>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</si>
  <si>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</si>
  <si>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</si>
  <si>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</si>
  <si>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</si>
  <si>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</si>
  <si>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</si>
  <si>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</si>
  <si>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</si>
  <si>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</si>
  <si>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</si>
  <si>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</si>
  <si>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</si>
  <si>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</si>
  <si>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</si>
  <si>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</si>
  <si>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</si>
  <si>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</si>
  <si>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</si>
  <si>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</si>
  <si>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</si>
  <si>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</si>
  <si>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</si>
  <si>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</si>
  <si>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</si>
  <si>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</si>
  <si>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</si>
  <si>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</si>
  <si>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</si>
  <si>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</si>
  <si>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</si>
  <si>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</si>
  <si>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</si>
  <si>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</si>
  <si>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</si>
  <si>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</si>
  <si>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</si>
  <si>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</si>
  <si>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</si>
  <si>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</si>
  <si>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</si>
  <si>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</si>
  <si>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</si>
  <si>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</si>
  <si>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</si>
  <si>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</si>
  <si>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</si>
  <si>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</si>
  <si>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</si>
  <si>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</si>
  <si>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</si>
  <si>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</si>
  <si>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</si>
  <si>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</si>
  <si>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</si>
  <si>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</si>
  <si>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</si>
  <si>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</si>
  <si>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</si>
  <si>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</si>
  <si>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</si>
  <si>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</si>
  <si>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</si>
  <si>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</si>
  <si>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</si>
  <si>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</si>
  <si>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</si>
  <si>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</si>
  <si>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</si>
  <si>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</si>
  <si>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</si>
  <si>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</si>
  <si>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</si>
  <si>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</si>
  <si>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</si>
  <si>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</si>
  <si>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</si>
  <si>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</si>
  <si>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</si>
  <si>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</si>
  <si>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</si>
  <si>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</si>
  <si>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</si>
  <si>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</si>
  <si>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</si>
  <si>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</si>
  <si>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</si>
  <si>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</si>
  <si>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</si>
  <si>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</si>
  <si>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</si>
  <si>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</si>
  <si>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</si>
  <si>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</si>
  <si>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</si>
  <si>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</si>
  <si>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</si>
  <si>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</si>
  <si>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</si>
  <si>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</si>
  <si>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</si>
  <si>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</si>
  <si>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</si>
  <si>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</si>
  <si>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</si>
  <si>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</si>
  <si>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</si>
  <si>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</si>
  <si>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</si>
  <si>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</si>
  <si>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</si>
  <si>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</si>
  <si>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</si>
  <si>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</si>
  <si>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</si>
  <si>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</si>
  <si>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</si>
  <si>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</si>
  <si>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</si>
  <si>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</si>
  <si>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</si>
  <si>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</si>
  <si>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</si>
  <si>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</si>
  <si>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</si>
  <si>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</si>
  <si>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</si>
  <si>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</si>
  <si>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</si>
  <si>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</si>
  <si>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</si>
  <si>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</si>
  <si>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</si>
  <si>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</si>
  <si>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</si>
  <si>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</si>
  <si>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</si>
  <si>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</si>
  <si>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</si>
  <si>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</si>
  <si>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</si>
  <si>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</si>
  <si>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</si>
  <si>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</si>
  <si>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</si>
  <si>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</si>
  <si>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</si>
  <si>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</si>
  <si>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</si>
  <si>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</si>
  <si>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</si>
  <si>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</si>
  <si>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</si>
  <si>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</si>
  <si>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</si>
  <si>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</si>
  <si>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</si>
  <si>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</si>
  <si>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</si>
  <si>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</si>
  <si>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</si>
  <si>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</si>
  <si>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</si>
  <si>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</si>
  <si>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</si>
  <si>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</si>
  <si>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</si>
  <si>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</si>
  <si>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</si>
  <si>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</si>
  <si>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</si>
  <si>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</si>
  <si>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</si>
  <si>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</si>
  <si>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</si>
  <si>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</si>
  <si>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</si>
  <si>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</si>
  <si>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</si>
  <si>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</si>
  <si>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</si>
  <si>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</si>
  <si>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</si>
  <si>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</si>
  <si>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</si>
  <si>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</si>
  <si>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</si>
  <si>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</si>
  <si>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</si>
  <si>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</si>
  <si>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</si>
  <si>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</si>
  <si>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</si>
  <si>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</si>
  <si>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</si>
  <si>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</si>
  <si>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</si>
  <si>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</si>
  <si>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</si>
  <si>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</si>
  <si>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</si>
  <si>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</si>
  <si>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</si>
  <si>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</si>
  <si>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</si>
  <si>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</si>
  <si>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</si>
  <si>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</si>
  <si>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</si>
  <si>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</si>
  <si>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</si>
  <si>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</si>
  <si>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</si>
  <si>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</si>
  <si>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</si>
  <si>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</si>
  <si>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</si>
  <si>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</si>
  <si>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</si>
  <si>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</si>
  <si>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</si>
  <si>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</si>
  <si>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</si>
  <si>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</si>
  <si>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</si>
  <si>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</si>
  <si>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</si>
  <si>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</si>
  <si>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</si>
  <si>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</si>
  <si>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</si>
  <si>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</si>
  <si>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</si>
  <si>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</si>
  <si>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</si>
  <si>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</si>
  <si>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</si>
  <si>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</si>
  <si>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</si>
  <si>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</si>
  <si>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</si>
  <si>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</si>
  <si>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</si>
  <si>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</si>
  <si>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</si>
  <si>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</si>
  <si>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</si>
  <si>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</si>
  <si>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</si>
  <si>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</si>
  <si>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</si>
  <si>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</si>
  <si>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</si>
  <si>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</si>
  <si>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</si>
  <si>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</si>
  <si>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</si>
  <si>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</si>
  <si>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</si>
  <si>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</si>
  <si>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</si>
  <si>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</si>
  <si>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</si>
  <si>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</si>
  <si>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</si>
  <si>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</si>
  <si>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</si>
  <si>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</si>
  <si>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</si>
  <si>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</si>
  <si>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</si>
  <si>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</si>
  <si>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</si>
  <si>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</si>
  <si>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</si>
  <si>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</si>
  <si>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</si>
  <si>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</si>
  <si>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</si>
  <si>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</si>
  <si>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</si>
  <si>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</si>
  <si>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</si>
  <si>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</si>
  <si>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</si>
  <si>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</si>
  <si>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</si>
  <si>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</si>
  <si>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</si>
  <si>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</si>
  <si>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</si>
  <si>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</si>
  <si>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</si>
  <si>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</si>
  <si>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</si>
  <si>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</si>
  <si>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</si>
  <si>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</si>
  <si>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</si>
  <si>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</si>
  <si>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</si>
  <si>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</si>
  <si>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</si>
  <si>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</si>
  <si>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</si>
  <si>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</si>
  <si>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</si>
  <si>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</si>
  <si>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</si>
  <si>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</si>
  <si>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</si>
  <si>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</si>
  <si>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</si>
  <si>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</si>
  <si>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</si>
  <si>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</si>
  <si>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</si>
  <si>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</si>
  <si>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</si>
  <si>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</si>
  <si>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</si>
  <si>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</si>
  <si>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</si>
  <si>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</si>
  <si>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</si>
  <si>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</si>
  <si>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</si>
  <si>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</si>
  <si>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</si>
  <si>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</si>
  <si>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</si>
  <si>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</si>
  <si>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</si>
  <si>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</si>
  <si>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</si>
  <si>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</si>
  <si>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</si>
  <si>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</si>
  <si>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</si>
  <si>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</si>
  <si>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</si>
  <si>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</si>
  <si>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</si>
  <si>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</si>
  <si>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</si>
  <si>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</si>
  <si>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</si>
  <si>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</si>
  <si>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</si>
  <si>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</si>
  <si>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</si>
  <si>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</si>
  <si>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</si>
  <si>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</si>
  <si>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</si>
  <si>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</si>
  <si>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</si>
  <si>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</si>
  <si>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</si>
  <si>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</si>
  <si>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</si>
  <si>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</si>
  <si>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</si>
  <si>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</si>
  <si>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</si>
  <si>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</si>
  <si>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</si>
  <si>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</si>
  <si>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</si>
  <si>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</si>
  <si>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</si>
  <si>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</si>
  <si>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</si>
  <si>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</si>
  <si>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</si>
  <si>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</si>
  <si>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</si>
  <si>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</si>
  <si>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</si>
  <si>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</si>
  <si>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</si>
  <si>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</si>
  <si>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</si>
  <si>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</si>
  <si>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</si>
  <si>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</si>
  <si>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</si>
  <si>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</si>
  <si>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</si>
  <si>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</si>
  <si>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</si>
  <si>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</si>
  <si>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</si>
  <si>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</si>
  <si>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</si>
  <si>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</si>
  <si>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</si>
  <si>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</si>
  <si>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</si>
  <si>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</si>
  <si>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</si>
  <si>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</si>
  <si>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</si>
  <si>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</si>
  <si>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</si>
  <si>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</si>
  <si>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</si>
  <si>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</si>
  <si>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</si>
  <si>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</si>
  <si>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</si>
  <si>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</si>
  <si>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</si>
  <si>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</si>
  <si>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</si>
  <si>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</si>
  <si>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</si>
  <si>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</si>
  <si>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</si>
  <si>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</si>
  <si>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</si>
  <si>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</si>
  <si>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</si>
  <si>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</si>
  <si>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</si>
  <si>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</si>
  <si>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</si>
  <si>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</si>
  <si>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</si>
  <si>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</si>
  <si>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</si>
  <si>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</si>
  <si>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</si>
  <si>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</si>
  <si>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</si>
  <si>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</si>
  <si>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</si>
  <si>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</si>
  <si>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</si>
  <si>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</si>
  <si>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</si>
  <si>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</si>
  <si>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</si>
  <si>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</si>
  <si>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</si>
  <si>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</si>
  <si>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</si>
  <si>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</si>
  <si>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</si>
  <si>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</si>
  <si>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</si>
  <si>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</si>
  <si>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</si>
  <si>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</si>
  <si>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</si>
  <si>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</si>
  <si>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</si>
  <si>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</si>
  <si>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</si>
  <si>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</si>
  <si>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</si>
  <si>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</si>
  <si>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</si>
  <si>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</si>
  <si>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</si>
  <si>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</si>
  <si>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</si>
  <si>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</si>
  <si>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</si>
  <si>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</si>
  <si>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</si>
  <si>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</si>
  <si>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</si>
  <si>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</si>
  <si>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</si>
  <si>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</si>
  <si>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</si>
  <si>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</si>
  <si>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</si>
  <si>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</si>
  <si>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</si>
  <si>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</si>
  <si>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</si>
  <si>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</si>
  <si>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</si>
  <si>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</si>
  <si>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</si>
  <si>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</si>
  <si>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</si>
  <si>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</si>
  <si>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</si>
  <si>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</si>
  <si>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</si>
  <si>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</si>
  <si>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</si>
  <si>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</si>
  <si>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</si>
  <si>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</si>
  <si>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</si>
  <si>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</si>
  <si>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</si>
  <si>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</si>
  <si>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</si>
  <si>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</si>
  <si>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</si>
  <si>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</si>
  <si>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</si>
  <si>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</si>
  <si>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</si>
  <si>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</si>
  <si>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</si>
  <si>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</si>
  <si>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</si>
  <si>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</si>
  <si>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</si>
  <si>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</si>
  <si>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</si>
  <si>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</si>
  <si>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</si>
  <si>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</si>
  <si>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</si>
  <si>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</si>
  <si>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</si>
  <si>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</si>
  <si>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</si>
  <si>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</si>
  <si>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</si>
  <si>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</si>
  <si>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</si>
  <si>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</si>
  <si>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</si>
  <si>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</si>
  <si>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</si>
  <si>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</si>
  <si>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</si>
  <si>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</si>
  <si>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</si>
  <si>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</si>
  <si>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</si>
  <si>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</si>
  <si>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</si>
  <si>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</si>
  <si>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</si>
  <si>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</si>
  <si>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</si>
  <si>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</si>
  <si>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</si>
  <si>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</si>
  <si>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</si>
  <si>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</si>
  <si>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</si>
  <si>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</si>
  <si>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</si>
  <si>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</si>
  <si>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</si>
  <si>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</si>
  <si>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</si>
  <si>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</si>
  <si>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</si>
  <si>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</si>
  <si>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</si>
  <si>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</si>
  <si>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</si>
  <si>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</si>
  <si>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</si>
  <si>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</si>
  <si>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</si>
  <si>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</si>
  <si>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</si>
  <si>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</si>
  <si>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</si>
  <si>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</si>
  <si>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</si>
  <si>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</si>
  <si>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</si>
  <si>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</si>
  <si>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</si>
  <si>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</si>
  <si>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</si>
  <si>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</si>
  <si>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</si>
  <si>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</si>
  <si>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</si>
  <si>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</si>
  <si>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</si>
  <si>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</si>
  <si>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</si>
  <si>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</si>
  <si>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</si>
  <si>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</si>
  <si>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</si>
  <si>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</si>
  <si>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</si>
  <si>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</si>
  <si>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</si>
  <si>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</si>
  <si>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</si>
  <si>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</si>
  <si>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</si>
  <si>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</si>
  <si>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</si>
  <si>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</si>
  <si>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</si>
  <si>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</si>
  <si>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</si>
  <si>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</si>
  <si>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</si>
  <si>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</si>
  <si>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</si>
  <si>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</si>
  <si>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</si>
  <si>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</si>
  <si>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</si>
  <si>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</si>
  <si>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</si>
  <si>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</si>
  <si>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</si>
  <si>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</si>
  <si>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</si>
  <si>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</si>
  <si>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</si>
  <si>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</si>
  <si>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</si>
  <si>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</si>
  <si>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</si>
  <si>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</si>
  <si>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</si>
  <si>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</si>
  <si>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</si>
  <si>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</si>
  <si>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</si>
  <si>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</si>
  <si>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</si>
  <si>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</si>
  <si>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</si>
  <si>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</si>
  <si>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</si>
  <si>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</si>
  <si>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</si>
  <si>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</si>
  <si>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</si>
  <si>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</si>
  <si>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</si>
  <si>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</si>
  <si>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</si>
  <si>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</si>
  <si>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</si>
  <si>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</si>
  <si>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</si>
  <si>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</si>
  <si>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</si>
  <si>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</si>
  <si>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</si>
  <si>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</si>
  <si>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</si>
  <si>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</si>
  <si>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</si>
  <si>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</si>
  <si>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</si>
  <si>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</si>
  <si>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</si>
  <si>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</si>
  <si>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</si>
  <si>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</si>
  <si>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</si>
  <si>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</si>
  <si>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</si>
  <si>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</si>
  <si>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</si>
  <si>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</si>
  <si>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</si>
  <si>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</si>
  <si>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</si>
  <si>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</si>
  <si>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</si>
  <si>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</si>
  <si>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</si>
  <si>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</si>
  <si>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</si>
  <si>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</si>
  <si>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</si>
  <si>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</si>
  <si>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</si>
  <si>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</si>
  <si>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</si>
  <si>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</si>
  <si>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</si>
  <si>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</si>
  <si>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</si>
  <si>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</si>
  <si>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</si>
  <si>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</si>
  <si>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</si>
  <si>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</si>
  <si>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</si>
  <si>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</si>
  <si>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</si>
  <si>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</si>
  <si>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</si>
  <si>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</si>
  <si>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</si>
  <si>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</si>
  <si>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</si>
  <si>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</si>
  <si>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</si>
  <si>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</si>
  <si>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</si>
  <si>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</si>
  <si>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</si>
  <si>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</si>
  <si>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</si>
  <si>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</si>
  <si>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</si>
  <si>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</si>
  <si>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</si>
  <si>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</si>
  <si>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</si>
  <si>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</si>
  <si>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</si>
  <si>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</si>
  <si>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</si>
  <si>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</si>
  <si>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</si>
  <si>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</si>
  <si>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</si>
  <si>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</si>
  <si>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</si>
  <si>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</si>
  <si>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</si>
  <si>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</si>
  <si>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</si>
  <si>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</si>
  <si>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</si>
  <si>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</si>
  <si>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</si>
  <si>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</si>
  <si>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</si>
  <si>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</si>
  <si>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</si>
  <si>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</si>
  <si>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</si>
  <si>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</si>
  <si>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</si>
  <si>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</si>
  <si>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</si>
  <si>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</si>
  <si>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</si>
  <si>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</si>
  <si>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</si>
  <si>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</si>
  <si>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</si>
  <si>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</si>
  <si>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</si>
  <si>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</si>
  <si>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</si>
  <si>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</si>
  <si>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</si>
  <si>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</si>
  <si>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</si>
  <si>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</si>
  <si>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</si>
  <si>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</si>
  <si>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</si>
  <si>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</si>
  <si>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</si>
  <si>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</si>
  <si>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</si>
  <si>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</si>
  <si>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</si>
  <si>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</si>
  <si>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</si>
  <si>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</si>
  <si>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</si>
  <si>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</si>
  <si>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</si>
  <si>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</si>
  <si>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</si>
  <si>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</si>
  <si>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</si>
  <si>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</si>
  <si>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</si>
  <si>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</si>
  <si>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</si>
  <si>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</si>
  <si>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</si>
  <si>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</si>
  <si>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</si>
  <si>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</si>
  <si>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</si>
  <si>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</si>
  <si>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</si>
  <si>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</si>
  <si>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</si>
  <si>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</si>
  <si>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</si>
  <si>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</si>
  <si>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</si>
  <si>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</si>
  <si>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</si>
  <si>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</si>
  <si>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</si>
  <si>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</si>
  <si>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</si>
  <si>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</si>
  <si>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</si>
  <si>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</si>
  <si>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</si>
  <si>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</si>
  <si>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</si>
  <si>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</si>
  <si>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</si>
  <si>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</si>
  <si>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</si>
  <si>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</si>
  <si>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</si>
  <si>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</si>
  <si>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</si>
  <si>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</si>
  <si>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</si>
  <si>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</si>
  <si>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</si>
  <si>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</si>
  <si>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</si>
  <si>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</si>
  <si>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</si>
  <si>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</si>
  <si>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</si>
  <si>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</si>
  <si>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</si>
  <si>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</si>
  <si>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</si>
  <si>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</si>
  <si>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</si>
  <si>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</si>
  <si>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</si>
  <si>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</si>
  <si>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</si>
  <si>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</si>
  <si>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</si>
  <si>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</si>
  <si>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</si>
  <si>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</si>
  <si>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</si>
  <si>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</si>
  <si>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</si>
  <si>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</si>
  <si>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</si>
  <si>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</si>
  <si>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</si>
  <si>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</si>
  <si>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</si>
  <si>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</si>
  <si>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</si>
  <si>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</si>
  <si>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</si>
  <si>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</si>
  <si>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</si>
  <si>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</si>
  <si>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</si>
  <si>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</si>
  <si>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</si>
  <si>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</si>
  <si>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</si>
  <si>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</si>
  <si>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</si>
  <si>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</si>
  <si>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</si>
  <si>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</si>
  <si>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</si>
  <si>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</si>
  <si>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</si>
  <si>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</si>
  <si>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</si>
  <si>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</si>
  <si>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</si>
  <si>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</si>
  <si>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</si>
  <si>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</si>
  <si>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</si>
  <si>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</si>
  <si>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</si>
  <si>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</si>
  <si>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</si>
  <si>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</si>
  <si>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</si>
  <si>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</si>
  <si>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</si>
  <si>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</si>
  <si>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</si>
  <si>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</si>
  <si>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</si>
  <si>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</si>
  <si>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</si>
  <si>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</si>
  <si>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</si>
  <si>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</si>
  <si>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</si>
  <si>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</si>
  <si>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</si>
  <si>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</si>
  <si>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</si>
  <si>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</si>
  <si>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</si>
  <si>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</si>
  <si>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</si>
  <si>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</si>
  <si>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</si>
  <si>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</si>
  <si>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</si>
  <si>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</si>
  <si>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</si>
  <si>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</si>
  <si>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</si>
  <si>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</si>
  <si>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</si>
  <si>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</si>
  <si>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</si>
  <si>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</si>
  <si>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</si>
  <si>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</si>
  <si>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</si>
  <si>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</si>
  <si>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</si>
  <si>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</si>
  <si>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</si>
  <si>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</si>
  <si>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</si>
  <si>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</si>
  <si>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</si>
  <si>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</si>
  <si>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</si>
  <si>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</si>
  <si>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</si>
  <si>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</si>
  <si>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</si>
  <si>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</si>
  <si>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</si>
  <si>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</si>
  <si>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</si>
  <si>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</si>
  <si>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</si>
  <si>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</si>
  <si>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</si>
  <si>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</si>
  <si>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</si>
  <si>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</si>
  <si>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</si>
  <si>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</si>
  <si>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</si>
  <si>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</si>
  <si>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</si>
  <si>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</si>
  <si>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</si>
  <si>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</si>
  <si>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</si>
  <si>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</si>
  <si>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</si>
  <si>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</si>
  <si>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</si>
  <si>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</si>
  <si>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</si>
  <si>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</si>
  <si>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</si>
  <si>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</si>
  <si>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</si>
  <si>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</si>
  <si>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</si>
  <si>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</si>
  <si>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</si>
  <si>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</si>
  <si>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</si>
  <si>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</si>
  <si>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</si>
  <si>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</si>
  <si>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</si>
  <si>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</si>
  <si>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</si>
  <si>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</si>
  <si>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</si>
  <si>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</si>
  <si>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</si>
  <si>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</si>
  <si>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</si>
  <si>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</si>
  <si>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</si>
  <si>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</si>
  <si>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</si>
  <si>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</si>
  <si>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</si>
  <si>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</si>
  <si>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</si>
  <si>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</si>
  <si>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</si>
  <si>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</si>
  <si>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</si>
  <si>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</si>
  <si>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</si>
  <si>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</si>
  <si>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</si>
  <si>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</si>
  <si>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</si>
  <si>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</si>
  <si>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</si>
  <si>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</si>
  <si>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</si>
  <si>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</si>
  <si>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</si>
  <si>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</si>
  <si>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</si>
  <si>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</si>
  <si>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</si>
  <si>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</si>
  <si>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</si>
  <si>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</si>
  <si>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</si>
  <si>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</si>
  <si>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</si>
  <si>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</si>
  <si>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</si>
  <si>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</si>
  <si>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</si>
  <si>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</si>
  <si>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</si>
  <si>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</si>
  <si>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</si>
  <si>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</si>
  <si>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</si>
  <si>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</si>
  <si>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</si>
  <si>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</si>
  <si>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</si>
  <si>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</si>
  <si>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</si>
  <si>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</si>
  <si>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</si>
  <si>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</si>
  <si>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</si>
  <si>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</si>
  <si>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</si>
  <si>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</si>
  <si>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</si>
  <si>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</si>
  <si>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</si>
  <si>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</si>
  <si>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</si>
  <si>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</si>
  <si>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</si>
  <si>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</si>
  <si>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</si>
  <si>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</si>
  <si>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</si>
  <si>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</si>
  <si>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</si>
  <si>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</si>
  <si>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</si>
  <si>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</si>
  <si>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</si>
  <si>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</si>
  <si>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</si>
  <si>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</si>
  <si>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</si>
  <si>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</si>
  <si>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</si>
  <si>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</si>
  <si>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</si>
  <si>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</si>
  <si>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</si>
  <si>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</si>
  <si>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</si>
  <si>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</si>
  <si>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</si>
  <si>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</si>
  <si>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</si>
  <si>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</si>
  <si>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</si>
  <si>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</si>
  <si>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</si>
  <si>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</si>
  <si>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</si>
  <si>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</si>
  <si>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</si>
  <si>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</si>
  <si>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</si>
  <si>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</si>
  <si>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</si>
  <si>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</si>
  <si>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</si>
  <si>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</si>
  <si>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</si>
  <si>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</si>
  <si>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</si>
  <si>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</si>
  <si>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</si>
  <si>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</si>
  <si>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</si>
  <si>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</si>
  <si>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</si>
  <si>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</si>
  <si>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</si>
  <si>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</si>
  <si>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</si>
  <si>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</si>
  <si>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</si>
  <si>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</si>
  <si>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</si>
  <si>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</si>
  <si>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</si>
  <si>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</si>
  <si>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</si>
  <si>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</si>
  <si>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</si>
  <si>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</si>
  <si>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</si>
  <si>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</si>
  <si>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</si>
  <si>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</si>
  <si>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</si>
  <si>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</si>
  <si>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</si>
  <si>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</si>
  <si>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</si>
  <si>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</si>
  <si>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</si>
  <si>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</si>
  <si>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</si>
  <si>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</si>
  <si>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</si>
  <si>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</si>
  <si>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</si>
  <si>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</si>
  <si>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</si>
  <si>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</si>
  <si>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</si>
  <si>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</si>
  <si>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</si>
  <si>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</si>
  <si>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</si>
  <si>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</si>
  <si>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</si>
  <si>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</si>
  <si>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</si>
  <si>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</si>
  <si>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</si>
  <si>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</si>
  <si>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</si>
  <si>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</si>
  <si>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</si>
  <si>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</si>
  <si>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</si>
  <si>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</si>
  <si>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</si>
  <si>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</si>
  <si>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</si>
  <si>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</si>
  <si>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</si>
  <si>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</si>
  <si>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</si>
  <si>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</si>
  <si>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</si>
  <si>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</si>
  <si>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</si>
  <si>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</si>
  <si>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</si>
  <si>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</si>
  <si>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</si>
  <si>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</si>
  <si>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</si>
  <si>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</si>
  <si>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</si>
  <si>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</si>
  <si>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</si>
  <si>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</si>
  <si>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</si>
  <si>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</si>
  <si>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</si>
  <si>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</si>
  <si>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</si>
  <si>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</si>
  <si>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</si>
  <si>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</si>
  <si>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</si>
  <si>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</si>
  <si>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</si>
  <si>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</si>
  <si>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</si>
  <si>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</si>
  <si>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</si>
  <si>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</si>
  <si>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</si>
  <si>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</si>
  <si>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</si>
  <si>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</si>
  <si>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</si>
  <si>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</si>
  <si>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</si>
  <si>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</si>
  <si>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</si>
  <si>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</si>
  <si>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</si>
  <si>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</si>
  <si>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</si>
  <si>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</si>
  <si>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</si>
  <si>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</si>
  <si>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</si>
  <si>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</si>
  <si>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</si>
  <si>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</si>
  <si>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</si>
  <si>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</si>
  <si>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</si>
  <si>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</si>
  <si>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</si>
  <si>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</si>
  <si>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</si>
  <si>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</si>
  <si>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</si>
  <si>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</si>
  <si>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</si>
  <si>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</si>
  <si>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</si>
  <si>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</si>
  <si>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</si>
  <si>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</si>
  <si>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</si>
  <si>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</si>
  <si>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</si>
  <si>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</si>
  <si>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</si>
  <si>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</si>
  <si>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</si>
  <si>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</si>
  <si>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</si>
  <si>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</si>
  <si>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</si>
  <si>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</si>
  <si>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</si>
  <si>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</si>
  <si>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</si>
  <si>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</si>
  <si>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</si>
  <si>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</si>
  <si>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</si>
  <si>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</si>
  <si>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</si>
  <si>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</si>
  <si>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</si>
  <si>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</si>
  <si>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</si>
  <si>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</si>
  <si>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</si>
  <si>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</si>
  <si>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</si>
  <si>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</si>
  <si>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</si>
  <si>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</si>
  <si>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</si>
  <si>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</si>
  <si>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</si>
  <si>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</si>
  <si>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</si>
  <si>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</si>
  <si>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</si>
  <si>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</si>
  <si>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</si>
  <si>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</si>
  <si>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</si>
  <si>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</si>
  <si>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</si>
  <si>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</si>
  <si>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</si>
  <si>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</si>
  <si>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</si>
  <si>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</si>
  <si>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</si>
  <si>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</si>
  <si>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</si>
  <si>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</si>
  <si>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</si>
  <si>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</si>
  <si>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</si>
  <si>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</si>
  <si>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</si>
  <si>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</si>
  <si>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</si>
  <si>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</si>
  <si>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</si>
  <si>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</si>
  <si>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</si>
  <si>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</si>
  <si>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</si>
  <si>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</si>
  <si>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</si>
  <si>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</si>
  <si>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</si>
  <si>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</si>
  <si>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</si>
  <si>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</si>
  <si>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</si>
  <si>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</si>
  <si>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</si>
  <si>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</si>
  <si>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</si>
  <si>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</si>
  <si>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</si>
  <si>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</si>
  <si>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</si>
  <si>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</si>
  <si>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</si>
  <si>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</si>
  <si>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</si>
  <si>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</si>
  <si>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</si>
  <si>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</si>
  <si>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</si>
  <si>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</si>
  <si>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</si>
  <si>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</si>
  <si>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</si>
  <si>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</si>
  <si>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</si>
  <si>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</si>
  <si>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</si>
  <si>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</si>
  <si>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</si>
  <si>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</si>
  <si>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</si>
  <si>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</si>
  <si>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</si>
  <si>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</si>
  <si>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</si>
  <si>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</si>
  <si>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</si>
  <si>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</si>
  <si>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</si>
  <si>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</si>
  <si>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</si>
  <si>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</si>
  <si>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</si>
  <si>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</si>
  <si>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</si>
  <si>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</si>
  <si>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</si>
  <si>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</si>
  <si>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</si>
  <si>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</si>
  <si>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</si>
  <si>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</si>
  <si>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</si>
  <si>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</si>
  <si>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</si>
  <si>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</si>
  <si>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</si>
  <si>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</si>
  <si>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</si>
  <si>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</si>
  <si>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</si>
  <si>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</si>
  <si>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</si>
  <si>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</si>
  <si>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</si>
  <si>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</si>
  <si>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</si>
  <si>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</si>
  <si>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</si>
  <si>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</si>
  <si>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</si>
  <si>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</si>
  <si>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</si>
  <si>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</si>
  <si>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</si>
  <si>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</si>
  <si>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</si>
  <si>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</si>
  <si>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</si>
  <si>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</si>
  <si>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</si>
  <si>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</si>
  <si>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</si>
  <si>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</si>
  <si>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</si>
  <si>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</si>
  <si>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</si>
  <si>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</si>
  <si>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</si>
  <si>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</si>
  <si>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</si>
  <si>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</si>
  <si>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</si>
  <si>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</si>
  <si>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</si>
  <si>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</si>
  <si>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</si>
  <si>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</si>
  <si>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</si>
  <si>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</si>
  <si>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</si>
  <si>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</si>
  <si>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</si>
  <si>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</si>
  <si>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</si>
  <si>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</si>
  <si>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</si>
  <si>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</si>
  <si>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</si>
  <si>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</si>
  <si>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</si>
  <si>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</si>
  <si>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</si>
  <si>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</si>
  <si>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</si>
  <si>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</si>
  <si>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</si>
  <si>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</si>
  <si>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</si>
  <si>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</si>
  <si>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</si>
  <si>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</si>
  <si>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</si>
  <si>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</si>
  <si>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</si>
  <si>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</si>
  <si>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</si>
  <si>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</si>
  <si>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</si>
  <si>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</si>
  <si>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</si>
  <si>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</si>
  <si>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</si>
  <si>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</si>
  <si>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</si>
  <si>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</si>
  <si>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</si>
  <si>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</si>
  <si>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</si>
  <si>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</si>
  <si>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</si>
  <si>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</si>
  <si>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</si>
  <si>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</si>
  <si>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</si>
  <si>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</si>
  <si>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</si>
  <si>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</si>
  <si>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</si>
  <si>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</si>
  <si>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</si>
  <si>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</si>
  <si>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</si>
  <si>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</si>
  <si>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</si>
  <si>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</si>
  <si>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</si>
  <si>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</si>
  <si>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</si>
  <si>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</si>
  <si>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</si>
  <si>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</si>
  <si>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</si>
  <si>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</si>
  <si>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</si>
  <si>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</si>
  <si>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</si>
  <si>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</si>
  <si>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</si>
  <si>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</si>
  <si>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</si>
  <si>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</si>
  <si>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</si>
  <si>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</si>
  <si>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</si>
  <si>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</si>
  <si>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</si>
  <si>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</si>
  <si>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</si>
  <si>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</si>
  <si>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</si>
  <si>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</si>
  <si>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</si>
  <si>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</si>
  <si>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</si>
  <si>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</si>
  <si>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</si>
  <si>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</si>
  <si>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</si>
  <si>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</si>
  <si>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</si>
  <si>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</si>
  <si>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</si>
  <si>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</si>
  <si>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</si>
  <si>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</si>
  <si>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</si>
  <si>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</si>
  <si>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</si>
  <si>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</si>
  <si>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</si>
  <si>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</si>
  <si>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</si>
  <si>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</si>
  <si>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</si>
  <si>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</si>
  <si>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</si>
  <si>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</si>
  <si>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</si>
  <si>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</si>
  <si>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</si>
  <si>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</si>
  <si>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</si>
  <si>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</si>
  <si>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</si>
  <si>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</si>
  <si>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</si>
  <si>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</si>
  <si>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</si>
  <si>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</si>
  <si>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</si>
  <si>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</si>
  <si>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</si>
  <si>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</si>
  <si>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</si>
  <si>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</si>
  <si>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</si>
  <si>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</si>
  <si>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</si>
  <si>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</si>
  <si>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</si>
  <si>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</si>
  <si>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</si>
  <si>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</si>
  <si>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</si>
  <si>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</si>
  <si>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</si>
  <si>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</si>
  <si>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</si>
  <si>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</si>
  <si>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</si>
  <si>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</si>
  <si>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</si>
  <si>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</si>
  <si>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</si>
  <si>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</si>
  <si>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</si>
  <si>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</si>
  <si>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</si>
  <si>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</si>
  <si>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</si>
  <si>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</si>
  <si>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</si>
  <si>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</si>
  <si>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</si>
  <si>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</si>
  <si>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</si>
  <si>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</si>
  <si>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</si>
  <si>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</si>
  <si>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</si>
  <si>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</si>
  <si>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</si>
  <si>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</si>
  <si>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</si>
  <si>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</si>
  <si>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</si>
  <si>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</si>
  <si>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</si>
  <si>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</si>
  <si>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</si>
  <si>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</si>
  <si>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</si>
  <si>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</si>
  <si>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</si>
  <si>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</si>
  <si>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</si>
  <si>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</si>
  <si>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</si>
  <si>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</si>
  <si>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</si>
  <si>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</si>
  <si>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</si>
  <si>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</si>
  <si>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</si>
  <si>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</si>
  <si>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</si>
  <si>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</si>
  <si>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</si>
  <si>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</si>
  <si>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</si>
  <si>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</si>
  <si>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</si>
  <si>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</si>
  <si>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</si>
  <si>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</si>
  <si>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</si>
  <si>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</si>
  <si>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</si>
  <si>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</si>
  <si>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</si>
  <si>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</si>
  <si>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</si>
  <si>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</si>
  <si>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</si>
  <si>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</si>
  <si>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</si>
  <si>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</si>
  <si>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</si>
  <si>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</si>
  <si>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</si>
  <si>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</si>
  <si>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</si>
  <si>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</si>
  <si>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</si>
  <si>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</si>
  <si>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</si>
  <si>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</si>
  <si>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</si>
  <si>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</si>
  <si>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</si>
  <si>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</si>
  <si>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</si>
  <si>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</si>
  <si>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</si>
  <si>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</si>
  <si>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</si>
  <si>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</si>
  <si>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</si>
  <si>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</si>
  <si>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</si>
  <si>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</si>
  <si>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</si>
  <si>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</si>
  <si>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</si>
  <si>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</si>
  <si>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</si>
  <si>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</si>
  <si>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</si>
  <si>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</si>
  <si>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</si>
  <si>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</si>
  <si>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</si>
  <si>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</si>
  <si>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</si>
  <si>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</si>
  <si>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</si>
  <si>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</si>
  <si>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</si>
  <si>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</si>
  <si>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</si>
  <si>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</si>
  <si>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</si>
  <si>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</si>
  <si>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</si>
  <si>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</si>
  <si>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</si>
  <si>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</si>
  <si>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</si>
  <si>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</si>
  <si>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</si>
  <si>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</si>
  <si>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</si>
  <si>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</si>
  <si>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</si>
  <si>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</si>
  <si>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</si>
  <si>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</si>
  <si>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</si>
  <si>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</si>
  <si>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</si>
  <si>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</si>
  <si>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</si>
  <si>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</si>
  <si>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</si>
  <si>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</si>
  <si>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</si>
  <si>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</si>
  <si>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</si>
  <si>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</si>
  <si>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</si>
  <si>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</si>
  <si>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</si>
  <si>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</si>
  <si>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</si>
  <si>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</si>
  <si>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</si>
  <si>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</si>
  <si>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</si>
  <si>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</si>
  <si>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</si>
  <si>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</si>
  <si>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</si>
  <si>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</si>
  <si>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</si>
  <si>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</si>
  <si>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</si>
  <si>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</si>
  <si>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</si>
  <si>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</si>
  <si>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</si>
  <si>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</si>
  <si>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</si>
  <si>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</si>
  <si>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</si>
  <si>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</si>
  <si>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</si>
  <si>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</si>
  <si>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</si>
  <si>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</si>
  <si>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</si>
  <si>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</si>
  <si>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</si>
  <si>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</si>
  <si>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</si>
  <si>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</si>
  <si>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</si>
  <si>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</si>
  <si>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</si>
  <si>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</si>
  <si>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</si>
  <si>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</si>
  <si>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</si>
  <si>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</si>
  <si>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</si>
  <si>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</si>
  <si>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</si>
  <si>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</si>
  <si>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</si>
  <si>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</si>
  <si>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</si>
  <si>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</si>
  <si>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</si>
  <si>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</si>
  <si>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</si>
  <si>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</si>
  <si>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</si>
  <si>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</si>
  <si>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</si>
  <si>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</si>
  <si>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</si>
  <si>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</si>
  <si>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</si>
  <si>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</si>
  <si>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</si>
  <si>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</si>
  <si>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</si>
  <si>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</si>
  <si>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</si>
  <si>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</si>
  <si>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</si>
  <si>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</si>
  <si>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</si>
  <si>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</si>
  <si>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</si>
  <si>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</si>
  <si>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</si>
  <si>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</si>
  <si>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</si>
  <si>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</si>
  <si>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</si>
  <si>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</si>
  <si>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</si>
  <si>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</si>
  <si>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</si>
  <si>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</si>
  <si>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</si>
  <si>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</si>
  <si>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</si>
  <si>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</si>
  <si>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</si>
  <si>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</si>
  <si>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</si>
  <si>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</si>
  <si>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</si>
  <si>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</si>
  <si>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</si>
  <si>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</si>
  <si>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</si>
  <si>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</si>
  <si>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</si>
  <si>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</si>
  <si>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</si>
  <si>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</si>
  <si>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</si>
  <si>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</si>
  <si>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</si>
  <si>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</si>
  <si>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</si>
  <si>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</si>
  <si>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</si>
  <si>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</si>
  <si>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</si>
  <si>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</si>
  <si>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</si>
  <si>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</si>
  <si>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</si>
  <si>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</si>
  <si>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</si>
  <si>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</si>
  <si>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</si>
  <si>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</si>
  <si>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</si>
  <si>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</si>
  <si>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</si>
  <si>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</si>
  <si>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</si>
  <si>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</si>
  <si>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</si>
  <si>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</si>
  <si>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</si>
  <si>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</si>
  <si>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</si>
  <si>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</si>
  <si>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</si>
  <si>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</si>
  <si>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</si>
  <si>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</si>
  <si>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</si>
  <si>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</si>
  <si>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</si>
  <si>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</si>
  <si>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</si>
  <si>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</si>
  <si>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</si>
  <si>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</si>
  <si>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</si>
  <si>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</si>
  <si>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</si>
  <si>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</si>
  <si>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</si>
  <si>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</si>
  <si>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</si>
  <si>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</si>
  <si>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</si>
  <si>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</si>
  <si>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</si>
  <si>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</si>
  <si>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</si>
  <si>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</si>
  <si>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</si>
  <si>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</si>
  <si>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</si>
  <si>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</si>
  <si>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</si>
  <si>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</si>
  <si>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</si>
  <si>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</si>
  <si>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</si>
  <si>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</si>
  <si>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</si>
  <si>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</si>
  <si>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</si>
  <si>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</si>
  <si>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</si>
  <si>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</si>
  <si>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</si>
  <si>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</si>
  <si>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</si>
  <si>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</si>
  <si>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</si>
  <si>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</si>
  <si>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</si>
  <si>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</si>
  <si>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</si>
  <si>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</si>
  <si>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</si>
  <si>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</si>
  <si>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</si>
  <si>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</si>
  <si>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</si>
  <si>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</si>
  <si>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</si>
  <si>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</si>
  <si>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</si>
  <si>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</si>
  <si>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</si>
  <si>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</si>
  <si>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</si>
  <si>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</si>
  <si>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</si>
  <si>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</si>
  <si>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</si>
  <si>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</si>
  <si>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</si>
  <si>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</si>
  <si>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</si>
  <si>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</si>
  <si>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</si>
  <si>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</si>
  <si>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</si>
  <si>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</si>
  <si>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</si>
  <si>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</si>
  <si>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</si>
  <si>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</si>
  <si>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</si>
  <si>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</si>
  <si>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</si>
  <si>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</si>
  <si>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</si>
  <si>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</si>
  <si>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</si>
  <si>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</si>
  <si>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</si>
  <si>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</si>
  <si>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</si>
  <si>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</si>
  <si>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</si>
  <si>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</si>
  <si>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</si>
  <si>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</si>
  <si>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</si>
  <si>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</si>
  <si>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</si>
  <si>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</si>
  <si>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</si>
  <si>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</si>
  <si>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</si>
  <si>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</si>
  <si>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</si>
  <si>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</si>
  <si>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</si>
  <si>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</si>
  <si>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</si>
  <si>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</si>
  <si>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</si>
  <si>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</si>
  <si>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</si>
  <si>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</si>
  <si>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</si>
  <si>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</si>
  <si>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</si>
  <si>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</si>
  <si>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</si>
  <si>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</si>
  <si>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</si>
  <si>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</si>
  <si>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</si>
  <si>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</si>
  <si>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</si>
  <si>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</si>
  <si>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</si>
  <si>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</si>
  <si>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</si>
  <si>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</si>
  <si>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</si>
  <si>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</si>
  <si>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</si>
  <si>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</si>
  <si>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</si>
  <si>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</si>
  <si>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</si>
  <si>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</si>
  <si>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</si>
  <si>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</si>
  <si>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</si>
  <si>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</si>
  <si>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</si>
  <si>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</si>
  <si>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</si>
  <si>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</si>
  <si>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</si>
  <si>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</si>
  <si>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</si>
  <si>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</si>
  <si>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</si>
  <si>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</si>
  <si>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</si>
  <si>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</si>
  <si>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</si>
  <si>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</si>
  <si>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</si>
  <si>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</si>
  <si>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</si>
  <si>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</si>
  <si>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</si>
  <si>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</si>
  <si>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</si>
  <si>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</si>
  <si>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</si>
  <si>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</si>
  <si>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</si>
  <si>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</si>
  <si>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</si>
  <si>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</si>
  <si>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</si>
  <si>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</si>
  <si>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</si>
  <si>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</si>
  <si>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</si>
  <si>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</si>
  <si>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</si>
  <si>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</si>
  <si>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</si>
  <si>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</si>
  <si>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</si>
  <si>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</si>
  <si>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</si>
  <si>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</si>
  <si>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</si>
  <si>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</si>
  <si>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</si>
  <si>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</si>
  <si>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</si>
  <si>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</si>
  <si>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</si>
  <si>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</si>
  <si>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</si>
  <si>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</si>
  <si>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</si>
  <si>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</si>
  <si>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</si>
  <si>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</si>
  <si>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</si>
  <si>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</si>
  <si>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</si>
  <si>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</si>
  <si>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</si>
  <si>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</si>
  <si>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</si>
  <si>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</si>
  <si>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</si>
  <si>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</si>
  <si>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</si>
  <si>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</si>
  <si>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</si>
  <si>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</si>
  <si>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</si>
  <si>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</si>
  <si>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</si>
  <si>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</si>
  <si>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</si>
  <si>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</si>
  <si>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</si>
  <si>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</si>
  <si>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</si>
  <si>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</si>
  <si>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</si>
  <si>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</si>
  <si>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</si>
  <si>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</si>
  <si>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</si>
  <si>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</si>
  <si>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</si>
  <si>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</si>
  <si>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</si>
  <si>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</si>
  <si>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</si>
  <si>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</si>
  <si>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</si>
  <si>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</si>
  <si>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</si>
  <si>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</si>
  <si>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</si>
  <si>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</si>
  <si>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</si>
  <si>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</si>
  <si>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</si>
  <si>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</si>
  <si>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</si>
  <si>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</si>
  <si>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</si>
  <si>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</si>
  <si>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</si>
  <si>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</si>
  <si>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</si>
  <si>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</si>
  <si>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</si>
  <si>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</si>
  <si>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</si>
  <si>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</si>
  <si>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</si>
  <si>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</si>
  <si>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</si>
  <si>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</si>
  <si>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</si>
  <si>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</si>
  <si>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</si>
  <si>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</si>
  <si>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</si>
  <si>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</si>
  <si>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</si>
  <si>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</si>
  <si>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</si>
  <si>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</si>
  <si>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</si>
  <si>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</si>
  <si>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</si>
  <si>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</si>
  <si>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</si>
  <si>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</si>
  <si>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</si>
  <si>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</si>
  <si>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</si>
  <si>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</si>
  <si>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</si>
  <si>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</si>
  <si>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</si>
  <si>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</si>
  <si>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</si>
  <si>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</si>
  <si>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</si>
  <si>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</si>
  <si>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</si>
  <si>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</si>
  <si>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</si>
  <si>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</si>
  <si>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</si>
  <si>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</si>
  <si>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</si>
  <si>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</si>
  <si>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</si>
  <si>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</si>
  <si>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</si>
  <si>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</si>
  <si>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</si>
  <si>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</si>
  <si>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</si>
  <si>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</si>
  <si>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</si>
  <si>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</si>
  <si>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</si>
  <si>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</si>
  <si>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</si>
  <si>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</si>
  <si>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</si>
  <si>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</si>
  <si>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</si>
  <si>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</si>
  <si>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</si>
  <si>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</si>
  <si>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</si>
  <si>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</si>
  <si>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</si>
  <si>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</si>
  <si>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</si>
  <si>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</si>
  <si>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</si>
  <si>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</si>
  <si>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</si>
  <si>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</si>
  <si>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</si>
  <si>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</si>
  <si>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</si>
  <si>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</si>
  <si>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</si>
  <si>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</si>
  <si>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</si>
  <si>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</si>
  <si>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</si>
  <si>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</si>
  <si>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</si>
  <si>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</si>
  <si>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</si>
  <si>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</si>
  <si>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</si>
  <si>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</si>
  <si>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</si>
  <si>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</si>
  <si>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</si>
  <si>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</si>
  <si>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</si>
  <si>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</si>
  <si>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</si>
  <si>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</si>
  <si>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</si>
  <si>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</si>
  <si>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</si>
  <si>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</si>
  <si>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</si>
  <si>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</si>
  <si>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</si>
  <si>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</si>
  <si>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</si>
  <si>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</si>
  <si>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</si>
  <si>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</si>
  <si>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</si>
  <si>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</si>
  <si>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</si>
  <si>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</si>
  <si>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</si>
  <si>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</si>
  <si>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</si>
  <si>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</si>
  <si>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</si>
  <si>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</si>
  <si>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</si>
  <si>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</si>
  <si>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</si>
  <si>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</si>
  <si>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</si>
  <si>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</si>
  <si>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</si>
  <si>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</si>
  <si>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</si>
  <si>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</si>
  <si>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</si>
  <si>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</si>
  <si>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</si>
  <si>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</si>
  <si>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</si>
  <si>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</si>
  <si>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</si>
  <si>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</si>
  <si>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</si>
  <si>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</si>
  <si>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</si>
  <si>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</si>
  <si>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</si>
  <si>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</si>
  <si>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</si>
  <si>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</si>
  <si>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</si>
  <si>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</si>
  <si>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</si>
  <si>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</si>
  <si>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</si>
  <si>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</si>
  <si>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</si>
  <si>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</si>
  <si>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</si>
  <si>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</si>
  <si>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</si>
  <si>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</si>
  <si>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</si>
  <si>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</si>
  <si>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</si>
  <si>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</si>
  <si>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</si>
  <si>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</si>
  <si>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</si>
  <si>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</si>
  <si>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</si>
  <si>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</si>
  <si>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</si>
  <si>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</si>
  <si>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</si>
  <si>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</si>
  <si>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</si>
  <si>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</si>
  <si>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</si>
  <si>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</si>
  <si>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</si>
  <si>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</si>
  <si>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</si>
  <si>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</si>
  <si>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</si>
  <si>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</si>
  <si>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</si>
  <si>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</si>
  <si>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</si>
  <si>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</si>
  <si>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</si>
  <si>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</si>
  <si>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</si>
  <si>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</si>
  <si>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</si>
  <si>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</si>
  <si>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</si>
  <si>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</si>
  <si>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</si>
  <si>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</si>
  <si>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</si>
  <si>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</si>
  <si>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</si>
  <si>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</si>
  <si>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</si>
  <si>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</si>
  <si>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</si>
  <si>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</si>
  <si>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</si>
  <si>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</si>
  <si>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</si>
  <si>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</si>
  <si>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</si>
  <si>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</si>
  <si>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</si>
  <si>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</si>
  <si>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</si>
  <si>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</si>
  <si>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</si>
  <si>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</si>
  <si>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</si>
  <si>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</si>
  <si>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</si>
  <si>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</si>
  <si>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</si>
  <si>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</si>
  <si>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</si>
  <si>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</si>
  <si>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</si>
  <si>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</si>
  <si>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</si>
  <si>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</si>
  <si>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</si>
  <si>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</si>
  <si>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</si>
  <si>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</si>
  <si>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</si>
  <si>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</si>
  <si>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</si>
  <si>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</si>
  <si>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</si>
  <si>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</si>
  <si>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</si>
  <si>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</si>
  <si>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</si>
  <si>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</si>
  <si>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</si>
  <si>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</si>
  <si>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</si>
  <si>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</si>
  <si>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</si>
  <si>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</si>
  <si>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</si>
  <si>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</si>
  <si>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</si>
  <si>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</si>
  <si>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</si>
  <si>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</si>
  <si>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</si>
  <si>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</si>
  <si>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</si>
  <si>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</si>
  <si>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</si>
  <si>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</si>
  <si>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</si>
  <si>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</si>
  <si>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</si>
  <si>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</si>
  <si>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</si>
  <si>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</si>
  <si>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</si>
  <si>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</si>
  <si>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</si>
  <si>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</si>
  <si>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</si>
  <si>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</si>
  <si>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</si>
  <si>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</si>
  <si>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</si>
  <si>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</si>
  <si>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</si>
  <si>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</si>
  <si>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</si>
  <si>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</si>
  <si>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</si>
  <si>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</si>
  <si>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</si>
  <si>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</si>
  <si>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</si>
  <si>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</si>
  <si>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</si>
  <si>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</si>
  <si>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</si>
  <si>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</si>
  <si>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</si>
  <si>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</si>
  <si>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</si>
  <si>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</si>
  <si>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</si>
  <si>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</si>
  <si>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</si>
  <si>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</si>
  <si>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</si>
  <si>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</si>
  <si>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</si>
  <si>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</si>
  <si>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</si>
  <si>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</si>
  <si>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</si>
  <si>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</si>
  <si>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</si>
  <si>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</si>
  <si>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</si>
  <si>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</si>
  <si>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</si>
  <si>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</si>
  <si>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</si>
  <si>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</si>
  <si>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</si>
  <si>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</si>
  <si>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</si>
  <si>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</si>
  <si>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</si>
  <si>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</si>
  <si>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</si>
  <si>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</si>
  <si>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</si>
  <si>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</si>
  <si>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</si>
  <si>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</si>
  <si>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</si>
  <si>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</si>
  <si>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</si>
  <si>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</si>
  <si>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</si>
  <si>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</si>
  <si>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</si>
  <si>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</si>
  <si>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</si>
  <si>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</si>
  <si>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</si>
  <si>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</si>
  <si>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</si>
  <si>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</si>
  <si>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</si>
  <si>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</si>
  <si>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</si>
  <si>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</si>
  <si>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</si>
  <si>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</si>
  <si>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</si>
  <si>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</si>
  <si>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</si>
  <si>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</si>
  <si>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</si>
  <si>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</si>
  <si>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</si>
  <si>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</si>
  <si>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</si>
  <si>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</si>
  <si>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</si>
  <si>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</si>
  <si>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</si>
  <si>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</si>
  <si>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</si>
  <si>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</si>
  <si>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</si>
  <si>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</si>
  <si>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</si>
  <si>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</si>
  <si>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</si>
  <si>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</si>
  <si>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</si>
  <si>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</si>
  <si>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</si>
  <si>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</si>
  <si>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</si>
  <si>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</si>
  <si>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</si>
  <si>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</si>
  <si>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</si>
  <si>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</si>
  <si>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</si>
  <si>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</si>
  <si>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</si>
  <si>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</si>
  <si>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</si>
  <si>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</si>
  <si>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</si>
  <si>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</si>
  <si>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</si>
  <si>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</si>
  <si>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</si>
  <si>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</si>
  <si>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</si>
  <si>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</si>
  <si>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</si>
  <si>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</si>
  <si>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</si>
  <si>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</si>
  <si>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</si>
  <si>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</si>
  <si>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</si>
  <si>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</si>
  <si>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</si>
  <si>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</si>
  <si>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</si>
  <si>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</si>
  <si>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</si>
  <si>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</si>
  <si>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</si>
  <si>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</si>
  <si>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</si>
  <si>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</si>
  <si>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</si>
  <si>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</si>
  <si>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</si>
  <si>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</si>
  <si>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</si>
  <si>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</si>
  <si>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</si>
  <si>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</si>
  <si>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</si>
  <si>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</si>
  <si>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</si>
  <si>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</si>
  <si>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</si>
  <si>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</si>
  <si>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</si>
  <si>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</si>
  <si>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</si>
  <si>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</si>
  <si>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</si>
  <si>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</si>
  <si>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</si>
  <si>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</si>
  <si>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</si>
  <si>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</si>
  <si>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</si>
  <si>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</si>
  <si>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</si>
  <si>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</si>
  <si>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</si>
  <si>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</si>
  <si>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</si>
  <si>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</si>
  <si>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</si>
  <si>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</si>
  <si>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</si>
  <si>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</si>
  <si>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</si>
  <si>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</si>
  <si>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</si>
  <si>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</si>
  <si>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</si>
  <si>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</si>
  <si>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</si>
  <si>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</si>
  <si>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</si>
  <si>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</si>
  <si>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</si>
  <si>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</si>
  <si>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</si>
  <si>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</si>
  <si>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</si>
  <si>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</si>
  <si>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</si>
  <si>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</si>
  <si>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</si>
  <si>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</si>
  <si>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</si>
  <si>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</si>
  <si>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</si>
  <si>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</si>
  <si>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</si>
  <si>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</si>
  <si>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</si>
  <si>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</si>
  <si>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</si>
  <si>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</si>
  <si>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</si>
  <si>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</si>
  <si>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</si>
  <si>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</si>
  <si>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</si>
  <si>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</si>
  <si>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</si>
  <si>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</si>
  <si>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</si>
  <si>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</si>
  <si>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</si>
  <si>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</si>
  <si>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</si>
  <si>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</si>
  <si>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</si>
  <si>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</si>
  <si>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</si>
  <si>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</si>
  <si>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</si>
  <si>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</si>
  <si>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</si>
  <si>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</si>
  <si>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</si>
  <si>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</si>
  <si>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</si>
  <si>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</si>
  <si>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</si>
  <si>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</si>
  <si>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</si>
  <si>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</si>
  <si>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</si>
  <si>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</si>
  <si>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</si>
  <si>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</si>
  <si>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</si>
  <si>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</si>
  <si>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</si>
  <si>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</si>
  <si>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</si>
  <si>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</si>
  <si>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</si>
  <si>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</si>
  <si>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</si>
  <si>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</si>
  <si>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</si>
  <si>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</si>
  <si>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</si>
  <si>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</si>
  <si>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</si>
  <si>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</si>
  <si>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</si>
  <si>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</si>
  <si>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</si>
  <si>
    <t>SUM</t>
  </si>
  <si>
    <t>Average</t>
  </si>
  <si>
    <t>AVERAGE</t>
  </si>
  <si>
    <t>TOTAL SALE</t>
  </si>
  <si>
    <t xml:space="preserve">MIN SALE </t>
  </si>
  <si>
    <t>MAX SALE</t>
  </si>
  <si>
    <t>TOTAL ORDER COUNT</t>
  </si>
  <si>
    <t xml:space="preserve">sum of sales </t>
  </si>
  <si>
    <t xml:space="preserve">average of profit 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</si>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</sst>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52"/>
  <sheetViews>
    <sheetView tabSelected="1" topLeftCell="I7" workbookViewId="0">
      <selection activeCell="P19" sqref="P19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3.6640625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8.109375" bestFit="1" customWidth="1"/>
    <col min="15" max="15" width="26.5546875" customWidth="1"/>
    <col min="16" max="16" width="23.33203125" bestFit="1" customWidth="1"/>
    <col min="17" max="17" width="1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  <c r="P4" s="7" t="s">
        <v>15383</v>
      </c>
      <c r="Q4" s="8">
        <v>3926877.52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P5" s="7" t="s">
        <v>15382</v>
      </c>
      <c r="Q5">
        <f>AVERAGE(N2:N15346)</f>
        <v>1915.1920821179576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P6" s="7" t="s">
        <v>15384</v>
      </c>
      <c r="Q6">
        <f>MIN(D2:D15346)</f>
        <v>100.1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P7" s="7" t="s">
        <v>15385</v>
      </c>
      <c r="Q7">
        <f>MAX(D2:D15346)</f>
        <v>4999.87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P8" s="7" t="s">
        <v>15386</v>
      </c>
      <c r="Q8">
        <f>COUNTA(A2:A15346)</f>
        <v>15345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  <c r="P11" s="11" t="s">
        <v>15387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  <c r="P12">
        <f>SUM(sales)</f>
        <v>39262877.519999973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  <c r="P14" s="11" t="s">
        <v>15388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  <c r="P15">
        <f>AVERAGE(profit)</f>
        <v>447.84228152492619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  <c r="P18" s="11" t="s">
        <v>15389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  <c r="P19">
        <f>SUM(profit)</f>
        <v>6872139.8099999921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  <c r="P22" s="11" t="s">
        <v>15390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  <c r="P23">
        <f>P19*10%</f>
        <v>687213.98099999921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F15347" s="2"/>
    </row>
    <row r="15348" spans="1:17" ht="15" customHeight="1" x14ac:dyDescent="0.3">
      <c r="D15348" s="9" t="s">
        <v>15380</v>
      </c>
      <c r="F15348" s="2"/>
      <c r="N15348" s="10" t="s">
        <v>15381</v>
      </c>
    </row>
    <row r="15349" spans="1:17" ht="15" customHeight="1" x14ac:dyDescent="0.3">
      <c r="D15349">
        <f>SUM(D2:D15346)</f>
        <v>39262877.519999973</v>
      </c>
    </row>
    <row r="15350" spans="1:17" ht="15" customHeight="1" x14ac:dyDescent="0.3">
      <c r="N15350" s="10"/>
    </row>
    <row r="15351" spans="1:17" ht="15" customHeight="1" x14ac:dyDescent="0.3">
      <c r="N15351" s="7"/>
    </row>
    <row r="15352" spans="1:17" ht="15" customHeight="1" x14ac:dyDescent="0.3">
      <c r="N15352" s="10"/>
    </row>
  </sheetData>
  <autoFilter ref="A1:M15346" xr:uid="{00000000-0001-0000-0000-000000000000}"/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Asus</cp:lastModifiedBy>
  <dcterms:created xsi:type="dcterms:W3CDTF">2026-04-18T06:02:34Z</dcterms:created>
  <dcterms:modified xsi:type="dcterms:W3CDTF">2026-10-28T07:16:48Z</dcterms:modified>
</cp:coreProperties>
</file>