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1"/>
  <workbookPr defaultThemeVersion="166925"/>
  <mc:AlternateContent xmlns:mc="http://schemas.openxmlformats.org/markup-compatibility/2006">
    <mc:Choice Requires="x15">
      <x15ac:absPath xmlns:x15ac="http://schemas.microsoft.com/office/spreadsheetml/2010/11/ac" url="https://apsissolutionsltd-my.sharepoint.com/personal/rashed_islam_apsissolutions_com/Documents/BracU/Modules/"/>
    </mc:Choice>
  </mc:AlternateContent>
  <xr:revisionPtr revIDLastSave="0" documentId="8_{66886353-4394-4956-86B8-A6D7A8340250}" xr6:coauthVersionLast="47" xr6:coauthVersionMax="47" xr10:uidLastSave="{00000000-0000-0000-0000-000000000000}"/>
  <bookViews>
    <workbookView xWindow="-120" yWindow="-120" windowWidth="29040" windowHeight="15840" tabRatio="709" firstSheet="5" activeTab="5" xr2:uid="{BBEF476F-8A58-4EEE-B518-2DE793F69145}"/>
  </bookViews>
  <sheets>
    <sheet name="DASHBOARD" sheetId="16" r:id="rId1"/>
    <sheet name="FAM -full module issue log" sheetId="24" r:id="rId2"/>
    <sheet name="FAM" sheetId="9" r:id="rId3"/>
    <sheet name="vat-tax" sheetId="22" r:id="rId4"/>
    <sheet name="Inventory" sheetId="1" r:id="rId5"/>
    <sheet name="GL" sheetId="12" r:id="rId6"/>
    <sheet name="Payment" sheetId="13" r:id="rId7"/>
    <sheet name="Procurement" sheetId="14" r:id="rId8"/>
    <sheet name="Budget" sheetId="7" r:id="rId9"/>
    <sheet name="Repair" sheetId="11" r:id="rId10"/>
    <sheet name="issue register log" sheetId="25" r:id="rId11"/>
    <sheet name="Apsis Engine" sheetId="20" r:id="rId12"/>
    <sheet name="Dispatch" sheetId="2" r:id="rId13"/>
    <sheet name="Transport" sheetId="10" r:id="rId14"/>
    <sheet name="Rental" sheetId="3" r:id="rId15"/>
    <sheet name="Data Validation" sheetId="17" r:id="rId16"/>
  </sheets>
  <definedNames>
    <definedName name="_xlnm._FilterDatabase" localSheetId="2" hidden="1">FAM!$A$1:$M$72</definedName>
    <definedName name="_xlnm._FilterDatabase" localSheetId="1" hidden="1">'FAM -full module issue log'!$A$6:$M$154</definedName>
    <definedName name="_xlnm._FilterDatabase" localSheetId="10" hidden="1">'issue register log'!$A$8:$N$85</definedName>
    <definedName name="_xlnm._FilterDatabase" localSheetId="14" hidden="1">Rental!$A$1:$R$1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24" l="1"/>
  <c r="E2" i="25"/>
  <c r="D2" i="24"/>
  <c r="E5" i="25"/>
  <c r="E4" i="25"/>
  <c r="E3" i="25"/>
  <c r="E6" i="25"/>
  <c r="E7" i="25"/>
  <c r="D3" i="24"/>
  <c r="J15" i="16"/>
  <c r="J14" i="16"/>
  <c r="J13" i="16"/>
  <c r="J12" i="16"/>
  <c r="J11" i="16"/>
  <c r="J10" i="16"/>
  <c r="J9" i="16"/>
  <c r="J8" i="16"/>
  <c r="J6" i="16"/>
  <c r="J7" i="16"/>
  <c r="I7" i="16"/>
  <c r="H7" i="16"/>
  <c r="G7" i="16"/>
  <c r="F7" i="16"/>
  <c r="E7" i="16"/>
  <c r="D7" i="16"/>
  <c r="I15" i="16"/>
  <c r="H15" i="16"/>
  <c r="G15" i="16"/>
  <c r="F15" i="16"/>
  <c r="E15" i="16"/>
  <c r="D15" i="16"/>
  <c r="I14" i="16"/>
  <c r="H14" i="16"/>
  <c r="G14" i="16"/>
  <c r="F14" i="16"/>
  <c r="E14" i="16"/>
  <c r="D14" i="16"/>
  <c r="I13" i="16"/>
  <c r="H13" i="16"/>
  <c r="G13" i="16"/>
  <c r="F13" i="16"/>
  <c r="E13" i="16"/>
  <c r="D13" i="16"/>
  <c r="I12" i="16"/>
  <c r="H12" i="16"/>
  <c r="G12" i="16"/>
  <c r="F12" i="16"/>
  <c r="E12" i="16"/>
  <c r="D12" i="16"/>
  <c r="I11" i="16"/>
  <c r="H11" i="16"/>
  <c r="G11" i="16"/>
  <c r="F11" i="16"/>
  <c r="E11" i="16"/>
  <c r="D11" i="16"/>
  <c r="I10" i="16"/>
  <c r="H10" i="16"/>
  <c r="G10" i="16"/>
  <c r="F10" i="16"/>
  <c r="E10" i="16"/>
  <c r="D10" i="16"/>
  <c r="I9" i="16"/>
  <c r="H9" i="16"/>
  <c r="F9" i="16"/>
  <c r="E9" i="16"/>
  <c r="G9" i="16"/>
  <c r="D9" i="16"/>
  <c r="I8" i="16"/>
  <c r="H8" i="16"/>
  <c r="G8" i="16"/>
  <c r="F8" i="16"/>
  <c r="E8" i="16"/>
  <c r="D8" i="16"/>
  <c r="I6" i="16"/>
  <c r="H6" i="16"/>
  <c r="G6" i="16"/>
  <c r="F6" i="16"/>
  <c r="E6" i="16"/>
  <c r="D6" i="16"/>
  <c r="K12" i="16" l="1"/>
  <c r="K15" i="16"/>
  <c r="K6" i="16"/>
  <c r="K13" i="16"/>
  <c r="K10" i="16"/>
  <c r="K14" i="16"/>
  <c r="K11" i="16"/>
  <c r="K9" i="16"/>
  <c r="K8" i="16"/>
  <c r="K7" i="16"/>
</calcChain>
</file>

<file path=xl/sharedStrings.xml><?xml version="1.0" encoding="utf-8"?>
<sst xmlns="http://schemas.openxmlformats.org/spreadsheetml/2006/main" count="35647" uniqueCount="17549">
  <si>
    <t>Module-wise Status</t>
  </si>
  <si>
    <t>Module</t>
  </si>
  <si>
    <t>STATUS</t>
  </si>
  <si>
    <t>Open</t>
  </si>
  <si>
    <t>Resolved</t>
  </si>
  <si>
    <t>On Hold</t>
  </si>
  <si>
    <t>Discussion Required</t>
  </si>
  <si>
    <t>Discarded</t>
  </si>
  <si>
    <t>Closed</t>
  </si>
  <si>
    <t>Reopen</t>
  </si>
  <si>
    <t>TOTAL</t>
  </si>
  <si>
    <t>Inventory</t>
  </si>
  <si>
    <t>Dispatch</t>
  </si>
  <si>
    <t>Rental</t>
  </si>
  <si>
    <t>Budget</t>
  </si>
  <si>
    <t>Fixed Asset Management</t>
  </si>
  <si>
    <t>Status</t>
  </si>
  <si>
    <t>Description</t>
  </si>
  <si>
    <t>Transport Pool</t>
  </si>
  <si>
    <t>Work in progress. By default all issues should be in this status.</t>
  </si>
  <si>
    <t>Repair &amp; Maintenance</t>
  </si>
  <si>
    <t>Handled by the assignee and is available for re-check.</t>
  </si>
  <si>
    <t>General Ledger</t>
  </si>
  <si>
    <t>Resolution for this issue is paused.</t>
  </si>
  <si>
    <t>Payment</t>
  </si>
  <si>
    <t>Needs further discussion with PO/PM/Client/Analyst.</t>
  </si>
  <si>
    <t>Procurement</t>
  </si>
  <si>
    <t>Rejected by the team. Won't be worked on.</t>
  </si>
  <si>
    <t>Rechecked by QA/Issuer and marked as complete.</t>
  </si>
  <si>
    <t>Issue still persists after assignee marks as Resolved</t>
  </si>
  <si>
    <t>Open Issues</t>
  </si>
  <si>
    <t>Closed Issues</t>
  </si>
  <si>
    <t>Total Issues</t>
  </si>
  <si>
    <t>No.</t>
  </si>
  <si>
    <t>Issue Title</t>
  </si>
  <si>
    <t>Case Details</t>
  </si>
  <si>
    <t>Category</t>
  </si>
  <si>
    <t>Priority</t>
  </si>
  <si>
    <t>Reference</t>
  </si>
  <si>
    <t>Raised By</t>
  </si>
  <si>
    <t>Date Raised</t>
  </si>
  <si>
    <t>Date Closed</t>
  </si>
  <si>
    <t>Type</t>
  </si>
  <si>
    <t>Assignee</t>
  </si>
  <si>
    <t>Estimation (hrs)</t>
  </si>
  <si>
    <t>Remarks 1</t>
  </si>
  <si>
    <t>Remarks 2</t>
  </si>
  <si>
    <t>Depreciation Policy</t>
  </si>
  <si>
    <t>Update button should be included at Depreciation policy window.</t>
  </si>
  <si>
    <t>Issue</t>
  </si>
  <si>
    <t>https://prnt.sc/vbQDVgPBTSqX</t>
  </si>
  <si>
    <t>Sanjida</t>
  </si>
  <si>
    <t>Shahnewaz</t>
  </si>
  <si>
    <t>There is no option to go back to depreciation policy.</t>
  </si>
  <si>
    <t>https://prnt.sc/JPa8k6WsgviT</t>
  </si>
  <si>
    <t xml:space="preserve">Configuration </t>
  </si>
  <si>
    <t>Master grid column customize drop-down  is missing from all Configuration list.</t>
  </si>
  <si>
    <t>PDF download option missing from action button from all configuration list.</t>
  </si>
  <si>
    <t>Improvement</t>
  </si>
  <si>
    <t>Master search, dynamic search is not working for all configuration menu form approver end's Pending approval bucket.</t>
  </si>
  <si>
    <t>Dynamic search options should be updated according to column name from all configuration menu from the approver end's Pending approval interface.</t>
  </si>
  <si>
    <t>dynamic search option.webm</t>
  </si>
  <si>
    <t>select any data from any configuration list-&gt;click on edit button-&gt; do not edit any data-&gt; click update button.
QA comment: message shows data update successfully.</t>
  </si>
  <si>
    <t>select any data from any configuration list-&gt;click on edit button-change any data-&gt;click cancel button-&gt; again click edit button.
QA comment: unsave data still shows.</t>
  </si>
  <si>
    <t>Insurance Company</t>
  </si>
  <si>
    <t>Successful message should be" insurance company successfully completed".</t>
  </si>
  <si>
    <t>https://prnt.sc/MeNrE5wQcMHG</t>
  </si>
  <si>
    <t>Momin Ali</t>
  </si>
  <si>
    <t>Insurance Company--Change log</t>
  </si>
  <si>
    <t>changed data shows multiple time time,previous data not shows at changed log</t>
  </si>
  <si>
    <t>https://prnt.sc/yHBGb9BP7rT8</t>
  </si>
  <si>
    <t>Delegation person name not showing after sending approval request.Can't approve new insurance data.</t>
  </si>
  <si>
    <t>After changing draft data ,send for approval request option gets vanished from view window.</t>
  </si>
  <si>
    <t xml:space="preserve">https://prnt.sc/jNB2G3QR3PN9
</t>
  </si>
  <si>
    <t>After incative/active insurance approved data , wrong pop up message shows.</t>
  </si>
  <si>
    <t>https://prnt.sc/9vUnaQaMfZWJ</t>
  </si>
  <si>
    <t>Message need to  be updated</t>
  </si>
  <si>
    <t>https://prnt.sc/vVfEJcWmrQpN</t>
  </si>
  <si>
    <t>Can not delete changed draft data</t>
  </si>
  <si>
    <t>Asset location search</t>
  </si>
  <si>
    <t>Location type should be included as a searching filter option.</t>
  </si>
  <si>
    <t>Good to have</t>
  </si>
  <si>
    <t>17</t>
  </si>
  <si>
    <t>Column2</t>
  </si>
  <si>
    <t>Column3</t>
  </si>
  <si>
    <t>Column4</t>
  </si>
  <si>
    <t>Column1</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</si>
  <si>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</si>
  <si>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</si>
  <si>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</si>
  <si>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</si>
  <si>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</si>
  <si>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</si>
  <si>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</si>
  <si>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</si>
  <si>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</si>
  <si>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</si>
  <si>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</si>
  <si>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</si>
  <si>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</si>
  <si>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</si>
  <si>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</si>
  <si>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</si>
  <si>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</si>
  <si>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</si>
  <si>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</si>
  <si>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</si>
  <si>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</si>
  <si>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</si>
  <si>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</si>
  <si>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</si>
  <si>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</si>
  <si>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</si>
  <si>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</si>
  <si>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</si>
  <si>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</si>
  <si>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</si>
  <si>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</si>
  <si>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</si>
  <si>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</si>
  <si>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</si>
  <si>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</si>
  <si>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</si>
  <si>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</si>
  <si>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</si>
  <si>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</si>
  <si>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</si>
  <si>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</si>
  <si>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</si>
  <si>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</si>
  <si>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</si>
  <si>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</si>
  <si>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</si>
  <si>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</si>
  <si>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</si>
  <si>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</si>
  <si>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</si>
  <si>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</si>
  <si>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</si>
  <si>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</si>
  <si>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</si>
  <si>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</si>
  <si>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</si>
  <si>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</si>
  <si>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</si>
  <si>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</si>
  <si>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</si>
  <si>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</si>
  <si>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</si>
  <si>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</si>
  <si>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</si>
  <si>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</si>
  <si>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</si>
  <si>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</si>
  <si>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</si>
  <si>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</si>
  <si>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</si>
  <si>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</si>
  <si>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</si>
  <si>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</si>
  <si>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</si>
  <si>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</si>
  <si>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</si>
  <si>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</si>
  <si>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</si>
  <si>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</si>
  <si>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</si>
  <si>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</si>
  <si>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</si>
  <si>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</si>
  <si>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</si>
  <si>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</si>
  <si>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</si>
  <si>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</si>
  <si>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</si>
  <si>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</si>
  <si>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</si>
  <si>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</si>
  <si>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</si>
  <si>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</si>
  <si>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</si>
  <si>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</si>
  <si>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</si>
  <si>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</si>
  <si>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</si>
  <si>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</si>
  <si>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</si>
  <si>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</si>
  <si>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</si>
  <si>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</si>
  <si>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</si>
  <si>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</si>
  <si>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</si>
  <si>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</si>
  <si>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</si>
  <si>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</si>
  <si>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</si>
  <si>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</si>
  <si>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</si>
  <si>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</si>
  <si>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</si>
  <si>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</si>
  <si>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</si>
  <si>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</si>
  <si>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</si>
  <si>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</si>
  <si>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</si>
  <si>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</si>
  <si>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</si>
  <si>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</si>
  <si>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</si>
  <si>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</si>
  <si>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</si>
  <si>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</si>
  <si>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</si>
  <si>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</si>
  <si>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</si>
  <si>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</si>
  <si>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</si>
  <si>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</si>
  <si>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</si>
  <si>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</si>
  <si>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</si>
  <si>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</si>
  <si>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</si>
  <si>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</si>
  <si>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</si>
  <si>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</si>
  <si>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</si>
  <si>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</si>
  <si>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</si>
  <si>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</si>
  <si>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</si>
  <si>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</si>
  <si>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</si>
  <si>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</si>
  <si>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</si>
  <si>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</si>
  <si>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</si>
  <si>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</si>
  <si>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</si>
  <si>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</si>
  <si>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</si>
  <si>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</si>
  <si>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</si>
  <si>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</si>
  <si>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</si>
  <si>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</si>
  <si>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</si>
  <si>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</si>
  <si>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</si>
  <si>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</si>
  <si>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</si>
  <si>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</si>
  <si>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</si>
  <si>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</si>
  <si>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</si>
  <si>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</si>
  <si>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</si>
  <si>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</si>
  <si>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</si>
  <si>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</si>
  <si>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</si>
  <si>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</si>
  <si>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</si>
  <si>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</si>
  <si>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</si>
  <si>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</si>
  <si>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</si>
  <si>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</si>
  <si>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</si>
  <si>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</si>
  <si>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</si>
  <si>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</si>
  <si>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</si>
  <si>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</si>
  <si>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</si>
  <si>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</si>
  <si>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</si>
  <si>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</si>
  <si>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</si>
  <si>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</si>
  <si>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</si>
  <si>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</si>
  <si>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</si>
  <si>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</si>
  <si>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</si>
  <si>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</si>
  <si>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</si>
  <si>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</si>
  <si>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</si>
  <si>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</si>
  <si>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</si>
  <si>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</si>
  <si>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</si>
  <si>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</si>
  <si>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</si>
  <si>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</si>
  <si>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</si>
  <si>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</si>
  <si>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</si>
  <si>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</si>
  <si>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</si>
  <si>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</si>
  <si>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</si>
  <si>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</si>
  <si>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</si>
  <si>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</si>
  <si>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</si>
  <si>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</si>
  <si>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</si>
  <si>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</si>
  <si>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</si>
  <si>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</si>
  <si>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</si>
  <si>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</si>
  <si>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</si>
  <si>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</si>
  <si>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</si>
  <si>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</si>
  <si>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</si>
  <si>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</si>
  <si>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</si>
  <si>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</si>
  <si>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</si>
  <si>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</si>
  <si>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</si>
  <si>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</si>
  <si>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</si>
  <si>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</si>
  <si>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</si>
  <si>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</si>
  <si>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</si>
  <si>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</si>
  <si>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</si>
  <si>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</si>
  <si>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</si>
  <si>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</si>
  <si>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</si>
  <si>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</si>
  <si>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</si>
  <si>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</si>
  <si>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</si>
  <si>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</si>
  <si>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</si>
  <si>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</si>
  <si>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</si>
  <si>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</si>
  <si>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</si>
  <si>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</si>
  <si>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</si>
  <si>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</si>
  <si>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</si>
  <si>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</si>
  <si>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</si>
  <si>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</si>
  <si>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</si>
  <si>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</si>
  <si>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</si>
  <si>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</si>
  <si>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</si>
  <si>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</si>
  <si>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</si>
  <si>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</si>
  <si>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</si>
  <si>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</si>
  <si>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</si>
  <si>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</si>
  <si>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</si>
  <si>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</si>
  <si>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</si>
  <si>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</si>
  <si>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</si>
  <si>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</si>
  <si>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</si>
  <si>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</si>
  <si>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</si>
  <si>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</si>
  <si>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</si>
  <si>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</si>
  <si>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</si>
  <si>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</si>
  <si>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</si>
  <si>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</si>
  <si>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</si>
  <si>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</si>
  <si>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</si>
  <si>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</si>
  <si>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</si>
  <si>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</si>
  <si>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</si>
  <si>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</si>
  <si>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</si>
  <si>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</si>
  <si>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</si>
  <si>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</si>
  <si>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</si>
  <si>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</si>
  <si>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</si>
  <si>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</si>
  <si>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</si>
  <si>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</si>
  <si>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</si>
  <si>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</si>
  <si>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</si>
  <si>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</si>
  <si>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</si>
  <si>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</si>
  <si>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</si>
  <si>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</si>
  <si>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</si>
  <si>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</si>
  <si>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</si>
  <si>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</si>
  <si>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</si>
  <si>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</si>
  <si>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</si>
  <si>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</si>
  <si>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</si>
  <si>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</si>
  <si>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</si>
  <si>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</si>
  <si>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</si>
  <si>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</si>
  <si>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</si>
  <si>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</si>
  <si>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</si>
  <si>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</si>
  <si>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</si>
  <si>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</si>
  <si>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</si>
  <si>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</si>
  <si>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</si>
  <si>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</si>
  <si>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</si>
  <si>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</si>
  <si>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</si>
  <si>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</si>
  <si>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</si>
  <si>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</si>
  <si>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</si>
  <si>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</si>
  <si>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</si>
  <si>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</si>
  <si>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</si>
  <si>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</si>
  <si>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</si>
  <si>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</si>
  <si>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</si>
  <si>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</si>
  <si>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</si>
  <si>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</si>
  <si>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</si>
  <si>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</si>
  <si>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</si>
  <si>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</si>
  <si>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</si>
  <si>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</si>
  <si>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</si>
  <si>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</si>
  <si>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</si>
  <si>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</si>
  <si>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</si>
  <si>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</si>
  <si>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</si>
  <si>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</si>
  <si>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</si>
  <si>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</si>
  <si>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</si>
  <si>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</si>
  <si>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</si>
  <si>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</si>
  <si>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</si>
  <si>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</si>
  <si>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</si>
  <si>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</si>
  <si>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</si>
  <si>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</si>
  <si>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</si>
  <si>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</si>
  <si>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</si>
  <si>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</si>
  <si>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</si>
  <si>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</si>
  <si>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</si>
  <si>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</si>
  <si>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</si>
  <si>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</si>
  <si>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</si>
  <si>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</si>
  <si>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</si>
  <si>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</si>
  <si>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</si>
  <si>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</si>
  <si>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</si>
  <si>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</si>
  <si>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</si>
  <si>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</si>
  <si>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</si>
  <si>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</si>
  <si>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</si>
  <si>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</si>
  <si>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</si>
  <si>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</si>
  <si>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</si>
  <si>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</si>
  <si>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</si>
  <si>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</si>
  <si>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</si>
  <si>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</si>
  <si>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</si>
  <si>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</si>
  <si>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</si>
  <si>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</si>
  <si>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</si>
  <si>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</si>
  <si>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</si>
  <si>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</si>
  <si>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</si>
  <si>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</si>
  <si>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</si>
  <si>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</si>
  <si>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</si>
  <si>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</si>
  <si>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</si>
  <si>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</si>
  <si>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</si>
  <si>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</si>
  <si>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</si>
  <si>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</si>
  <si>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</si>
  <si>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</si>
  <si>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</si>
  <si>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</si>
  <si>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</si>
  <si>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</si>
  <si>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</si>
  <si>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</si>
  <si>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</si>
  <si>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</si>
  <si>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</si>
  <si>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</si>
  <si>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</si>
  <si>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</si>
  <si>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</si>
  <si>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</si>
  <si>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</si>
  <si>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</si>
  <si>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</si>
  <si>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</si>
  <si>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</si>
  <si>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</si>
  <si>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</si>
  <si>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</si>
  <si>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</si>
  <si>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</si>
  <si>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</si>
  <si>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</si>
  <si>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</si>
  <si>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</si>
  <si>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</si>
  <si>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</si>
  <si>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</si>
  <si>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</si>
  <si>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</si>
  <si>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</si>
  <si>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</si>
  <si>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</si>
  <si>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</si>
  <si>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</si>
  <si>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</si>
  <si>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</si>
  <si>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</si>
  <si>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</si>
  <si>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</si>
  <si>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</si>
  <si>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</si>
  <si>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</si>
  <si>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</si>
  <si>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</si>
  <si>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</si>
  <si>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</si>
  <si>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</si>
  <si>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</si>
  <si>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</si>
  <si>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</si>
  <si>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</si>
  <si>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</si>
  <si>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</si>
  <si>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</si>
  <si>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</si>
  <si>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</si>
  <si>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</si>
  <si>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</si>
  <si>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</si>
  <si>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</si>
  <si>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</si>
  <si>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</si>
  <si>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</si>
  <si>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</si>
  <si>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</si>
  <si>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</si>
  <si>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</si>
  <si>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</si>
  <si>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</si>
  <si>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</si>
  <si>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</si>
  <si>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</si>
  <si>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</si>
  <si>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</si>
  <si>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</si>
  <si>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</si>
  <si>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</si>
  <si>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</si>
  <si>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</si>
  <si>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</si>
  <si>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</si>
  <si>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</si>
  <si>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</si>
  <si>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</si>
  <si>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</si>
  <si>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</si>
  <si>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</si>
  <si>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</si>
  <si>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</si>
  <si>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</si>
  <si>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</si>
  <si>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</si>
  <si>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</si>
  <si>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</si>
  <si>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</si>
  <si>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</si>
  <si>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</si>
  <si>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</si>
  <si>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</si>
  <si>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</si>
  <si>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</si>
  <si>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</si>
  <si>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</si>
  <si>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</si>
  <si>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</si>
  <si>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</si>
  <si>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</si>
  <si>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</si>
  <si>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</si>
  <si>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</si>
  <si>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</si>
  <si>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</si>
  <si>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</si>
  <si>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</si>
  <si>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</si>
  <si>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</si>
  <si>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</si>
  <si>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</si>
  <si>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</si>
  <si>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</si>
  <si>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</si>
  <si>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</si>
  <si>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</si>
  <si>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</si>
  <si>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</si>
  <si>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</si>
  <si>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</si>
  <si>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</si>
  <si>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</si>
  <si>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</si>
  <si>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</si>
  <si>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</si>
  <si>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</si>
  <si>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</si>
  <si>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</si>
  <si>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</si>
  <si>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</si>
  <si>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</si>
  <si>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</si>
  <si>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</si>
  <si>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</si>
  <si>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</si>
  <si>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</si>
  <si>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</si>
  <si>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</si>
  <si>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</si>
  <si>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</si>
  <si>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</si>
  <si>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</si>
  <si>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</si>
  <si>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</si>
  <si>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</si>
  <si>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</si>
  <si>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</si>
  <si>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</si>
  <si>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</si>
  <si>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</si>
  <si>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</si>
  <si>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</si>
  <si>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</si>
  <si>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</si>
  <si>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</si>
  <si>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</si>
  <si>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</si>
  <si>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</si>
  <si>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</si>
  <si>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</si>
  <si>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</si>
  <si>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</si>
  <si>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</si>
  <si>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</si>
  <si>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</si>
  <si>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</si>
  <si>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</si>
  <si>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</si>
  <si>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</si>
  <si>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</si>
  <si>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</si>
  <si>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</si>
  <si>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</si>
  <si>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</si>
  <si>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</si>
  <si>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</si>
  <si>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</si>
  <si>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</si>
  <si>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</si>
  <si>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</si>
  <si>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</si>
  <si>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</si>
  <si>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</si>
  <si>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</si>
  <si>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</si>
  <si>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</si>
  <si>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</si>
  <si>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</si>
  <si>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</si>
  <si>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</si>
  <si>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</si>
  <si>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</si>
  <si>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</si>
  <si>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</si>
  <si>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</si>
  <si>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</si>
  <si>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</si>
  <si>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</si>
  <si>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</si>
  <si>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</si>
  <si>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</si>
  <si>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</si>
  <si>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</si>
  <si>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</si>
  <si>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</si>
  <si>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</si>
  <si>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</si>
  <si>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</si>
  <si>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</si>
  <si>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</si>
  <si>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</si>
  <si>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</si>
  <si>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</si>
  <si>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</si>
  <si>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</si>
  <si>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</si>
  <si>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</si>
  <si>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</si>
  <si>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</si>
  <si>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</si>
  <si>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</si>
  <si>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</si>
  <si>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</si>
  <si>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</si>
  <si>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</si>
  <si>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</si>
  <si>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</si>
  <si>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</si>
  <si>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</si>
  <si>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</si>
  <si>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</si>
  <si>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</si>
  <si>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</si>
  <si>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</si>
  <si>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</si>
  <si>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</si>
  <si>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</si>
  <si>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</si>
  <si>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</si>
  <si>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</si>
  <si>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</si>
  <si>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</si>
  <si>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</si>
  <si>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</si>
  <si>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</si>
  <si>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</si>
  <si>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</si>
  <si>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</si>
  <si>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</si>
  <si>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</si>
  <si>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</si>
  <si>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</si>
  <si>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</si>
  <si>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</si>
  <si>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</si>
  <si>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</si>
  <si>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</si>
  <si>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</si>
  <si>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</si>
  <si>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</si>
  <si>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</si>
  <si>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</si>
  <si>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</si>
  <si>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</si>
  <si>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</si>
  <si>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</si>
  <si>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</si>
  <si>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</si>
  <si>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</si>
  <si>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</si>
  <si>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</si>
  <si>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</si>
  <si>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</si>
  <si>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</si>
  <si>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</si>
  <si>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</si>
  <si>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</si>
  <si>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</si>
  <si>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</si>
  <si>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</si>
  <si>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</si>
  <si>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</si>
  <si>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</si>
  <si>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</si>
  <si>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</si>
  <si>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</si>
  <si>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</si>
  <si>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</si>
  <si>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</si>
  <si>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</si>
  <si>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</si>
  <si>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</si>
  <si>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</si>
  <si>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</si>
  <si>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</si>
  <si>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</si>
  <si>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</si>
  <si>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</si>
  <si>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</si>
  <si>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</si>
  <si>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</si>
  <si>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</si>
  <si>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</si>
  <si>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</si>
  <si>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</si>
  <si>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</si>
  <si>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</si>
  <si>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</si>
  <si>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</si>
  <si>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</si>
  <si>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</si>
  <si>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</si>
  <si>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</si>
  <si>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</si>
  <si>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</si>
  <si>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</si>
  <si>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</si>
  <si>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</si>
  <si>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</si>
  <si>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</si>
  <si>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</si>
  <si>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</si>
  <si>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</si>
  <si>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</si>
  <si>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</si>
  <si>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</si>
  <si>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</si>
  <si>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</si>
  <si>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</si>
  <si>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</si>
  <si>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</si>
  <si>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</si>
  <si>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</si>
  <si>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</si>
  <si>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</si>
  <si>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</si>
  <si>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</si>
  <si>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</si>
  <si>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</si>
  <si>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</si>
  <si>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</si>
  <si>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</si>
  <si>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</si>
  <si>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</si>
  <si>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</si>
  <si>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</si>
  <si>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</si>
  <si>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</si>
  <si>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</si>
  <si>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</si>
  <si>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</si>
  <si>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</si>
  <si>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</si>
  <si>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</si>
  <si>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</si>
  <si>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</si>
  <si>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</si>
  <si>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</si>
  <si>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</si>
  <si>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</si>
  <si>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</si>
  <si>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</si>
  <si>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</si>
  <si>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</si>
  <si>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</si>
  <si>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</si>
  <si>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</si>
  <si>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</si>
  <si>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</si>
  <si>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</si>
  <si>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</si>
  <si>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</si>
  <si>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</si>
  <si>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</si>
  <si>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</si>
  <si>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</si>
  <si>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</si>
  <si>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</si>
  <si>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</si>
  <si>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</si>
  <si>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</si>
  <si>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</si>
  <si>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</si>
  <si>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</si>
  <si>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</si>
  <si>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</si>
  <si>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</si>
  <si>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</si>
  <si>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</si>
  <si>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</si>
  <si>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</si>
  <si>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</si>
  <si>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</si>
  <si>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</si>
  <si>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</si>
  <si>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</si>
  <si>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</si>
  <si>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</si>
  <si>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</si>
  <si>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</si>
  <si>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</si>
  <si>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</si>
  <si>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</si>
  <si>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</si>
  <si>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</si>
  <si>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</si>
  <si>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</si>
  <si>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</si>
  <si>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</si>
  <si>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</si>
  <si>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</si>
  <si>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</si>
  <si>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</si>
  <si>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</si>
  <si>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</si>
  <si>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</si>
  <si>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</si>
  <si>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</si>
  <si>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</si>
  <si>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</si>
  <si>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</si>
  <si>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</si>
  <si>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</si>
  <si>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</si>
  <si>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</si>
  <si>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</si>
  <si>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</si>
  <si>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</si>
  <si>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</si>
  <si>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</si>
  <si>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</si>
  <si>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</si>
  <si>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</si>
  <si>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</si>
  <si>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</si>
  <si>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</si>
  <si>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</si>
  <si>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</si>
  <si>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</si>
  <si>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</si>
  <si>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</si>
  <si>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</si>
  <si>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</si>
  <si>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</si>
  <si>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</si>
  <si>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</si>
  <si>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</si>
  <si>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</si>
  <si>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</si>
  <si>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</si>
  <si>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</si>
  <si>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</si>
  <si>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</si>
  <si>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</si>
  <si>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</si>
  <si>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</si>
  <si>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</si>
  <si>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</si>
  <si>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</si>
  <si>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</si>
  <si>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</si>
  <si>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</si>
  <si>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</si>
  <si>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</si>
  <si>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</si>
  <si>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</si>
  <si>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</si>
  <si>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</si>
  <si>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</si>
  <si>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</si>
  <si>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</si>
  <si>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</si>
  <si>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</si>
  <si>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</si>
  <si>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</si>
  <si>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</si>
  <si>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</si>
  <si>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</si>
  <si>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</si>
  <si>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</si>
  <si>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</si>
  <si>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</si>
  <si>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</si>
  <si>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</si>
  <si>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</si>
  <si>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</si>
  <si>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</si>
  <si>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</si>
  <si>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</si>
  <si>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</si>
  <si>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</si>
  <si>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</si>
  <si>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</si>
  <si>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</si>
  <si>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</si>
  <si>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</si>
  <si>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</si>
  <si>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</si>
  <si>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</si>
  <si>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</si>
  <si>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</si>
  <si>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</si>
  <si>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</si>
  <si>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</si>
  <si>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</si>
  <si>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</si>
  <si>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</si>
  <si>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</si>
  <si>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</si>
  <si>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</si>
  <si>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</si>
  <si>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</si>
  <si>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</si>
  <si>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</si>
  <si>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</si>
  <si>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</si>
  <si>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</si>
  <si>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</si>
  <si>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</si>
  <si>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</si>
  <si>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</si>
  <si>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</si>
  <si>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</si>
  <si>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</si>
  <si>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</si>
  <si>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</si>
  <si>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</si>
  <si>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</si>
  <si>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</si>
  <si>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</si>
  <si>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</si>
  <si>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</si>
  <si>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</si>
  <si>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</si>
  <si>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</si>
  <si>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</si>
  <si>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</si>
  <si>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</si>
  <si>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</si>
  <si>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</si>
  <si>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</si>
  <si>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</si>
  <si>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</si>
  <si>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</si>
  <si>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</si>
  <si>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</si>
  <si>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</si>
  <si>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</si>
  <si>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</si>
  <si>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</si>
  <si>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</si>
  <si>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</si>
  <si>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</si>
  <si>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</si>
  <si>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</si>
  <si>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</si>
  <si>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</si>
  <si>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</si>
  <si>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</si>
  <si>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</si>
  <si>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</si>
  <si>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</si>
  <si>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</si>
  <si>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</si>
  <si>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</si>
  <si>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</si>
  <si>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</si>
  <si>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</si>
  <si>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</si>
  <si>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</si>
  <si>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</si>
  <si>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</si>
  <si>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</si>
  <si>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</si>
  <si>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</si>
  <si>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</si>
  <si>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</si>
  <si>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</si>
  <si>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</si>
  <si>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</si>
  <si>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</si>
  <si>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</si>
  <si>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</si>
  <si>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</si>
  <si>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</si>
  <si>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</si>
  <si>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</si>
  <si>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</si>
  <si>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</si>
  <si>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</si>
  <si>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</si>
  <si>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</si>
  <si>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</si>
  <si>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</si>
  <si>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</si>
  <si>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</si>
  <si>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</si>
  <si>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</si>
  <si>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</si>
  <si>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</si>
  <si>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</si>
  <si>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</si>
  <si>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</si>
  <si>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</si>
  <si>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</si>
  <si>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</si>
  <si>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</si>
  <si>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</si>
  <si>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</si>
  <si>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</si>
  <si>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</si>
  <si>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</si>
  <si>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</si>
  <si>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</si>
  <si>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</si>
  <si>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</si>
  <si>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</si>
  <si>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</si>
  <si>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</si>
  <si>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</si>
  <si>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</si>
  <si>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</si>
  <si>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</si>
  <si>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</si>
  <si>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</si>
  <si>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</si>
  <si>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</si>
  <si>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</si>
  <si>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</si>
  <si>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</si>
  <si>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</si>
  <si>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</si>
  <si>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</si>
  <si>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</si>
  <si>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</si>
  <si>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</si>
  <si>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</si>
  <si>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</si>
  <si>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</si>
  <si>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</si>
  <si>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</si>
  <si>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</si>
  <si>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</si>
  <si>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</si>
  <si>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</si>
  <si>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</si>
  <si>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</si>
  <si>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</si>
  <si>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</si>
  <si>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</si>
  <si>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</si>
  <si>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</si>
  <si>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</si>
  <si>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</si>
  <si>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</si>
  <si>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</si>
  <si>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</si>
  <si>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</si>
  <si>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</si>
  <si>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</si>
  <si>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</si>
  <si>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</si>
  <si>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</si>
  <si>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</si>
  <si>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</si>
  <si>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</si>
  <si>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</si>
  <si>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</si>
  <si>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</si>
  <si>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</si>
  <si>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</si>
  <si>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</si>
  <si>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</si>
  <si>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</si>
  <si>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</si>
  <si>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</si>
  <si>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</si>
  <si>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</si>
  <si>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</si>
  <si>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</si>
  <si>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</si>
  <si>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</si>
  <si>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</si>
  <si>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</si>
  <si>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</si>
  <si>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</si>
  <si>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</si>
  <si>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</si>
  <si>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</si>
  <si>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</si>
  <si>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</si>
  <si>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</si>
  <si>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</si>
  <si>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</si>
  <si>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</si>
  <si>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</si>
  <si>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</si>
  <si>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</si>
  <si>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</si>
  <si>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</si>
  <si>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</si>
  <si>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</si>
  <si>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</si>
  <si>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</si>
  <si>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</si>
  <si>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</si>
  <si>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</si>
  <si>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</si>
  <si>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</si>
  <si>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</si>
  <si>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</si>
  <si>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</si>
  <si>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</si>
  <si>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</si>
  <si>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</si>
  <si>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</si>
  <si>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</si>
  <si>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</si>
  <si>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</si>
  <si>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</si>
  <si>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</si>
  <si>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</si>
  <si>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</si>
  <si>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</si>
  <si>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</si>
  <si>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</si>
  <si>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</si>
  <si>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</si>
  <si>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</si>
  <si>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</si>
  <si>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</si>
  <si>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</si>
  <si>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</si>
  <si>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</si>
  <si>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</si>
  <si>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</si>
  <si>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</si>
  <si>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</si>
  <si>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</si>
  <si>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</si>
  <si>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</si>
  <si>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</si>
  <si>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</si>
  <si>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</si>
  <si>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</si>
  <si>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</si>
  <si>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</si>
  <si>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</si>
  <si>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</si>
  <si>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</si>
  <si>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</si>
  <si>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</si>
  <si>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</si>
  <si>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</si>
  <si>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</si>
  <si>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</si>
  <si>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</si>
  <si>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</si>
  <si>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</si>
  <si>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</si>
  <si>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</si>
  <si>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</si>
  <si>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</si>
  <si>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</si>
  <si>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</si>
  <si>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</si>
  <si>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</si>
  <si>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</si>
  <si>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</si>
  <si>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</si>
  <si>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</si>
  <si>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</si>
  <si>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</si>
  <si>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</si>
  <si>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</si>
  <si>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</si>
  <si>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</si>
  <si>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</si>
  <si>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</si>
  <si>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</si>
  <si>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</si>
  <si>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</si>
  <si>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</si>
  <si>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</si>
  <si>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</si>
  <si>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</si>
  <si>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</si>
  <si>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</si>
  <si>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</si>
  <si>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</si>
  <si>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</si>
  <si>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</si>
  <si>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</si>
  <si>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</si>
  <si>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</si>
  <si>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</si>
  <si>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</si>
  <si>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</si>
  <si>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</si>
  <si>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</si>
  <si>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</si>
  <si>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</si>
  <si>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</si>
  <si>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</si>
  <si>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</si>
  <si>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</si>
  <si>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</si>
  <si>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</si>
  <si>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</si>
  <si>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</si>
  <si>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</si>
  <si>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</si>
  <si>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</si>
  <si>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</si>
  <si>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</si>
  <si>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</si>
  <si>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</si>
  <si>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</si>
  <si>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</si>
  <si>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</si>
  <si>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</si>
  <si>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</si>
  <si>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</si>
  <si>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</si>
  <si>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</si>
  <si>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</si>
  <si>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</si>
  <si>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</si>
  <si>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</si>
  <si>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</si>
  <si>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</si>
  <si>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</si>
  <si>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</si>
  <si>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</si>
  <si>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</si>
  <si>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</si>
  <si>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</si>
  <si>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</si>
  <si>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</si>
  <si>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</si>
  <si>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</si>
  <si>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</si>
  <si>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</si>
  <si>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</si>
  <si>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</si>
  <si>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</si>
  <si>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</si>
  <si>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</si>
  <si>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</si>
  <si>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</si>
  <si>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</si>
  <si>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</si>
  <si>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</si>
  <si>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</si>
  <si>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</si>
  <si>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</si>
  <si>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</si>
  <si>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</si>
  <si>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</si>
  <si>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</si>
  <si>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</si>
  <si>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</si>
  <si>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</si>
  <si>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</si>
  <si>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</si>
  <si>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</si>
  <si>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</si>
  <si>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</si>
  <si>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</si>
  <si>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</si>
  <si>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</si>
  <si>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</si>
  <si>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</si>
  <si>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</si>
  <si>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</si>
  <si>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</si>
  <si>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</si>
  <si>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</si>
  <si>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</si>
  <si>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</si>
  <si>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</si>
  <si>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</si>
  <si>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</si>
  <si>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</si>
  <si>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</si>
  <si>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</si>
  <si>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</si>
  <si>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</si>
  <si>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</si>
  <si>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</si>
  <si>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</si>
  <si>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</si>
  <si>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</si>
  <si>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</si>
  <si>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</si>
  <si>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</si>
  <si>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</si>
  <si>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</si>
  <si>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</si>
  <si>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</si>
  <si>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</si>
  <si>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</si>
  <si>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</si>
  <si>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</si>
  <si>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</si>
  <si>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</si>
  <si>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</si>
  <si>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</si>
  <si>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</si>
  <si>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</si>
  <si>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</si>
  <si>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</si>
  <si>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</si>
  <si>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</si>
  <si>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</si>
  <si>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</si>
  <si>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</si>
  <si>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</si>
  <si>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</si>
  <si>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</si>
  <si>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</si>
  <si>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</si>
  <si>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</si>
  <si>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</si>
  <si>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</si>
  <si>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</si>
  <si>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</si>
  <si>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</si>
  <si>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</si>
  <si>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</si>
  <si>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</si>
  <si>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</si>
  <si>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</si>
  <si>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</si>
  <si>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</si>
  <si>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</si>
  <si>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</si>
  <si>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</si>
  <si>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</si>
  <si>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</si>
  <si>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</si>
  <si>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</si>
  <si>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</si>
  <si>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</si>
  <si>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</si>
  <si>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</si>
  <si>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</si>
  <si>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</si>
  <si>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</si>
  <si>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</si>
  <si>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</si>
  <si>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</si>
  <si>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</si>
  <si>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</si>
  <si>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</si>
  <si>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</si>
  <si>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</si>
  <si>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</si>
  <si>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</si>
  <si>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</si>
  <si>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</si>
  <si>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</si>
  <si>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</si>
  <si>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</si>
  <si>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</si>
  <si>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</si>
  <si>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</si>
  <si>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</si>
  <si>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</si>
  <si>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</si>
  <si>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</si>
  <si>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</si>
  <si>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</si>
  <si>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</si>
  <si>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</si>
  <si>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</si>
  <si>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</si>
  <si>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</si>
  <si>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</si>
  <si>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</si>
  <si>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</si>
  <si>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</si>
  <si>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</si>
  <si>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</si>
  <si>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</si>
  <si>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</si>
  <si>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</si>
  <si>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</si>
  <si>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</si>
  <si>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</si>
  <si>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</si>
  <si>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</si>
  <si>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</si>
  <si>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</si>
  <si>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</si>
  <si>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</si>
  <si>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</si>
  <si>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</si>
  <si>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</si>
  <si>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</si>
  <si>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</si>
  <si>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</si>
  <si>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</si>
  <si>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</si>
  <si>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</si>
  <si>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</si>
  <si>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</si>
  <si>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</si>
  <si>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</si>
  <si>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</si>
  <si>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</si>
  <si>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</si>
  <si>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</si>
  <si>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</si>
  <si>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</si>
  <si>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</si>
  <si>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</si>
  <si>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</si>
  <si>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</si>
  <si>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</si>
  <si>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</si>
  <si>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</si>
  <si>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</si>
  <si>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</si>
  <si>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</si>
  <si>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</si>
  <si>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</si>
  <si>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</si>
  <si>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</si>
  <si>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</si>
  <si>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</si>
  <si>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</si>
  <si>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</si>
  <si>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</si>
  <si>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</si>
  <si>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</si>
  <si>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</si>
  <si>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</si>
  <si>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</si>
  <si>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</si>
  <si>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</si>
  <si>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</si>
  <si>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</si>
  <si>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</si>
  <si>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</si>
  <si>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</si>
  <si>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</si>
  <si>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</si>
  <si>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</si>
  <si>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</si>
  <si>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</si>
  <si>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</si>
  <si>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</si>
  <si>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</si>
  <si>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</si>
  <si>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</si>
  <si>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</si>
  <si>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</si>
  <si>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</si>
  <si>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</si>
  <si>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</si>
  <si>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</si>
  <si>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</si>
  <si>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</si>
  <si>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</si>
  <si>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</si>
  <si>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</si>
  <si>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</si>
  <si>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</si>
  <si>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</si>
  <si>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</si>
  <si>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</si>
  <si>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</si>
  <si>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</si>
  <si>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</si>
  <si>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</si>
  <si>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</si>
  <si>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</si>
  <si>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</si>
  <si>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</si>
  <si>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</si>
  <si>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</si>
  <si>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</si>
  <si>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</si>
  <si>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</si>
  <si>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</si>
  <si>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</si>
  <si>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</si>
  <si>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</si>
  <si>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</si>
  <si>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</si>
  <si>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</si>
  <si>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</si>
  <si>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</si>
  <si>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</si>
  <si>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</si>
  <si>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</si>
  <si>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</si>
  <si>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</si>
  <si>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</si>
  <si>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</si>
  <si>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</si>
  <si>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</si>
  <si>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</si>
  <si>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</si>
  <si>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</si>
  <si>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</si>
  <si>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</si>
  <si>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</si>
  <si>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</si>
  <si>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</si>
  <si>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</si>
  <si>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</si>
  <si>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</si>
  <si>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</si>
  <si>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</si>
  <si>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</si>
  <si>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</si>
  <si>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</si>
  <si>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</si>
  <si>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</si>
  <si>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</si>
  <si>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</si>
  <si>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</si>
  <si>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</si>
  <si>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</si>
  <si>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</si>
  <si>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</si>
  <si>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</si>
  <si>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</si>
  <si>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</si>
  <si>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</si>
  <si>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</si>
  <si>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</si>
  <si>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</si>
  <si>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</si>
  <si>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</si>
  <si>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</si>
  <si>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</si>
  <si>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</si>
  <si>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</si>
  <si>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</si>
  <si>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</si>
  <si>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</si>
  <si>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</si>
  <si>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</si>
  <si>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</si>
  <si>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</si>
  <si>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</si>
  <si>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</si>
  <si>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</si>
  <si>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</si>
  <si>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</si>
  <si>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</si>
  <si>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</si>
  <si>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</si>
  <si>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</si>
  <si>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</si>
  <si>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</si>
  <si>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</si>
  <si>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</si>
  <si>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</si>
  <si>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</si>
  <si>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</si>
  <si>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</si>
  <si>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</si>
  <si>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</si>
  <si>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</si>
  <si>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</si>
  <si>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</si>
  <si>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</si>
  <si>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</si>
  <si>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</si>
  <si>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</si>
  <si>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</si>
  <si>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</si>
  <si>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</si>
  <si>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</si>
  <si>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</si>
  <si>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</si>
  <si>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</si>
  <si>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</si>
  <si>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</si>
  <si>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</si>
  <si>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</si>
  <si>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</si>
  <si>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</si>
  <si>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</si>
  <si>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</si>
  <si>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</si>
  <si>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</si>
  <si>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</si>
  <si>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</si>
  <si>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</si>
  <si>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</si>
  <si>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</si>
  <si>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</si>
  <si>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</si>
  <si>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</si>
  <si>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</si>
  <si>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</si>
  <si>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</si>
  <si>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</si>
  <si>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</si>
  <si>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</si>
  <si>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</si>
  <si>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</si>
  <si>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</si>
  <si>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</si>
  <si>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</si>
  <si>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</si>
  <si>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</si>
  <si>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</si>
  <si>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</si>
  <si>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</si>
  <si>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</si>
  <si>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</si>
  <si>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</si>
  <si>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</si>
  <si>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</si>
  <si>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</si>
  <si>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</si>
  <si>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</si>
  <si>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</si>
  <si>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</si>
  <si>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</si>
  <si>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</si>
  <si>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</si>
  <si>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</si>
  <si>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</si>
  <si>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</si>
  <si>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</si>
  <si>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</si>
  <si>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</si>
  <si>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</si>
  <si>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</si>
  <si>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</si>
  <si>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</si>
  <si>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</si>
  <si>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</si>
  <si>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</si>
  <si>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</si>
  <si>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</si>
  <si>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</si>
  <si>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</si>
  <si>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</si>
  <si>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</si>
  <si>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</si>
  <si>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</si>
  <si>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</si>
  <si>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</si>
  <si>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</si>
  <si>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</si>
  <si>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</si>
  <si>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</si>
  <si>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</si>
  <si>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</si>
  <si>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</si>
  <si>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</si>
  <si>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</si>
  <si>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</si>
  <si>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</si>
  <si>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</si>
  <si>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</si>
  <si>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</si>
  <si>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</si>
  <si>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</si>
  <si>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</si>
  <si>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</si>
  <si>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</si>
  <si>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</si>
  <si>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</si>
  <si>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</si>
  <si>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</si>
  <si>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</si>
  <si>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</si>
  <si>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</si>
  <si>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</si>
  <si>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</si>
  <si>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</si>
  <si>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</si>
  <si>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</si>
  <si>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</si>
  <si>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</si>
  <si>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</si>
  <si>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</si>
  <si>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</si>
  <si>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</si>
  <si>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</si>
  <si>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</si>
  <si>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</si>
  <si>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</si>
  <si>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</si>
  <si>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</si>
  <si>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</si>
  <si>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</si>
  <si>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</si>
  <si>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</si>
  <si>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</si>
  <si>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</si>
  <si>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</si>
  <si>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</si>
  <si>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</si>
  <si>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</si>
  <si>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</si>
  <si>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</si>
  <si>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</si>
  <si>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</si>
  <si>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</si>
  <si>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</si>
  <si>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</si>
  <si>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</si>
  <si>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</si>
  <si>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</si>
  <si>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</si>
  <si>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</si>
  <si>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</si>
  <si>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</si>
  <si>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</si>
  <si>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</si>
  <si>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</si>
  <si>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</si>
  <si>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</si>
  <si>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</si>
  <si>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</si>
  <si>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</si>
  <si>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</si>
  <si>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</si>
  <si>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</si>
  <si>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</si>
  <si>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</si>
  <si>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</si>
  <si>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</si>
  <si>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</si>
  <si>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</si>
  <si>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</si>
  <si>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</si>
  <si>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</si>
  <si>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</si>
  <si>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</si>
  <si>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</si>
  <si>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</si>
  <si>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</si>
  <si>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</si>
  <si>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</si>
  <si>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</si>
  <si>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</si>
  <si>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</si>
  <si>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</si>
  <si>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</si>
  <si>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</si>
  <si>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</si>
  <si>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</si>
  <si>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</si>
  <si>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</si>
  <si>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</si>
  <si>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</si>
  <si>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</si>
  <si>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</si>
  <si>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</si>
  <si>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</si>
  <si>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</si>
  <si>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</si>
  <si>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</si>
  <si>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</si>
  <si>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</si>
  <si>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</si>
  <si>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</si>
  <si>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</si>
  <si>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</si>
  <si>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</si>
  <si>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</si>
  <si>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</si>
  <si>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</si>
  <si>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</si>
  <si>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</si>
  <si>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</si>
  <si>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</si>
  <si>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</si>
  <si>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</si>
  <si>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</si>
  <si>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</si>
  <si>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</si>
  <si>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</si>
  <si>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</si>
  <si>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</si>
  <si>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</si>
  <si>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</si>
  <si>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</si>
  <si>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</si>
  <si>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</si>
  <si>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</si>
  <si>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</si>
  <si>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</si>
  <si>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</si>
  <si>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</si>
  <si>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</si>
  <si>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</si>
  <si>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</si>
  <si>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</si>
  <si>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</si>
  <si>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</si>
  <si>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</si>
  <si>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</si>
  <si>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</si>
  <si>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</si>
  <si>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</si>
  <si>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</si>
  <si>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</si>
  <si>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</si>
  <si>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</si>
  <si>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</si>
  <si>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</si>
  <si>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</si>
  <si>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</si>
  <si>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</si>
  <si>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</si>
  <si>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</si>
  <si>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</si>
  <si>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</si>
  <si>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</si>
  <si>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</si>
  <si>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</si>
  <si>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</si>
  <si>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</si>
  <si>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</si>
  <si>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</si>
  <si>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</si>
  <si>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</si>
  <si>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</si>
  <si>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</si>
  <si>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</si>
  <si>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</si>
  <si>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</si>
  <si>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</si>
  <si>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</si>
  <si>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</si>
  <si>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</si>
  <si>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</si>
  <si>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</si>
  <si>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</si>
  <si>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</si>
  <si>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</si>
  <si>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</si>
  <si>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</si>
  <si>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</si>
  <si>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</si>
  <si>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</si>
  <si>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</si>
  <si>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</si>
  <si>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</si>
  <si>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</si>
  <si>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</si>
  <si>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</si>
  <si>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</si>
  <si>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</si>
  <si>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</si>
  <si>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</si>
  <si>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</si>
  <si>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</si>
  <si>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</si>
  <si>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</si>
  <si>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</si>
  <si>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</si>
  <si>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</si>
  <si>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</si>
  <si>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</si>
  <si>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</si>
  <si>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</si>
  <si>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</si>
  <si>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</si>
  <si>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</si>
  <si>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</si>
  <si>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</si>
  <si>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</si>
  <si>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</si>
  <si>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</si>
  <si>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</si>
  <si>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</si>
  <si>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</si>
  <si>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</si>
  <si>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</si>
  <si>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</si>
  <si>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</si>
  <si>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</si>
  <si>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</si>
  <si>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</si>
  <si>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</si>
  <si>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</si>
  <si>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</si>
  <si>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</si>
  <si>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</si>
  <si>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</si>
  <si>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</si>
  <si>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</si>
  <si>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</si>
  <si>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</si>
  <si>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</si>
  <si>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</si>
  <si>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</si>
  <si>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</si>
  <si>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</si>
  <si>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</si>
  <si>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</si>
  <si>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</si>
  <si>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</si>
  <si>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</si>
  <si>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</si>
  <si>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</si>
  <si>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</si>
  <si>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</si>
  <si>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</si>
  <si>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</si>
  <si>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</si>
  <si>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</si>
  <si>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</si>
  <si>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</si>
  <si>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</si>
  <si>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</si>
  <si>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</si>
  <si>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</si>
  <si>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</si>
  <si>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</si>
  <si>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</si>
  <si>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</si>
  <si>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</si>
  <si>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</si>
  <si>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</si>
  <si>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</si>
  <si>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</si>
  <si>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</si>
  <si>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</si>
  <si>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</si>
  <si>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</si>
  <si>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</si>
  <si>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</si>
  <si>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</si>
  <si>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</si>
  <si>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</si>
  <si>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</si>
  <si>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</si>
  <si>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</si>
  <si>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</si>
  <si>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</si>
  <si>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</si>
  <si>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</si>
  <si>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</si>
  <si>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</si>
  <si>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</si>
  <si>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</si>
  <si>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</si>
  <si>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</si>
  <si>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</si>
  <si>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</si>
  <si>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</si>
  <si>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</si>
  <si>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</si>
  <si>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</si>
  <si>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</si>
  <si>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</si>
  <si>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</si>
  <si>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</si>
  <si>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</si>
  <si>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</si>
  <si>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</si>
  <si>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</si>
  <si>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</si>
  <si>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</si>
  <si>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</si>
  <si>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</si>
  <si>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</si>
  <si>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</si>
  <si>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</si>
  <si>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</si>
  <si>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</si>
  <si>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</si>
  <si>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</si>
  <si>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</si>
  <si>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</si>
  <si>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</si>
  <si>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</si>
  <si>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</si>
  <si>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</si>
  <si>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</si>
  <si>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</si>
  <si>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</si>
  <si>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</si>
  <si>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</si>
  <si>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</si>
  <si>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</si>
  <si>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</si>
  <si>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</si>
  <si>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</si>
  <si>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</si>
  <si>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</si>
  <si>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</si>
  <si>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</si>
  <si>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</si>
  <si>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</si>
  <si>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</si>
  <si>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</si>
  <si>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</si>
  <si>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</si>
  <si>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</si>
  <si>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</si>
  <si>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</si>
  <si>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</si>
  <si>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</si>
  <si>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</si>
  <si>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</si>
  <si>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</si>
  <si>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</si>
  <si>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</si>
  <si>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</si>
  <si>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</si>
  <si>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</si>
  <si>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</si>
  <si>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</si>
  <si>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</si>
  <si>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</si>
  <si>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</si>
  <si>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</si>
  <si>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</si>
  <si>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</si>
  <si>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</si>
  <si>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</si>
  <si>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</si>
  <si>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</si>
  <si>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</si>
  <si>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</si>
  <si>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</si>
  <si>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</si>
  <si>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</si>
  <si>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</si>
  <si>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</si>
  <si>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</si>
  <si>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</si>
  <si>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</si>
  <si>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</si>
  <si>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</si>
  <si>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</si>
  <si>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</si>
  <si>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</si>
  <si>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</si>
  <si>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</si>
  <si>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</si>
  <si>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</si>
  <si>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</si>
  <si>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</si>
  <si>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</si>
  <si>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</si>
  <si>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</si>
  <si>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</si>
  <si>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</si>
  <si>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</si>
  <si>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</si>
  <si>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</si>
  <si>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</si>
  <si>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</si>
  <si>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</si>
  <si>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</si>
  <si>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</si>
  <si>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</si>
  <si>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</si>
  <si>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</si>
  <si>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</si>
  <si>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</si>
  <si>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</si>
  <si>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</si>
  <si>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</si>
  <si>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</si>
  <si>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</si>
  <si>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</si>
  <si>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</si>
  <si>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</si>
  <si>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</si>
  <si>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</si>
  <si>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</si>
  <si>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</si>
  <si>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</si>
  <si>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</si>
  <si>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</si>
  <si>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</si>
  <si>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</si>
  <si>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</si>
  <si>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</si>
  <si>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</si>
  <si>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</si>
  <si>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</si>
  <si>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</si>
  <si>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</si>
  <si>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</si>
  <si>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</si>
  <si>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</si>
  <si>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</si>
  <si>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</si>
  <si>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</si>
  <si>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</si>
  <si>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</si>
  <si>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</si>
  <si>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</si>
  <si>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</si>
  <si>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</si>
  <si>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</si>
  <si>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</si>
  <si>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</si>
  <si>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</si>
  <si>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</si>
  <si>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</si>
  <si>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</si>
  <si>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</si>
  <si>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</si>
  <si>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</si>
  <si>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</si>
  <si>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</si>
  <si>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</si>
  <si>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</si>
  <si>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</si>
  <si>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</si>
  <si>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</si>
  <si>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</si>
  <si>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</si>
  <si>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</si>
  <si>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</si>
  <si>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</si>
  <si>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</si>
  <si>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</si>
  <si>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</si>
  <si>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</si>
  <si>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</si>
  <si>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</si>
  <si>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</si>
  <si>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</si>
  <si>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</si>
  <si>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</si>
  <si>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</si>
  <si>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</si>
  <si>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</si>
  <si>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</si>
  <si>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</si>
  <si>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</si>
  <si>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</si>
  <si>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</si>
  <si>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</si>
  <si>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</si>
  <si>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</si>
  <si>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</si>
  <si>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</si>
  <si>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</si>
  <si>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</si>
  <si>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</si>
  <si>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</si>
  <si>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</si>
  <si>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</si>
  <si>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</si>
  <si>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</si>
  <si>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</si>
  <si>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</si>
  <si>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</si>
  <si>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</si>
  <si>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</si>
  <si>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</si>
  <si>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</si>
  <si>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</si>
  <si>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</si>
  <si>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</si>
  <si>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</si>
  <si>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</si>
  <si>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</si>
  <si>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</si>
  <si>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</si>
  <si>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</si>
  <si>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</si>
  <si>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</si>
  <si>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</si>
  <si>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</si>
  <si>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</si>
  <si>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</si>
  <si>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</si>
  <si>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</si>
  <si>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</si>
  <si>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</si>
  <si>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</si>
  <si>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</si>
  <si>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</si>
  <si>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</si>
  <si>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</si>
  <si>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</si>
  <si>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</si>
  <si>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</si>
  <si>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</si>
  <si>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</si>
  <si>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</si>
  <si>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</si>
  <si>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</si>
  <si>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</si>
  <si>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</si>
  <si>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</si>
  <si>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</si>
  <si>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</si>
  <si>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</si>
  <si>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</si>
  <si>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</si>
  <si>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</si>
  <si>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</si>
  <si>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</si>
  <si>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</si>
  <si>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</si>
  <si>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</si>
  <si>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</si>
  <si>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</si>
  <si>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</si>
  <si>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</si>
  <si>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</si>
  <si>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</si>
  <si>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</si>
  <si>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</si>
  <si>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</si>
  <si>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</si>
  <si>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</si>
  <si>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</si>
  <si>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</si>
  <si>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</si>
  <si>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</si>
  <si>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</si>
  <si>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</si>
  <si>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</si>
  <si>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</si>
  <si>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</si>
  <si>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</si>
  <si>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</si>
  <si>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</si>
  <si>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</si>
  <si>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</si>
  <si>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</si>
  <si>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</si>
  <si>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</si>
  <si>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</si>
  <si>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</si>
  <si>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</si>
  <si>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</si>
  <si>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</si>
  <si>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</si>
  <si>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</si>
  <si>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</si>
  <si>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</si>
  <si>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</si>
  <si>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</si>
  <si>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</si>
  <si>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</si>
  <si>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</si>
  <si>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</si>
  <si>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</si>
  <si>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</si>
  <si>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</si>
  <si>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</si>
  <si>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</si>
  <si>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</si>
  <si>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</si>
  <si>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</si>
  <si>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</si>
  <si>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</si>
  <si>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</si>
  <si>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</si>
  <si>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</si>
  <si>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</si>
  <si>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</si>
  <si>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</si>
  <si>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</si>
  <si>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</si>
  <si>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</si>
  <si>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</si>
  <si>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</si>
  <si>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</si>
  <si>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</si>
  <si>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</si>
  <si>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</si>
  <si>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</si>
  <si>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</si>
  <si>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</si>
  <si>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</si>
  <si>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</si>
  <si>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</si>
  <si>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</si>
  <si>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</si>
  <si>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</si>
  <si>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</si>
  <si>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</si>
  <si>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</si>
  <si>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</si>
  <si>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</si>
  <si>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</si>
  <si>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</si>
  <si>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</si>
  <si>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</si>
  <si>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</si>
  <si>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</si>
  <si>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</si>
  <si>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</si>
  <si>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</si>
  <si>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</si>
  <si>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</si>
  <si>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</si>
  <si>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</si>
  <si>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</si>
  <si>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</si>
  <si>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</si>
  <si>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</si>
  <si>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</si>
  <si>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</si>
  <si>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</si>
  <si>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</si>
  <si>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</si>
  <si>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</si>
  <si>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</si>
  <si>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</si>
  <si>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</si>
  <si>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</si>
  <si>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</si>
  <si>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</si>
  <si>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</si>
  <si>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</si>
  <si>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</si>
  <si>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</si>
  <si>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</si>
  <si>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</si>
  <si>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</si>
  <si>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</si>
  <si>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</si>
  <si>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</si>
  <si>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</si>
  <si>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</si>
  <si>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</si>
  <si>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</si>
  <si>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</si>
  <si>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</si>
  <si>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</si>
  <si>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</si>
  <si>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</si>
  <si>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</si>
  <si>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</si>
  <si>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</si>
  <si>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</si>
  <si>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</si>
  <si>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</si>
  <si>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</si>
  <si>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</si>
  <si>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</si>
  <si>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</si>
  <si>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</si>
  <si>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</si>
  <si>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</si>
  <si>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</si>
  <si>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</si>
  <si>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</si>
  <si>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</si>
  <si>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</si>
  <si>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</si>
  <si>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</si>
  <si>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</si>
  <si>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</si>
  <si>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</si>
  <si>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</si>
  <si>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</si>
  <si>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</si>
  <si>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</si>
  <si>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</si>
  <si>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</si>
  <si>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</si>
  <si>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</si>
  <si>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</si>
  <si>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</si>
  <si>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</si>
  <si>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</si>
  <si>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</si>
  <si>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</si>
  <si>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</si>
  <si>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</si>
  <si>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</si>
  <si>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</si>
  <si>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</si>
  <si>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</si>
  <si>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</si>
  <si>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</si>
  <si>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</si>
  <si>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</si>
  <si>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</si>
  <si>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</si>
  <si>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</si>
  <si>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</si>
  <si>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</si>
  <si>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</si>
  <si>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</si>
  <si>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</si>
  <si>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</si>
  <si>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</si>
  <si>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</si>
  <si>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</si>
  <si>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</si>
  <si>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</si>
  <si>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</si>
  <si>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</si>
  <si>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</si>
  <si>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</si>
  <si>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</si>
  <si>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</si>
  <si>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</si>
  <si>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</si>
  <si>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</si>
  <si>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</si>
  <si>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</si>
  <si>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</si>
  <si>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</si>
  <si>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</si>
  <si>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</si>
  <si>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</si>
  <si>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</si>
  <si>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</si>
  <si>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</si>
  <si>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</si>
  <si>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</si>
  <si>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</si>
  <si>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</si>
  <si>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</si>
  <si>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</si>
  <si>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</si>
  <si>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</si>
  <si>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</si>
  <si>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</si>
  <si>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</si>
  <si>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</si>
  <si>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</si>
  <si>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</si>
  <si>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</si>
  <si>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</si>
  <si>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</si>
  <si>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</si>
  <si>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</si>
  <si>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</si>
  <si>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</si>
  <si>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</si>
  <si>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</si>
  <si>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</si>
  <si>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</si>
  <si>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</si>
  <si>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</si>
  <si>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</si>
  <si>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</si>
  <si>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</si>
  <si>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</si>
  <si>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</si>
  <si>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</si>
  <si>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</si>
  <si>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</si>
  <si>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</si>
  <si>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</si>
  <si>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</si>
  <si>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</si>
  <si>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</si>
  <si>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</si>
  <si>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</si>
  <si>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</si>
  <si>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</si>
  <si>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</si>
  <si>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</si>
  <si>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</si>
  <si>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</si>
  <si>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</si>
  <si>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</si>
  <si>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</si>
  <si>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</si>
  <si>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</si>
  <si>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</si>
  <si>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</si>
  <si>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</si>
  <si>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</si>
  <si>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</si>
  <si>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</si>
  <si>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</si>
  <si>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</si>
  <si>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</si>
  <si>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</si>
  <si>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</si>
  <si>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</si>
  <si>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</si>
  <si>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</si>
  <si>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</si>
  <si>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</si>
  <si>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</si>
  <si>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</si>
  <si>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</si>
  <si>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</si>
  <si>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</si>
  <si>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</si>
  <si>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</si>
  <si>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</si>
  <si>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</si>
  <si>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</si>
  <si>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</si>
  <si>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</si>
  <si>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</si>
  <si>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</si>
  <si>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</si>
  <si>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</si>
  <si>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</si>
  <si>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</si>
  <si>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</si>
  <si>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</si>
  <si>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</si>
  <si>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</si>
  <si>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</si>
  <si>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</si>
  <si>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</si>
  <si>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</si>
  <si>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</si>
  <si>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</si>
  <si>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</si>
  <si>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</si>
  <si>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</si>
  <si>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</si>
  <si>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</si>
  <si>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</si>
  <si>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</si>
  <si>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</si>
  <si>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</si>
  <si>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</si>
  <si>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</si>
  <si>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</si>
  <si>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</si>
  <si>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</si>
  <si>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</si>
  <si>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</si>
  <si>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</si>
  <si>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</si>
  <si>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</si>
  <si>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</si>
  <si>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</si>
  <si>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</si>
  <si>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</si>
  <si>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</si>
  <si>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</si>
  <si>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</si>
  <si>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</si>
  <si>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</si>
  <si>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</si>
  <si>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</si>
  <si>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</si>
  <si>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</si>
  <si>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</si>
  <si>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</si>
  <si>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</si>
  <si>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</si>
  <si>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</si>
  <si>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</si>
  <si>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</si>
  <si>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</si>
  <si>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</si>
  <si>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</si>
  <si>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</si>
  <si>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</si>
  <si>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</si>
  <si>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</si>
  <si>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</si>
  <si>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</si>
  <si>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</si>
  <si>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</si>
  <si>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</si>
  <si>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</si>
  <si>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</si>
  <si>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</si>
  <si>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</si>
  <si>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</si>
  <si>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</si>
  <si>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</si>
  <si>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</si>
  <si>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</si>
  <si>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</si>
  <si>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</si>
  <si>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</si>
  <si>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</si>
  <si>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</si>
  <si>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</si>
  <si>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</si>
  <si>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</si>
  <si>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</si>
  <si>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</si>
  <si>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</si>
  <si>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</si>
  <si>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</si>
  <si>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</si>
  <si>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</si>
  <si>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</si>
  <si>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</si>
  <si>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</si>
  <si>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</si>
  <si>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</si>
  <si>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</si>
  <si>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</si>
  <si>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</si>
  <si>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</si>
  <si>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</si>
  <si>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</si>
  <si>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</si>
  <si>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</si>
  <si>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</si>
  <si>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</si>
  <si>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</si>
  <si>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</si>
  <si>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</si>
  <si>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</si>
  <si>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</si>
  <si>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</si>
  <si>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</si>
  <si>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</si>
  <si>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</si>
  <si>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</si>
  <si>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</si>
  <si>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</si>
  <si>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</si>
  <si>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</si>
  <si>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</si>
  <si>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</si>
  <si>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</si>
  <si>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</si>
  <si>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</si>
  <si>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</si>
  <si>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</si>
  <si>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</si>
  <si>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</si>
  <si>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</si>
  <si>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</si>
  <si>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</si>
  <si>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</si>
  <si>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</si>
  <si>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</si>
  <si>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</si>
  <si>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</si>
  <si>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</si>
  <si>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</si>
  <si>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</si>
  <si>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</si>
  <si>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</si>
  <si>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</si>
  <si>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</si>
  <si>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</si>
  <si>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</si>
  <si>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</si>
  <si>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</si>
  <si>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</si>
  <si>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</si>
  <si>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</si>
  <si>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</si>
  <si>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</si>
  <si>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</si>
  <si>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</si>
  <si>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</si>
  <si>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</si>
  <si>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</si>
  <si>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</si>
  <si>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</si>
  <si>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</si>
  <si>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</si>
  <si>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</si>
  <si>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</si>
  <si>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</si>
  <si>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</si>
  <si>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</si>
  <si>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</si>
  <si>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</si>
  <si>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</si>
  <si>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</si>
  <si>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</si>
  <si>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</si>
  <si>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</si>
  <si>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</si>
  <si>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</si>
  <si>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</si>
  <si>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</si>
  <si>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</si>
  <si>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</si>
  <si>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</si>
  <si>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</si>
  <si>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</si>
  <si>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</si>
  <si>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</si>
  <si>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</si>
  <si>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</si>
  <si>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</si>
  <si>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</si>
  <si>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</si>
  <si>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</si>
  <si>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</si>
  <si>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</si>
  <si>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</si>
  <si>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</si>
  <si>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</si>
  <si>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</si>
  <si>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</si>
  <si>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</si>
  <si>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</si>
  <si>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</si>
  <si>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</si>
  <si>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</si>
  <si>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</si>
  <si>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</si>
  <si>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</si>
  <si>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</si>
  <si>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</si>
  <si>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</si>
  <si>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</si>
  <si>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</si>
  <si>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</si>
  <si>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</si>
  <si>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</si>
  <si>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</si>
  <si>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</si>
  <si>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</si>
  <si>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</si>
  <si>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</si>
  <si>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</si>
  <si>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</si>
  <si>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</si>
  <si>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</si>
  <si>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</si>
  <si>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</si>
  <si>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</si>
  <si>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</si>
  <si>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</si>
  <si>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</si>
  <si>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</si>
  <si>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</si>
  <si>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</si>
  <si>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</si>
  <si>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</si>
  <si>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</si>
  <si>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</si>
  <si>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</si>
  <si>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</si>
  <si>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</si>
  <si>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</si>
  <si>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</si>
  <si>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</si>
  <si>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</si>
  <si>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</si>
  <si>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</si>
  <si>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</si>
  <si>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</si>
  <si>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</si>
  <si>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</si>
  <si>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</si>
  <si>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</si>
  <si>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</si>
  <si>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</si>
  <si>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</si>
  <si>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</si>
  <si>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</si>
  <si>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</si>
  <si>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</si>
  <si>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</si>
  <si>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</si>
  <si>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</si>
  <si>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</si>
  <si>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</si>
  <si>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</si>
  <si>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</si>
  <si>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</si>
  <si>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</si>
  <si>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</si>
  <si>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</si>
  <si>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</si>
  <si>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</si>
  <si>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</si>
  <si>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</si>
  <si>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</si>
  <si>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</si>
  <si>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</si>
  <si>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</si>
  <si>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</si>
  <si>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</si>
  <si>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</si>
  <si>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</si>
  <si>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</si>
  <si>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</si>
  <si>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</si>
  <si>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</si>
  <si>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</si>
  <si>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</si>
  <si>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</si>
  <si>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</si>
  <si>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</si>
  <si>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</si>
  <si>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</si>
  <si>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</si>
  <si>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</si>
  <si>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</si>
  <si>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</si>
  <si>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</si>
  <si>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</si>
  <si>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</si>
  <si>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</si>
  <si>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</si>
  <si>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</si>
  <si>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</si>
  <si>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</si>
  <si>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</si>
  <si>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</si>
  <si>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</si>
  <si>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</si>
  <si>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</si>
  <si>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</si>
  <si>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</si>
  <si>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</si>
  <si>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</si>
  <si>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</si>
  <si>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</si>
  <si>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</si>
  <si>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</si>
  <si>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</si>
  <si>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</si>
  <si>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</si>
  <si>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</si>
  <si>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</si>
  <si>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</si>
  <si>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</si>
  <si>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</si>
  <si>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</si>
  <si>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</si>
  <si>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</si>
  <si>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</si>
  <si>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</si>
  <si>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</si>
  <si>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</si>
  <si>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</si>
  <si>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</si>
  <si>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</si>
  <si>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</si>
  <si>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</si>
  <si>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</si>
  <si>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</si>
  <si>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</si>
  <si>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</si>
  <si>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</si>
  <si>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</si>
  <si>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</si>
  <si>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</si>
  <si>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</si>
  <si>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</si>
  <si>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</si>
  <si>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</si>
  <si>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</si>
  <si>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</si>
  <si>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</si>
  <si>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</si>
  <si>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</si>
  <si>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</si>
  <si>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</si>
  <si>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</si>
  <si>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</si>
  <si>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</si>
  <si>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</si>
  <si>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</si>
  <si>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</si>
  <si>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</si>
  <si>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</si>
  <si>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</si>
  <si>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</si>
  <si>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</si>
  <si>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</si>
  <si>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</si>
  <si>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</si>
  <si>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</si>
  <si>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</si>
  <si>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</si>
  <si>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</si>
  <si>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</si>
  <si>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</si>
  <si>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</si>
  <si>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</si>
  <si>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</si>
  <si>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</si>
  <si>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</si>
  <si>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</si>
  <si>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</si>
  <si>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</si>
  <si>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</si>
  <si>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</si>
  <si>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</si>
  <si>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</si>
  <si>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</si>
  <si>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</si>
  <si>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</si>
  <si>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</si>
  <si>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</si>
  <si>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</si>
  <si>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</si>
  <si>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</si>
  <si>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</si>
  <si>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</si>
  <si>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</si>
  <si>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</si>
  <si>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</si>
  <si>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</si>
  <si>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</si>
  <si>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</si>
  <si>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</si>
  <si>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</si>
  <si>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</si>
  <si>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</si>
  <si>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</si>
  <si>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</si>
  <si>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</si>
  <si>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</si>
  <si>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</si>
  <si>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</si>
  <si>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</si>
  <si>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</si>
  <si>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</si>
  <si>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</si>
  <si>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</si>
  <si>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</si>
  <si>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</si>
  <si>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</si>
  <si>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</si>
  <si>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</si>
  <si>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</si>
  <si>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</si>
  <si>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</si>
  <si>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</si>
  <si>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</si>
  <si>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</si>
  <si>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</si>
  <si>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</si>
  <si>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</si>
  <si>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</si>
  <si>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</si>
  <si>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</si>
  <si>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</si>
  <si>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</si>
  <si>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</si>
  <si>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</si>
  <si>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</si>
  <si>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</si>
  <si>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</si>
  <si>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</si>
  <si>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</si>
  <si>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</si>
  <si>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</si>
  <si>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</si>
  <si>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</si>
  <si>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</si>
  <si>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</si>
  <si>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</si>
  <si>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</si>
  <si>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</si>
  <si>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</si>
  <si>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</si>
  <si>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</si>
  <si>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</si>
  <si>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</si>
  <si>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</si>
  <si>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</si>
  <si>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</si>
  <si>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</si>
  <si>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</si>
  <si>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</si>
  <si>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</si>
  <si>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</si>
  <si>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</si>
  <si>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</si>
  <si>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</si>
  <si>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</si>
  <si>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</si>
  <si>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</si>
  <si>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</si>
  <si>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</si>
  <si>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</si>
  <si>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</si>
  <si>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</si>
  <si>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</si>
  <si>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</si>
  <si>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</si>
  <si>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</si>
  <si>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</si>
  <si>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</si>
  <si>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</si>
  <si>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</si>
  <si>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</si>
  <si>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</si>
  <si>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</si>
  <si>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</si>
  <si>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</si>
  <si>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</si>
  <si>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</si>
  <si>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</si>
  <si>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</si>
  <si>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</si>
  <si>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</si>
  <si>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</si>
  <si>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</si>
  <si>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</si>
  <si>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</si>
  <si>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</si>
  <si>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</si>
  <si>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</si>
  <si>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</si>
  <si>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</si>
  <si>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</si>
  <si>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</si>
  <si>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</si>
  <si>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</si>
  <si>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</si>
  <si>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</si>
  <si>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</si>
  <si>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</si>
  <si>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</si>
  <si>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</si>
  <si>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</si>
  <si>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</si>
  <si>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</si>
  <si>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</si>
  <si>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</si>
  <si>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</si>
  <si>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</si>
  <si>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</si>
  <si>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</si>
  <si>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</si>
  <si>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</si>
  <si>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</si>
  <si>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</si>
  <si>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</si>
  <si>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</si>
  <si>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</si>
  <si>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</si>
  <si>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</si>
  <si>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</si>
  <si>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</si>
  <si>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</si>
  <si>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</si>
  <si>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</si>
  <si>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</si>
  <si>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</si>
  <si>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</si>
  <si>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</si>
  <si>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</si>
  <si>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</si>
  <si>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</si>
  <si>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</si>
  <si>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</si>
  <si>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</si>
  <si>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</si>
  <si>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</si>
  <si>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</si>
  <si>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</si>
  <si>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</si>
  <si>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</si>
  <si>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</si>
  <si>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</si>
  <si>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</si>
  <si>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</si>
  <si>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</si>
  <si>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</si>
  <si>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</si>
  <si>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</si>
  <si>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</si>
  <si>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</si>
  <si>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</si>
  <si>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</si>
  <si>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</si>
  <si>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</si>
  <si>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</si>
  <si>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</si>
  <si>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</si>
  <si>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</si>
  <si>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</si>
  <si>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</si>
  <si>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</si>
  <si>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</si>
  <si>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</si>
  <si>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</si>
  <si>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</si>
  <si>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</si>
  <si>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</si>
  <si>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</si>
  <si>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</si>
  <si>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</si>
  <si>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</si>
  <si>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</si>
  <si>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</si>
  <si>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</si>
  <si>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</si>
  <si>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</si>
  <si>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</si>
  <si>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</si>
  <si>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</si>
  <si>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</si>
  <si>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</si>
  <si>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</si>
  <si>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</si>
  <si>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</si>
  <si>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</si>
  <si>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</si>
  <si>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</si>
  <si>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</si>
  <si>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</si>
  <si>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</si>
  <si>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</si>
  <si>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</si>
  <si>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</si>
  <si>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</si>
  <si>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</si>
  <si>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</si>
  <si>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</si>
  <si>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</si>
  <si>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</si>
  <si>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</si>
  <si>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</si>
  <si>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</si>
  <si>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</si>
  <si>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</si>
  <si>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</si>
  <si>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</si>
  <si>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</si>
  <si>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</si>
  <si>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</si>
  <si>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</si>
  <si>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</si>
  <si>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</si>
  <si>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</si>
  <si>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</si>
  <si>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</si>
  <si>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</si>
  <si>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</si>
  <si>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</si>
  <si>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</si>
  <si>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</si>
  <si>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</si>
  <si>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</si>
  <si>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</si>
  <si>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</si>
  <si>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</si>
  <si>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</si>
  <si>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</si>
  <si>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</si>
  <si>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</si>
  <si>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</si>
  <si>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</si>
  <si>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</si>
  <si>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</si>
  <si>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</si>
  <si>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</si>
  <si>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</si>
  <si>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</si>
  <si>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</si>
  <si>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</si>
  <si>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</si>
  <si>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</si>
  <si>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</si>
  <si>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</si>
  <si>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</si>
  <si>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</si>
  <si>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</si>
  <si>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</si>
  <si>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</si>
  <si>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</si>
  <si>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</si>
  <si>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</si>
  <si>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</si>
  <si>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</si>
  <si>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</si>
  <si>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</si>
  <si>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</si>
  <si>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</si>
  <si>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</si>
  <si>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</si>
  <si>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</si>
  <si>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</si>
  <si>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</si>
  <si>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</si>
  <si>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</si>
  <si>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</si>
  <si>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</si>
  <si>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</si>
  <si>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</si>
  <si>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</si>
  <si>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</si>
  <si>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</si>
  <si>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</si>
  <si>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</si>
  <si>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</si>
  <si>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</si>
  <si>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</si>
  <si>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</si>
  <si>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</si>
  <si>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</si>
  <si>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</si>
  <si>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</si>
  <si>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</si>
  <si>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</si>
  <si>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</si>
  <si>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</si>
  <si>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</si>
  <si>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</si>
  <si>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</si>
  <si>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</si>
  <si>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</si>
  <si>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</si>
  <si>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</si>
  <si>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</si>
  <si>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</si>
  <si>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</si>
  <si>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</si>
  <si>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</si>
  <si>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</si>
  <si>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</si>
  <si>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</si>
  <si>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</si>
  <si>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</si>
  <si>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</si>
  <si>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</si>
  <si>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</si>
  <si>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</si>
  <si>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</si>
  <si>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</si>
  <si>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</si>
  <si>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</si>
  <si>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</si>
  <si>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</si>
  <si>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</si>
  <si>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</si>
  <si>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</si>
  <si>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</si>
  <si>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</si>
  <si>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</si>
  <si>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</si>
  <si>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</si>
  <si>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</si>
  <si>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</si>
  <si>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</si>
  <si>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</si>
  <si>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</si>
  <si>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</si>
  <si>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</si>
  <si>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</si>
  <si>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</si>
  <si>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</si>
  <si>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</si>
  <si>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</si>
  <si>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</si>
  <si>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</si>
  <si>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</si>
  <si>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</si>
  <si>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</si>
  <si>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</si>
  <si>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</si>
  <si>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</si>
  <si>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</si>
  <si>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</si>
  <si>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</si>
  <si>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</si>
  <si>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</si>
  <si>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</si>
  <si>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</si>
  <si>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</si>
  <si>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</si>
  <si>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</si>
  <si>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</si>
  <si>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</si>
  <si>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</si>
  <si>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</si>
  <si>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</si>
  <si>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</si>
  <si>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</si>
  <si>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</si>
  <si>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</si>
  <si>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</si>
  <si>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</si>
  <si>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</si>
  <si>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</si>
  <si>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</si>
  <si>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</si>
  <si>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</si>
  <si>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</si>
  <si>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</si>
  <si>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</si>
  <si>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</si>
  <si>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</si>
  <si>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</si>
  <si>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</si>
  <si>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</si>
  <si>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</si>
  <si>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</si>
  <si>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</si>
  <si>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</si>
  <si>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</si>
  <si>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</si>
  <si>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</si>
  <si>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</si>
  <si>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</si>
  <si>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</si>
  <si>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</si>
  <si>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</si>
  <si>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</si>
  <si>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</si>
  <si>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</si>
  <si>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</si>
  <si>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</si>
  <si>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</si>
  <si>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</si>
  <si>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</si>
  <si>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</si>
  <si>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</si>
  <si>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</si>
  <si>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</si>
  <si>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</si>
  <si>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</si>
  <si>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</si>
  <si>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</si>
  <si>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</si>
  <si>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</si>
  <si>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</si>
  <si>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</si>
  <si>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</si>
  <si>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</si>
  <si>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</si>
  <si>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</si>
  <si>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</si>
  <si>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</si>
  <si>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</si>
  <si>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</si>
  <si>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</si>
  <si>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</si>
  <si>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</si>
  <si>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</si>
  <si>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</si>
  <si>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</si>
  <si>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</si>
  <si>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</si>
  <si>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</si>
  <si>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</si>
  <si>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</si>
  <si>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</si>
  <si>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</si>
  <si>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</si>
  <si>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</si>
  <si>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</si>
  <si>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</si>
  <si>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</si>
  <si>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</si>
  <si>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</si>
  <si>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</si>
  <si>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</si>
  <si>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</si>
  <si>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</si>
  <si>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</si>
  <si>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</si>
  <si>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</si>
  <si>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</si>
  <si>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</si>
  <si>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</si>
  <si>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</si>
  <si>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</si>
  <si>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</si>
  <si>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</si>
  <si>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</si>
  <si>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</si>
  <si>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</si>
  <si>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</si>
  <si>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</si>
  <si>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</si>
  <si>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</si>
  <si>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</si>
  <si>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</si>
  <si>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</si>
  <si>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</si>
  <si>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</si>
  <si>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</si>
  <si>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</si>
  <si>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</si>
  <si>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</si>
  <si>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</si>
  <si>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</si>
  <si>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</si>
  <si>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</si>
  <si>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</si>
  <si>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</si>
  <si>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</si>
  <si>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</si>
  <si>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</si>
  <si>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</si>
  <si>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</si>
  <si>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</si>
  <si>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</si>
  <si>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</si>
  <si>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</si>
  <si>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</si>
  <si>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</si>
  <si>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</si>
  <si>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</si>
  <si>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</si>
  <si>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</si>
  <si>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</si>
  <si>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</si>
  <si>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</si>
  <si>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</si>
  <si>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</si>
  <si>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</si>
  <si>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</si>
  <si>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</si>
  <si>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</si>
  <si>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</si>
  <si>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</si>
  <si>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</si>
  <si>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</si>
  <si>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</si>
  <si>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</si>
  <si>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</si>
  <si>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</si>
  <si>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</si>
  <si>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</si>
  <si>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</si>
  <si>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</si>
  <si>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</si>
  <si>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</si>
  <si>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</si>
  <si>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</si>
  <si>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</si>
  <si>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</si>
  <si>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</si>
  <si>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</si>
  <si>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</si>
  <si>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</si>
  <si>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</si>
  <si>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</si>
  <si>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</si>
  <si>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</si>
  <si>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</si>
  <si>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</si>
  <si>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</si>
  <si>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</si>
  <si>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</si>
  <si>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</si>
  <si>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</si>
  <si>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</si>
  <si>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</si>
  <si>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</si>
  <si>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</si>
  <si>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</si>
  <si>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</si>
  <si>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</si>
  <si>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</si>
  <si>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</si>
  <si>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</si>
  <si>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</si>
  <si>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</si>
  <si>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</si>
  <si>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</si>
  <si>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</si>
  <si>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</si>
  <si>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</si>
  <si>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</si>
  <si>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</si>
  <si>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</si>
  <si>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</si>
  <si>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</si>
  <si>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</si>
  <si>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</si>
  <si>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</si>
  <si>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</si>
  <si>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</si>
  <si>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</si>
  <si>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</si>
  <si>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</si>
  <si>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</si>
  <si>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</si>
  <si>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</si>
  <si>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</si>
  <si>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</si>
  <si>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</si>
  <si>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</si>
  <si>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</si>
  <si>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</si>
  <si>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</si>
  <si>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</si>
  <si>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</si>
  <si>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</si>
  <si>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</si>
  <si>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</si>
  <si>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</si>
  <si>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</si>
  <si>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</si>
  <si>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</si>
  <si>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</si>
  <si>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</si>
  <si>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</si>
  <si>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</si>
  <si>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</si>
  <si>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</si>
  <si>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</si>
  <si>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</si>
  <si>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</si>
  <si>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</si>
  <si>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</si>
  <si>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</si>
  <si>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</si>
  <si>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</si>
  <si>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</si>
  <si>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</si>
  <si>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</si>
  <si>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</si>
  <si>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</si>
  <si>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</si>
  <si>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</si>
  <si>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</si>
  <si>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</si>
  <si>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</si>
  <si>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</si>
  <si>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</si>
  <si>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</si>
  <si>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</si>
  <si>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</si>
  <si>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</si>
  <si>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</si>
  <si>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</si>
  <si>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</si>
  <si>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</si>
  <si>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</si>
  <si>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</si>
  <si>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</si>
  <si>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</si>
  <si>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</si>
  <si>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</si>
  <si>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</si>
  <si>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</si>
  <si>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</si>
  <si>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</si>
  <si>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</si>
  <si>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</si>
  <si>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</si>
  <si>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</si>
  <si>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</si>
  <si>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</si>
  <si>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</si>
  <si>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</si>
  <si>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</si>
  <si>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</si>
  <si>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</si>
  <si>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</si>
  <si>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</si>
  <si>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</si>
  <si>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</si>
  <si>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</si>
  <si>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</si>
  <si>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</si>
  <si>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</si>
  <si>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</si>
  <si>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</si>
  <si>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</si>
  <si>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</si>
  <si>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</si>
  <si>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</si>
  <si>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</si>
  <si>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</si>
  <si>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</si>
  <si>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</si>
  <si>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</si>
  <si>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</si>
  <si>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</si>
  <si>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</si>
  <si>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</si>
  <si>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</si>
  <si>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</si>
  <si>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</si>
  <si>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</si>
  <si>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</si>
  <si>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</si>
  <si>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</si>
  <si>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</si>
  <si>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</si>
  <si>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</si>
  <si>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</si>
  <si>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</si>
  <si>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</si>
  <si>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</si>
  <si>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</si>
  <si>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</si>
  <si>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</si>
  <si>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</si>
  <si>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</si>
  <si>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</si>
  <si>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</si>
  <si>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</si>
  <si>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</si>
  <si>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</si>
  <si>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</si>
  <si>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</si>
  <si>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</si>
  <si>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</si>
  <si>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</si>
  <si>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</si>
  <si>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</si>
  <si>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</si>
  <si>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</si>
  <si>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</si>
  <si>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</si>
  <si>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</si>
  <si>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</si>
  <si>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</si>
  <si>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</si>
  <si>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</si>
  <si>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</si>
  <si>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</si>
  <si>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</si>
  <si>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</si>
  <si>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</si>
  <si>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</si>
  <si>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</si>
  <si>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</si>
  <si>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</si>
  <si>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</si>
  <si>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</si>
  <si>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</si>
  <si>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</si>
  <si>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</si>
  <si>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</si>
  <si>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</si>
  <si>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</si>
  <si>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</si>
  <si>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</si>
  <si>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</si>
  <si>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</si>
  <si>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</si>
  <si>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</si>
  <si>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</si>
  <si>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</si>
  <si>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</si>
  <si>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</si>
  <si>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</si>
  <si>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</si>
  <si>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</si>
  <si>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</si>
  <si>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</si>
  <si>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</si>
  <si>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</si>
  <si>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</si>
  <si>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</si>
  <si>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</si>
  <si>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</si>
  <si>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</si>
  <si>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</si>
  <si>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</si>
  <si>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</si>
  <si>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</si>
  <si>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</si>
  <si>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</si>
  <si>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</si>
  <si>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</si>
  <si>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</si>
  <si>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</si>
  <si>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</si>
  <si>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</si>
  <si>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</si>
  <si>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</si>
  <si>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</si>
  <si>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</si>
  <si>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</si>
  <si>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</si>
  <si>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</si>
  <si>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</si>
  <si>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</si>
  <si>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</si>
  <si>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</si>
  <si>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</si>
  <si>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</si>
  <si>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</si>
  <si>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</si>
  <si>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</si>
  <si>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</si>
  <si>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</si>
  <si>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</si>
  <si>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</si>
  <si>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</si>
  <si>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</si>
  <si>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</si>
  <si>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</si>
  <si>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</si>
  <si>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</si>
  <si>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</si>
  <si>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</si>
  <si>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</si>
  <si>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</si>
  <si>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</si>
  <si>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</si>
  <si>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</si>
  <si>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</si>
  <si>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</si>
  <si>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</si>
  <si>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</si>
  <si>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</si>
  <si>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</si>
  <si>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</si>
  <si>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</si>
  <si>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</si>
  <si>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</si>
  <si>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</si>
  <si>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</si>
  <si>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</si>
  <si>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</si>
  <si>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</si>
  <si>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</si>
  <si>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</si>
  <si>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</si>
  <si>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</si>
  <si>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</si>
  <si>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</si>
  <si>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</si>
  <si>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</si>
  <si>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</si>
  <si>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</si>
  <si>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</si>
  <si>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</si>
  <si>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</si>
  <si>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</si>
  <si>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</si>
  <si>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</si>
  <si>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</si>
  <si>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</si>
  <si>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</si>
  <si>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</si>
  <si>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</si>
  <si>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</si>
  <si>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</si>
  <si>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</si>
  <si>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</si>
  <si>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</si>
  <si>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</si>
  <si>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</si>
  <si>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</si>
  <si>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</si>
  <si>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</si>
  <si>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</si>
  <si>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</si>
  <si>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</si>
  <si>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</si>
  <si>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</si>
  <si>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</si>
  <si>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</si>
  <si>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</si>
  <si>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</si>
  <si>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</si>
  <si>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</si>
  <si>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</si>
  <si>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</si>
  <si>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</si>
  <si>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</si>
  <si>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</si>
  <si>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</si>
  <si>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</si>
  <si>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</si>
  <si>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</si>
  <si>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</si>
  <si>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</si>
  <si>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</si>
  <si>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</si>
  <si>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</si>
  <si>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</si>
  <si>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</si>
  <si>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</si>
  <si>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</si>
  <si>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</si>
  <si>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</si>
  <si>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</si>
  <si>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</si>
  <si>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</si>
  <si>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</si>
  <si>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</si>
  <si>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</si>
  <si>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</si>
  <si>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</si>
  <si>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</si>
  <si>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</si>
  <si>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</si>
  <si>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</si>
  <si>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</si>
  <si>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</si>
  <si>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</si>
  <si>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</si>
  <si>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</si>
  <si>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</si>
  <si>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</si>
  <si>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</si>
  <si>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</si>
  <si>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</si>
  <si>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</si>
  <si>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</si>
  <si>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</si>
  <si>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</si>
  <si>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</si>
  <si>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</si>
  <si>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</si>
  <si>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</si>
  <si>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</si>
  <si>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</si>
  <si>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</si>
  <si>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</si>
  <si>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</si>
  <si>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</si>
  <si>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</si>
  <si>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</si>
  <si>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</si>
  <si>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</si>
  <si>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</si>
  <si>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</si>
  <si>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</si>
  <si>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</si>
  <si>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</si>
  <si>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</si>
  <si>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</si>
  <si>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</si>
  <si>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</si>
  <si>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</si>
  <si>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</si>
  <si>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</si>
  <si>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</si>
  <si>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</si>
  <si>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</si>
  <si>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</si>
  <si>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</si>
  <si>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</si>
  <si>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</si>
  <si>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</si>
  <si>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</si>
  <si>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</si>
  <si>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</si>
  <si>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</si>
  <si>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</si>
  <si>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</si>
  <si>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</si>
  <si>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</si>
  <si>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</si>
  <si>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</si>
  <si>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</si>
  <si>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</si>
  <si>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</si>
  <si>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</si>
  <si>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</si>
  <si>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</si>
  <si>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</si>
  <si>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</si>
  <si>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</si>
  <si>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</si>
  <si>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</si>
  <si>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</si>
  <si>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</si>
  <si>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</si>
  <si>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</si>
  <si>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</si>
  <si>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</si>
  <si>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</si>
  <si>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</si>
  <si>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</si>
  <si>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</si>
  <si>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</si>
  <si>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</si>
  <si>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</si>
  <si>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</si>
  <si>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</si>
  <si>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</si>
  <si>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</si>
  <si>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</si>
  <si>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</si>
  <si>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</si>
  <si>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</si>
  <si>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</si>
  <si>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</si>
  <si>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</si>
  <si>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</si>
  <si>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</si>
  <si>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</si>
  <si>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</si>
  <si>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</si>
  <si>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</si>
  <si>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</si>
  <si>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</si>
  <si>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</si>
  <si>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</si>
  <si>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</si>
  <si>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</si>
  <si>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</si>
  <si>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</si>
  <si>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</si>
  <si>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</si>
  <si>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</si>
  <si>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</si>
  <si>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</si>
  <si>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</si>
  <si>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</si>
  <si>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</si>
  <si>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</si>
  <si>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</si>
  <si>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</si>
  <si>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</si>
  <si>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</si>
  <si>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</si>
  <si>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</si>
  <si>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</si>
  <si>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</si>
  <si>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</si>
  <si>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</si>
  <si>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</si>
  <si>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</si>
  <si>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</si>
  <si>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</si>
  <si>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</si>
  <si>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</si>
  <si>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</si>
  <si>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</si>
  <si>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</si>
  <si>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</si>
  <si>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</si>
  <si>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</si>
  <si>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</si>
  <si>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</si>
  <si>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</si>
  <si>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</si>
  <si>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</si>
  <si>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</si>
  <si>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</si>
  <si>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</si>
  <si>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</si>
  <si>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</si>
  <si>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</si>
  <si>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</si>
  <si>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</si>
  <si>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</si>
  <si>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</si>
  <si>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</si>
  <si>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</si>
  <si>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</si>
  <si>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</si>
  <si>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</si>
  <si>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</si>
  <si>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</si>
  <si>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</si>
  <si>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</si>
  <si>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</si>
  <si>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</si>
  <si>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</si>
  <si>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</si>
  <si>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</si>
  <si>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</si>
  <si>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</si>
  <si>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</si>
  <si>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</si>
  <si>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</si>
  <si>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</si>
  <si>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</si>
  <si>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</si>
  <si>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</si>
  <si>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</si>
  <si>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</si>
  <si>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</si>
  <si>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</si>
  <si>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</si>
  <si>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</si>
  <si>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</si>
  <si>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</si>
  <si>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</si>
  <si>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</si>
  <si>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</si>
  <si>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</si>
  <si>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</si>
  <si>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</si>
  <si>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</si>
  <si>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</si>
  <si>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</si>
  <si>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</si>
  <si>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</si>
  <si>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</si>
  <si>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</si>
  <si>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</si>
  <si>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</si>
  <si>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</si>
  <si>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</si>
  <si>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</si>
  <si>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</si>
  <si>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</si>
  <si>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</si>
  <si>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</si>
  <si>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</si>
  <si>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</si>
  <si>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</si>
  <si>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</si>
  <si>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</si>
  <si>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</si>
  <si>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</si>
  <si>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</si>
  <si>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</si>
  <si>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</si>
  <si>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</si>
  <si>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</si>
  <si>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</si>
  <si>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</si>
  <si>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</si>
  <si>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</si>
  <si>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</si>
  <si>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</si>
  <si>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</si>
  <si>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</si>
  <si>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</si>
  <si>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</si>
  <si>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</si>
  <si>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</si>
  <si>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</si>
  <si>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</si>
  <si>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</si>
  <si>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</si>
  <si>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</si>
  <si>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</si>
  <si>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</si>
  <si>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</si>
  <si>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</si>
  <si>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</si>
  <si>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</si>
  <si>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</si>
  <si>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</si>
  <si>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</si>
  <si>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</si>
  <si>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</si>
  <si>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</si>
  <si>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</si>
  <si>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</si>
  <si>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</si>
  <si>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</si>
  <si>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</si>
  <si>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</si>
  <si>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</si>
  <si>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</si>
  <si>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</si>
  <si>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</si>
  <si>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</si>
  <si>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</si>
  <si>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</si>
  <si>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</si>
  <si>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</si>
  <si>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</si>
  <si>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</si>
  <si>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</si>
  <si>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</si>
  <si>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</si>
  <si>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</si>
  <si>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</si>
  <si>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</si>
  <si>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</si>
  <si>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</si>
  <si>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</si>
  <si>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</si>
  <si>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</si>
  <si>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</si>
  <si>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</si>
  <si>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</si>
  <si>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</si>
  <si>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</si>
  <si>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</si>
  <si>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</si>
  <si>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</si>
  <si>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</si>
  <si>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</si>
  <si>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</si>
  <si>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</si>
  <si>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</si>
  <si>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</si>
  <si>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</si>
  <si>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</si>
  <si>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</si>
  <si>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</si>
  <si>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</si>
  <si>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</si>
  <si>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</si>
  <si>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</si>
  <si>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</si>
  <si>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</si>
  <si>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</si>
  <si>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</si>
  <si>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</si>
  <si>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</si>
  <si>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</si>
  <si>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</si>
  <si>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</si>
  <si>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</si>
  <si>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</si>
  <si>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</si>
  <si>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</si>
  <si>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</si>
  <si>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</si>
  <si>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</si>
  <si>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</si>
  <si>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</si>
  <si>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</si>
  <si>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</si>
  <si>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</si>
  <si>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</si>
  <si>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</si>
  <si>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</si>
  <si>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</si>
  <si>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</si>
  <si>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</si>
  <si>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</si>
  <si>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</si>
  <si>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</si>
  <si>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</si>
  <si>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</si>
  <si>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</si>
  <si>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</si>
  <si>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</si>
  <si>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</si>
  <si>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</si>
  <si>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</si>
  <si>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</si>
  <si>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</si>
  <si>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</si>
  <si>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</si>
  <si>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</si>
  <si>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</si>
  <si>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</si>
  <si>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</si>
  <si>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</si>
  <si>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</si>
  <si>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</si>
  <si>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</si>
  <si>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</si>
  <si>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</si>
  <si>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</si>
  <si>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</si>
  <si>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</si>
  <si>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</si>
  <si>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</si>
  <si>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</si>
  <si>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</si>
  <si>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</si>
  <si>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</si>
  <si>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</si>
  <si>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</si>
  <si>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</si>
  <si>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</si>
  <si>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</si>
  <si>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</si>
  <si>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</si>
  <si>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</si>
  <si>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</si>
  <si>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</si>
  <si>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</si>
  <si>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</si>
  <si>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</si>
  <si>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</si>
  <si>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</si>
  <si>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</si>
  <si>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</si>
  <si>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</si>
  <si>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</si>
  <si>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</si>
  <si>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</si>
  <si>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</si>
  <si>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</si>
  <si>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</si>
  <si>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</si>
  <si>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</si>
  <si>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</si>
  <si>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</si>
  <si>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</si>
  <si>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</si>
  <si>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</si>
  <si>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</si>
  <si>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</si>
  <si>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</si>
  <si>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</si>
  <si>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</si>
  <si>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</si>
  <si>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</si>
  <si>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</si>
  <si>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</si>
  <si>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</si>
  <si>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</si>
  <si>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</si>
  <si>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</si>
  <si>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</si>
  <si>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</si>
  <si>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</si>
  <si>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</si>
  <si>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</si>
  <si>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</si>
  <si>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</si>
  <si>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</si>
  <si>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</si>
  <si>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</si>
  <si>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</si>
  <si>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</si>
  <si>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</si>
  <si>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</si>
  <si>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</si>
  <si>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</si>
  <si>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</si>
  <si>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</si>
  <si>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</si>
  <si>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</si>
  <si>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</si>
  <si>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</si>
  <si>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</si>
  <si>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</si>
  <si>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</si>
  <si>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</si>
  <si>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</si>
  <si>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</si>
  <si>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</si>
  <si>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</si>
  <si>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</si>
  <si>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</si>
  <si>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</si>
  <si>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</si>
  <si>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</si>
  <si>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</si>
  <si>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</si>
  <si>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</si>
  <si>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</si>
  <si>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</si>
  <si>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</si>
  <si>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</si>
  <si>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</si>
  <si>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</si>
  <si>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</si>
  <si>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</si>
  <si>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</si>
  <si>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</si>
  <si>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</si>
  <si>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</si>
  <si>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</si>
  <si>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</si>
  <si>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</si>
  <si>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</si>
  <si>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</si>
  <si>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</si>
  <si>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</si>
  <si>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</si>
  <si>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</si>
  <si>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</si>
  <si>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</si>
  <si>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</si>
  <si>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</si>
  <si>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</si>
  <si>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</si>
  <si>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</si>
  <si>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</si>
  <si>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</si>
  <si>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</si>
  <si>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</si>
  <si>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</si>
  <si>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</si>
  <si>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</si>
  <si>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</si>
  <si>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</si>
  <si>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</si>
  <si>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</si>
  <si>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</si>
  <si>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</si>
  <si>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</si>
  <si>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</si>
  <si>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</si>
  <si>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</si>
  <si>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</si>
  <si>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</si>
  <si>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</si>
  <si>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</si>
  <si>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</si>
  <si>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</si>
  <si>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</si>
  <si>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</si>
  <si>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</si>
  <si>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</si>
  <si>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</si>
  <si>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</si>
  <si>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</si>
  <si>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</si>
  <si>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</si>
  <si>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</si>
  <si>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</si>
  <si>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</si>
  <si>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</si>
  <si>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</si>
  <si>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</si>
  <si>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</si>
  <si>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</si>
  <si>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</si>
  <si>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</si>
  <si>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</si>
  <si>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</si>
  <si>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</si>
  <si>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</si>
  <si>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</si>
  <si>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</si>
  <si>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</si>
  <si>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</si>
  <si>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</si>
  <si>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</si>
  <si>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</si>
  <si>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</si>
  <si>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</si>
  <si>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</si>
  <si>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</si>
  <si>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</si>
  <si>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</si>
  <si>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</si>
  <si>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</si>
  <si>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</si>
  <si>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</si>
  <si>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</si>
  <si>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</si>
  <si>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</si>
  <si>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</si>
  <si>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</si>
  <si>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</si>
  <si>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</si>
  <si>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</si>
  <si>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</si>
  <si>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</si>
  <si>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</si>
  <si>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</si>
  <si>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</si>
  <si>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</si>
  <si>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</si>
  <si>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</si>
  <si>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</si>
  <si>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</si>
  <si>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</si>
  <si>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</si>
  <si>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</si>
  <si>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</si>
  <si>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</si>
  <si>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</si>
  <si>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</si>
  <si>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</si>
  <si>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</si>
  <si>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</si>
  <si>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</si>
  <si>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</si>
  <si>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</si>
  <si>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</si>
  <si>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</si>
  <si>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</si>
  <si>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</si>
  <si>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</si>
  <si>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</si>
  <si>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</si>
  <si>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</si>
  <si>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</si>
  <si>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</si>
  <si>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</si>
  <si>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</si>
  <si>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</si>
  <si>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</si>
  <si>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</si>
  <si>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</si>
  <si>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</si>
  <si>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</si>
  <si>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</si>
  <si>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</si>
  <si>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</si>
  <si>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</si>
  <si>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</si>
  <si>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</si>
  <si>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</si>
  <si>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</si>
  <si>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</si>
  <si>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</si>
  <si>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</si>
  <si>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</si>
  <si>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</si>
  <si>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</si>
  <si>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</si>
  <si>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</si>
  <si>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</si>
  <si>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</si>
  <si>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</si>
  <si>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</si>
  <si>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</si>
  <si>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</si>
  <si>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</si>
  <si>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</si>
  <si>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</si>
  <si>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</si>
  <si>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</si>
  <si>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</si>
  <si>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</si>
  <si>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</si>
  <si>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</si>
  <si>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</si>
  <si>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</si>
  <si>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</si>
  <si>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</si>
  <si>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</si>
  <si>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</si>
  <si>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</si>
  <si>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</si>
  <si>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</si>
  <si>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</si>
  <si>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</si>
  <si>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</si>
  <si>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</si>
  <si>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</si>
  <si>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</si>
  <si>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</si>
  <si>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</si>
  <si>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</si>
  <si>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</si>
  <si>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</si>
  <si>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</si>
  <si>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</si>
  <si>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</si>
  <si>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</si>
  <si>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</si>
  <si>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</si>
  <si>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</si>
  <si>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</si>
  <si>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</si>
  <si>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</si>
  <si>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</si>
  <si>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</si>
  <si>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</si>
  <si>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</si>
  <si>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</si>
  <si>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</si>
  <si>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</si>
  <si>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</si>
  <si>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</si>
  <si>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</si>
  <si>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</si>
  <si>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</si>
  <si>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</si>
  <si>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</si>
  <si>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</si>
  <si>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</si>
  <si>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</si>
  <si>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</si>
  <si>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</si>
  <si>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</si>
  <si>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</si>
  <si>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</si>
  <si>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</si>
  <si>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</si>
  <si>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</si>
  <si>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</si>
  <si>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</si>
  <si>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</si>
  <si>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</si>
  <si>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</si>
  <si>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</si>
  <si>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</si>
  <si>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</si>
  <si>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</si>
  <si>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</si>
  <si>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</si>
  <si>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</si>
  <si>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</si>
  <si>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</si>
  <si>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</si>
  <si>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</si>
  <si>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</si>
  <si>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</si>
  <si>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</si>
  <si>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</si>
  <si>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</si>
  <si>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</si>
  <si>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</si>
  <si>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</si>
  <si>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</si>
  <si>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</si>
  <si>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</si>
  <si>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</si>
  <si>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</si>
  <si>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</si>
  <si>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</si>
  <si>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</si>
  <si>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</si>
  <si>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</si>
  <si>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</si>
  <si>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</si>
  <si>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</si>
  <si>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</si>
  <si>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</si>
  <si>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</si>
  <si>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</si>
  <si>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</si>
  <si>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</si>
  <si>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</si>
  <si>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</si>
  <si>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</si>
  <si>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</si>
  <si>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</si>
  <si>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</si>
  <si>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</si>
  <si>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</si>
  <si>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</si>
  <si>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</si>
  <si>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</si>
  <si>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</si>
  <si>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</si>
  <si>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</si>
  <si>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</si>
  <si>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</si>
  <si>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</si>
  <si>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</si>
  <si>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</si>
  <si>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</si>
  <si>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</si>
  <si>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</si>
  <si>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</si>
  <si>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</si>
  <si>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</si>
  <si>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</si>
  <si>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</si>
  <si>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</si>
  <si>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</si>
  <si>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</si>
  <si>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</si>
  <si>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</si>
  <si>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</si>
  <si>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</si>
  <si>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</si>
  <si>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</si>
  <si>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</si>
  <si>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</si>
  <si>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</si>
  <si>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</si>
  <si>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</si>
  <si>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</si>
  <si>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</si>
  <si>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</si>
  <si>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</si>
  <si>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</si>
  <si>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</si>
  <si>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</si>
  <si>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</si>
  <si>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</si>
  <si>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</si>
  <si>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</si>
  <si>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</si>
  <si>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</si>
  <si>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</si>
  <si>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</si>
  <si>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</si>
  <si>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</si>
  <si>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</si>
  <si>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</si>
  <si>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</si>
  <si>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</si>
  <si>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</si>
  <si>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</si>
  <si>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</si>
  <si>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</si>
  <si>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</si>
  <si>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</si>
  <si>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</si>
  <si>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</si>
  <si>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</si>
  <si>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</si>
  <si>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</si>
  <si>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</si>
  <si>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</si>
  <si>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</si>
  <si>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</si>
  <si>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</si>
  <si>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</si>
  <si>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</si>
  <si>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</si>
  <si>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</si>
  <si>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</si>
  <si>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</si>
  <si>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</si>
  <si>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</si>
  <si>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</si>
  <si>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</si>
  <si>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</si>
  <si>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</si>
  <si>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</si>
  <si>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</si>
  <si>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</si>
  <si>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</si>
  <si>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</si>
  <si>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</si>
  <si>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</si>
  <si>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</si>
  <si>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</si>
  <si>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</si>
  <si>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</si>
  <si>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</si>
  <si>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</si>
  <si>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</si>
  <si>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</si>
  <si>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</si>
  <si>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</si>
  <si>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</si>
  <si>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</si>
  <si>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</si>
  <si>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</si>
  <si>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</si>
  <si>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</si>
  <si>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</si>
  <si>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</si>
  <si>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</si>
  <si>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</si>
  <si>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</si>
  <si>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</si>
  <si>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</si>
  <si>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</si>
  <si>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</si>
  <si>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</si>
  <si>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</si>
  <si>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</si>
  <si>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</si>
  <si>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</si>
  <si>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</si>
  <si>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</si>
  <si>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</si>
  <si>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</si>
  <si>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</si>
  <si>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</si>
  <si>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</si>
  <si>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</si>
  <si>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</si>
  <si>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</si>
  <si>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</si>
  <si>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</si>
  <si>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</si>
  <si>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</si>
  <si>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</si>
  <si>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</si>
  <si>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</si>
  <si>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</si>
  <si>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</si>
  <si>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</si>
  <si>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</si>
  <si>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</si>
  <si>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</si>
  <si>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</si>
  <si>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</si>
  <si>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</si>
  <si>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</si>
  <si>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</si>
  <si>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</si>
  <si>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</si>
  <si>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</si>
  <si>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</si>
  <si>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</si>
  <si>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</si>
  <si>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</si>
  <si>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</si>
  <si>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</si>
  <si>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</si>
  <si>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</si>
  <si>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</si>
  <si>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</si>
  <si>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</si>
  <si>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</si>
  <si>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</si>
  <si>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</si>
  <si>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</si>
  <si>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</si>
  <si>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</si>
  <si>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</si>
  <si>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</si>
  <si>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</si>
  <si>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</si>
  <si>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</si>
  <si>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</si>
  <si>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</si>
  <si>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</si>
  <si>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</si>
  <si>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</si>
  <si>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</si>
  <si>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</si>
  <si>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</si>
  <si>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</si>
  <si>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</si>
  <si>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</si>
  <si>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</si>
  <si>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</si>
  <si>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</si>
  <si>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</si>
  <si>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</si>
  <si>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</si>
  <si>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</si>
  <si>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</si>
  <si>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</si>
  <si>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</si>
  <si>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</si>
  <si>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</si>
  <si>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</si>
  <si>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</si>
  <si>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</si>
  <si>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</si>
  <si>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</si>
  <si>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</si>
  <si>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</si>
  <si>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</si>
  <si>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</si>
  <si>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</si>
  <si>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</si>
  <si>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</si>
  <si>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</si>
  <si>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</si>
  <si>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</si>
  <si>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</si>
  <si>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</si>
  <si>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</si>
  <si>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</si>
  <si>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</si>
  <si>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</si>
  <si>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</si>
  <si>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</si>
  <si>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</si>
  <si>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</si>
  <si>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</si>
  <si>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</si>
  <si>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</si>
  <si>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</si>
  <si>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</si>
  <si>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</si>
  <si>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</si>
  <si>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</si>
  <si>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</si>
  <si>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</si>
  <si>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</si>
  <si>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</si>
  <si>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</si>
  <si>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</si>
  <si>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</si>
  <si>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</si>
  <si>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</si>
  <si>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</si>
  <si>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</si>
  <si>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</si>
  <si>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</si>
  <si>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</si>
  <si>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</si>
  <si>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</si>
  <si>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</si>
  <si>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</si>
  <si>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</si>
  <si>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</si>
  <si>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</si>
  <si>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</si>
  <si>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</si>
  <si>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</si>
  <si>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</si>
  <si>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</si>
  <si>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</si>
  <si>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</si>
  <si>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</si>
  <si>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</si>
  <si>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</si>
  <si>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</si>
  <si>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</si>
  <si>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</si>
  <si>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</si>
  <si>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</si>
  <si>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</si>
  <si>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</si>
  <si>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</si>
  <si>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</si>
  <si>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</si>
  <si>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</si>
  <si>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</si>
  <si>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</si>
  <si>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</si>
  <si>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</si>
  <si>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</si>
  <si>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</si>
  <si>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</si>
  <si>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</si>
  <si>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</si>
  <si>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</si>
  <si>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</si>
  <si>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</si>
  <si>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</si>
  <si>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</si>
  <si>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</si>
  <si>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</si>
  <si>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</si>
  <si>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</si>
  <si>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</si>
  <si>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</si>
  <si>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</si>
  <si>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</si>
  <si>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</si>
  <si>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</si>
  <si>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</si>
  <si>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</si>
  <si>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</si>
  <si>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</si>
  <si>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</si>
  <si>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</si>
  <si>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</si>
  <si>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</si>
  <si>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</si>
  <si>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</si>
  <si>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</si>
  <si>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</si>
  <si>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</si>
  <si>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</si>
  <si>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</si>
  <si>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</si>
  <si>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</si>
  <si>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</si>
  <si>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</si>
  <si>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</si>
  <si>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</si>
  <si>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</si>
  <si>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</si>
  <si>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</si>
  <si>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</si>
  <si>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</si>
  <si>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</si>
  <si>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</si>
  <si>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</si>
  <si>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</si>
  <si>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</si>
  <si>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</si>
  <si>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</si>
  <si>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</si>
  <si>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</si>
  <si>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</si>
  <si>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</si>
  <si>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</si>
  <si>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</si>
  <si>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</si>
  <si>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</si>
  <si>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</si>
  <si>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</si>
  <si>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</si>
  <si>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</si>
  <si>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</si>
  <si>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</si>
  <si>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</si>
  <si>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</si>
  <si>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</si>
  <si>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</si>
  <si>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</si>
  <si>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</si>
  <si>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</si>
  <si>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</si>
  <si>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</si>
  <si>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</si>
  <si>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</si>
  <si>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</si>
  <si>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</si>
  <si>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</si>
  <si>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</si>
  <si>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</si>
  <si>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</si>
  <si>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</si>
  <si>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</si>
  <si>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</si>
  <si>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</si>
  <si>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</si>
  <si>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</si>
  <si>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</si>
  <si>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</si>
  <si>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</si>
  <si>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</si>
  <si>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</si>
  <si>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</si>
  <si>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</si>
  <si>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</si>
  <si>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</si>
  <si>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</si>
  <si>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</si>
  <si>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</si>
  <si>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</si>
  <si>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</si>
  <si>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</si>
  <si>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</si>
  <si>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</si>
  <si>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</si>
  <si>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</si>
  <si>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</si>
  <si>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</si>
  <si>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</si>
  <si>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</si>
  <si>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</si>
  <si>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</si>
  <si>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</si>
  <si>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</si>
  <si>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</si>
  <si>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</si>
  <si>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</si>
  <si>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</si>
  <si>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</si>
  <si>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</si>
  <si>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</si>
  <si>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</si>
  <si>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</si>
  <si>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</si>
  <si>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</si>
  <si>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</si>
  <si>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</si>
  <si>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</si>
  <si>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</si>
  <si>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</si>
  <si>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</si>
  <si>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</si>
  <si>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</si>
  <si>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</si>
  <si>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</si>
  <si>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</si>
  <si>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</si>
  <si>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</si>
  <si>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</si>
  <si>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</si>
  <si>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</si>
  <si>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</si>
  <si>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</si>
  <si>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</si>
  <si>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</si>
  <si>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</si>
  <si>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</si>
  <si>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</si>
  <si>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</si>
  <si>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</si>
  <si>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</si>
  <si>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</si>
  <si>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</si>
  <si>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</si>
  <si>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</si>
  <si>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</si>
  <si>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</si>
  <si>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</si>
  <si>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</si>
  <si>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</si>
  <si>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</si>
  <si>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</si>
  <si>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</si>
  <si>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</si>
  <si>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</si>
  <si>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</si>
  <si>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</si>
  <si>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</si>
  <si>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</si>
  <si>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</si>
  <si>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</si>
  <si>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</si>
  <si>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</si>
  <si>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</si>
  <si>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</si>
  <si>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</si>
  <si>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</si>
  <si>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</si>
  <si>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</si>
  <si>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</si>
  <si>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</si>
  <si>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</si>
  <si>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</si>
  <si>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</si>
  <si>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</si>
  <si>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</si>
  <si>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</si>
  <si>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</si>
  <si>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</si>
  <si>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</si>
  <si>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</si>
  <si>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</si>
  <si>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</si>
  <si>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</si>
  <si>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</si>
  <si>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</si>
  <si>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</si>
  <si>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</si>
  <si>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</si>
  <si>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</si>
  <si>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</si>
  <si>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</si>
  <si>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</si>
  <si>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</si>
  <si>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</si>
  <si>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</si>
  <si>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</si>
  <si>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</si>
  <si>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</si>
  <si>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</si>
  <si>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</si>
  <si>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</si>
  <si>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</si>
  <si>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</si>
  <si>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</si>
  <si>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</si>
  <si>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</si>
  <si>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</si>
  <si>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</si>
  <si>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</si>
  <si>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</si>
  <si>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</si>
  <si>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</si>
  <si>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</si>
  <si>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</si>
  <si>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</si>
  <si>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</si>
  <si>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</si>
  <si>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</si>
  <si>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</si>
  <si>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</si>
  <si>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</si>
  <si>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</si>
  <si>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</si>
  <si>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</si>
  <si>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</si>
  <si>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</si>
  <si>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</si>
  <si>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</si>
  <si>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</si>
  <si>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</si>
  <si>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</si>
  <si>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</si>
  <si>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</si>
  <si>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</si>
  <si>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</si>
  <si>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</si>
  <si>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</si>
  <si>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</si>
  <si>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</si>
  <si>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</si>
  <si>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</si>
  <si>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</si>
  <si>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</si>
  <si>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</si>
  <si>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</si>
  <si>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</si>
  <si>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</si>
  <si>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</si>
  <si>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</si>
  <si>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</si>
  <si>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</si>
  <si>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</si>
  <si>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</si>
  <si>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</si>
  <si>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</si>
  <si>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</si>
  <si>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</si>
  <si>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</si>
  <si>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</si>
  <si>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</si>
  <si>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</si>
  <si>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</si>
  <si>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</si>
  <si>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</si>
  <si>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</si>
  <si>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</si>
  <si>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</si>
  <si>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</si>
  <si>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</si>
  <si>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</si>
  <si>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</si>
  <si>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</si>
  <si>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</si>
  <si>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</si>
  <si>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</si>
  <si>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</si>
  <si>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</si>
  <si>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</si>
  <si>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</si>
  <si>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</si>
  <si>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</si>
  <si>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</si>
  <si>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</si>
  <si>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</si>
  <si>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</si>
  <si>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</si>
  <si>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</si>
  <si>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</si>
  <si>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</si>
  <si>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</si>
  <si>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</si>
  <si>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</si>
  <si>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</si>
  <si>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</si>
  <si>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</si>
  <si>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</si>
  <si>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</si>
  <si>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</si>
  <si>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</si>
  <si>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</si>
  <si>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</si>
  <si>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</si>
  <si>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</si>
  <si>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</si>
  <si>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</si>
  <si>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</si>
  <si>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</si>
  <si>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</si>
  <si>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</si>
  <si>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</si>
  <si>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</si>
  <si>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</si>
  <si>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</si>
  <si>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</si>
  <si>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</si>
  <si>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</si>
  <si>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</si>
  <si>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</si>
  <si>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</si>
  <si>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</si>
  <si>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</si>
  <si>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</si>
  <si>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</si>
  <si>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</si>
  <si>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</si>
  <si>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</si>
  <si>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</si>
  <si>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</si>
  <si>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</si>
  <si>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</si>
  <si>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</si>
  <si>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</si>
  <si>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</si>
  <si>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</si>
  <si>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</si>
  <si>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</si>
  <si>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</si>
  <si>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</si>
  <si>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</si>
  <si>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</si>
  <si>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</si>
  <si>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</si>
  <si>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</si>
  <si>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</si>
  <si>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</si>
  <si>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</si>
  <si>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</si>
  <si>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</si>
  <si>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</si>
  <si>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</si>
  <si>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</si>
  <si>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</si>
  <si>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</si>
  <si>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</si>
  <si>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</si>
  <si>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</si>
  <si>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</si>
  <si>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</si>
  <si>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</si>
  <si>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</si>
  <si>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</si>
  <si>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</si>
  <si>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</si>
  <si>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</si>
  <si>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</si>
  <si>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</si>
  <si>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</si>
  <si>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</si>
  <si>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</si>
  <si>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</si>
  <si>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</si>
  <si>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</si>
  <si>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</si>
  <si>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</si>
  <si>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</si>
  <si>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</si>
  <si>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</si>
  <si>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</si>
  <si>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</si>
  <si>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</si>
  <si>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</si>
  <si>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</si>
  <si>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</si>
  <si>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</si>
  <si>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</si>
  <si>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</si>
  <si>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</si>
  <si>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</si>
  <si>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</si>
  <si>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</si>
  <si>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</si>
  <si>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</si>
  <si>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</si>
  <si>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</si>
  <si>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</si>
  <si>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</si>
  <si>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</si>
  <si>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</si>
  <si>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</si>
  <si>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</si>
  <si>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</si>
  <si>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</si>
  <si>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</si>
  <si>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</si>
  <si>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</si>
  <si>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</si>
  <si>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</si>
  <si>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</si>
  <si>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</si>
  <si>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</si>
  <si>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</si>
  <si>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</si>
  <si>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</si>
  <si>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</si>
  <si>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</si>
  <si>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</si>
  <si>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</si>
  <si>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</si>
  <si>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</si>
  <si>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</si>
  <si>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</si>
  <si>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</si>
  <si>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</si>
  <si>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</si>
  <si>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</si>
  <si>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</si>
  <si>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</si>
  <si>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</si>
  <si>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</si>
  <si>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</si>
  <si>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</si>
  <si>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</si>
  <si>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</si>
  <si>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</si>
  <si>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</si>
  <si>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</si>
  <si>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</si>
  <si>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</si>
  <si>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</si>
  <si>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</si>
  <si>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</si>
  <si>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</si>
  <si>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</si>
  <si>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</si>
  <si>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</si>
  <si>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</si>
  <si>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</si>
  <si>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</si>
  <si>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</si>
  <si>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</si>
  <si>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</si>
  <si>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</si>
  <si>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</si>
  <si>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</si>
  <si>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</si>
  <si>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</si>
  <si>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</si>
  <si>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</si>
  <si>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</si>
  <si>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</si>
  <si>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</si>
  <si>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</si>
  <si>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</si>
  <si>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</si>
  <si>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</si>
  <si>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</si>
  <si>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</si>
  <si>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</si>
  <si>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</si>
  <si>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</si>
  <si>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</si>
  <si>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</si>
  <si>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</si>
  <si>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</si>
  <si>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</si>
  <si>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</si>
  <si>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</si>
  <si>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</si>
  <si>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</si>
  <si>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</si>
  <si>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</si>
  <si>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</si>
  <si>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</si>
  <si>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</si>
  <si>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</si>
  <si>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</si>
  <si>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</si>
  <si>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</si>
  <si>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</si>
  <si>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</si>
  <si>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</si>
  <si>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</si>
  <si>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</si>
  <si>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</si>
  <si>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</si>
  <si>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</si>
  <si>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</si>
  <si>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</si>
  <si>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</si>
  <si>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</si>
  <si>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</si>
  <si>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</si>
  <si>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</si>
  <si>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</si>
  <si>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</si>
  <si>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</si>
  <si>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</si>
  <si>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</si>
  <si>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</si>
  <si>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</si>
  <si>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</si>
  <si>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</si>
  <si>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</si>
  <si>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</si>
  <si>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</si>
  <si>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</si>
  <si>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</si>
  <si>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</si>
  <si>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</si>
  <si>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</si>
  <si>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</si>
  <si>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</si>
  <si>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</si>
  <si>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</si>
  <si>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</si>
  <si>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</si>
  <si>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</si>
  <si>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</si>
  <si>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</si>
  <si>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</si>
  <si>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</si>
  <si>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</si>
  <si>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</si>
  <si>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</si>
  <si>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</si>
  <si>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</si>
  <si>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</si>
  <si>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</si>
  <si>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</si>
  <si>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</si>
  <si>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</si>
  <si>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</si>
  <si>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</si>
  <si>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</si>
  <si>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</si>
  <si>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</si>
  <si>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</si>
  <si>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</si>
  <si>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</si>
  <si>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</si>
  <si>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</si>
  <si>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</si>
  <si>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</si>
  <si>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</si>
  <si>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</si>
  <si>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</si>
  <si>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</si>
  <si>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</si>
  <si>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</si>
  <si>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</si>
  <si>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</si>
  <si>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</si>
  <si>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</si>
  <si>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</si>
  <si>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</si>
  <si>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</si>
  <si>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</si>
  <si>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</si>
  <si>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</si>
  <si>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</si>
  <si>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</si>
  <si>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</si>
  <si>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</si>
  <si>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</si>
  <si>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</si>
  <si>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</si>
  <si>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</si>
  <si>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</si>
  <si>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</si>
  <si>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</si>
  <si>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</si>
  <si>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</si>
  <si>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</si>
  <si>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</si>
  <si>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</si>
  <si>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</si>
  <si>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</si>
  <si>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</si>
  <si>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</si>
  <si>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</si>
  <si>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</si>
  <si>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</si>
  <si>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</si>
  <si>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</si>
  <si>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</si>
  <si>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</si>
  <si>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</si>
  <si>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</si>
  <si>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</si>
  <si>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</si>
  <si>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</si>
  <si>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</si>
  <si>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</si>
  <si>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</si>
  <si>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</si>
  <si>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</si>
  <si>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</si>
  <si>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</si>
  <si>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</si>
  <si>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</si>
  <si>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</si>
  <si>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</si>
  <si>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</si>
  <si>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</si>
  <si>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</si>
  <si>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</si>
  <si>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</si>
  <si>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</si>
  <si>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</si>
  <si>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</si>
  <si>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</si>
  <si>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</si>
  <si>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</si>
  <si>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</si>
  <si>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</si>
  <si>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</si>
  <si>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</si>
  <si>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</si>
  <si>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</si>
  <si>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</si>
  <si>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</si>
  <si>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</si>
  <si>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</si>
  <si>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</si>
  <si>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</si>
  <si>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</si>
  <si>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</si>
  <si>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</si>
  <si>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</si>
  <si>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</si>
  <si>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</si>
  <si>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</si>
  <si>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</si>
  <si>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</si>
  <si>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</si>
  <si>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</si>
  <si>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</si>
  <si>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</si>
  <si>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</si>
  <si>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</si>
  <si>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</si>
  <si>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</si>
  <si>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</si>
  <si>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</si>
  <si>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</si>
  <si>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</si>
  <si>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</si>
  <si>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</si>
  <si>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</si>
  <si>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</si>
  <si>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</si>
  <si>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</si>
  <si>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</si>
  <si>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</si>
  <si>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</si>
  <si>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</si>
  <si>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</si>
  <si>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</si>
  <si>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</si>
  <si>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</si>
  <si>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</si>
  <si>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</si>
  <si>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</si>
  <si>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</si>
  <si>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</si>
  <si>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</si>
  <si>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</si>
  <si>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</si>
  <si>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</si>
  <si>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</si>
  <si>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</si>
  <si>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</si>
  <si>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</si>
  <si>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</si>
  <si>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</si>
  <si>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</si>
  <si>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</si>
  <si>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</si>
  <si>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</si>
  <si>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</si>
  <si>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</si>
  <si>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</si>
  <si>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</si>
  <si>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</si>
  <si>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</si>
  <si>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</si>
  <si>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</si>
  <si>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</si>
  <si>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</si>
  <si>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</si>
  <si>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</si>
  <si>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</si>
  <si>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</si>
  <si>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</si>
  <si>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</si>
  <si>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</si>
  <si>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</si>
  <si>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</si>
  <si>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</si>
  <si>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</si>
  <si>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</si>
  <si>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</si>
  <si>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</si>
  <si>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</si>
  <si>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</si>
  <si>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</si>
  <si>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</si>
  <si>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</si>
  <si>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</si>
  <si>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</si>
  <si>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</si>
  <si>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</si>
  <si>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</si>
  <si>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</si>
  <si>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</si>
  <si>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</si>
  <si>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</si>
  <si>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</si>
  <si>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</si>
  <si>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</si>
  <si>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</si>
  <si>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</si>
  <si>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</si>
  <si>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</si>
  <si>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</si>
  <si>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</si>
  <si>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</si>
  <si>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</si>
  <si>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</si>
  <si>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</si>
  <si>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</si>
  <si>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</si>
  <si>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</si>
  <si>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</si>
  <si>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</si>
  <si>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</si>
  <si>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</si>
  <si>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</si>
  <si>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</si>
  <si>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</si>
  <si>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</si>
  <si>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</si>
  <si>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</si>
  <si>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</si>
  <si>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</si>
  <si>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</si>
  <si>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</si>
  <si>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</si>
  <si>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</si>
  <si>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</si>
  <si>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</si>
  <si>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</si>
  <si>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</si>
  <si>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</si>
  <si>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</si>
  <si>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</si>
  <si>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</si>
  <si>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</si>
  <si>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</si>
  <si>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</si>
  <si>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</si>
  <si>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</si>
  <si>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</si>
  <si>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</si>
  <si>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</si>
  <si>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</si>
  <si>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</si>
  <si>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</si>
  <si>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</si>
  <si>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</si>
  <si>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</si>
  <si>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</si>
  <si>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</si>
  <si>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</si>
  <si>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</si>
  <si>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</si>
  <si>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</si>
  <si>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</si>
  <si>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</si>
  <si>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</si>
  <si>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</si>
  <si>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</si>
  <si>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</si>
  <si>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</si>
  <si>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</si>
  <si>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</si>
  <si>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</si>
  <si>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</si>
  <si>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</si>
  <si>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</si>
  <si>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</si>
  <si>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</si>
  <si>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</si>
  <si>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</si>
  <si>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</si>
  <si>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</si>
  <si>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</si>
  <si>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</si>
  <si>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</si>
  <si>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</si>
  <si>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</si>
  <si>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</si>
  <si>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</si>
  <si>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</si>
  <si>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</si>
  <si>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</si>
  <si>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</si>
  <si>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</si>
  <si>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</si>
  <si>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</si>
  <si>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</si>
  <si>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</si>
  <si>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</si>
  <si>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</si>
  <si>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</si>
  <si>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</si>
  <si>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</si>
  <si>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</si>
  <si>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</si>
  <si>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</si>
  <si>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</si>
  <si>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</si>
  <si>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</si>
  <si>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</si>
  <si>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</si>
  <si>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</si>
  <si>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</si>
  <si>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</si>
  <si>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</si>
  <si>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</si>
  <si>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</si>
  <si>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</si>
  <si>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</si>
  <si>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</si>
  <si>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</si>
  <si>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</si>
  <si>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</si>
  <si>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</si>
  <si>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</si>
  <si>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</si>
  <si>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</si>
  <si>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</si>
  <si>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</si>
  <si>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</si>
  <si>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</si>
  <si>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</si>
  <si>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</si>
  <si>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</si>
  <si>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</si>
  <si>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</si>
  <si>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</si>
  <si>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</si>
  <si>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</si>
  <si>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</si>
  <si>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</si>
  <si>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</si>
  <si>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</si>
  <si>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</si>
  <si>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</si>
  <si>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</si>
  <si>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</si>
  <si>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</si>
  <si>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</si>
  <si>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</si>
  <si>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</si>
  <si>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</si>
  <si>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</si>
  <si>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</si>
  <si>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</si>
  <si>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</si>
  <si>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</si>
  <si>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</si>
  <si>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</si>
  <si>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</si>
  <si>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</si>
  <si>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</si>
  <si>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</si>
  <si>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</si>
  <si>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</si>
  <si>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</si>
  <si>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</si>
  <si>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</si>
  <si>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</si>
  <si>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</si>
  <si>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</si>
  <si>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</si>
  <si>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</si>
  <si>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</si>
  <si>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</si>
  <si>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</si>
  <si>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</si>
  <si>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</si>
  <si>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</si>
  <si>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</si>
  <si>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</si>
  <si>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</si>
  <si>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</si>
  <si>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</si>
  <si>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</si>
  <si>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</si>
  <si>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</si>
  <si>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</si>
  <si>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</si>
  <si>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</si>
  <si>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</si>
  <si>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</si>
  <si>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</si>
  <si>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</si>
  <si>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</si>
  <si>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</si>
  <si>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</si>
  <si>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</si>
  <si>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</si>
  <si>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</si>
  <si>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</si>
  <si>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</si>
  <si>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</si>
  <si>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</si>
  <si>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</si>
  <si>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</si>
  <si>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</si>
  <si>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</si>
  <si>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</si>
  <si>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</si>
  <si>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</si>
  <si>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</si>
  <si>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</si>
  <si>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</si>
  <si>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</si>
  <si>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</si>
  <si>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</si>
  <si>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</si>
  <si>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</si>
  <si>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</si>
  <si>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</si>
  <si>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</si>
  <si>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</si>
  <si>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</si>
  <si>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</si>
  <si>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</si>
  <si>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</si>
  <si>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</si>
  <si>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</si>
  <si>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</si>
  <si>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</si>
  <si>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</si>
  <si>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</si>
  <si>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</si>
  <si>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</si>
  <si>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</si>
  <si>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</si>
  <si>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</si>
  <si>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</si>
  <si>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</si>
  <si>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</si>
  <si>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</si>
  <si>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</si>
  <si>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</si>
  <si>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</si>
  <si>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</si>
  <si>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</si>
  <si>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</si>
  <si>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</si>
  <si>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</si>
  <si>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</si>
  <si>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</si>
  <si>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</si>
  <si>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</si>
  <si>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</si>
  <si>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</si>
  <si>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</si>
  <si>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</si>
  <si>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</si>
  <si>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</si>
  <si>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</si>
  <si>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</si>
  <si>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</si>
  <si>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</si>
  <si>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</si>
  <si>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</si>
  <si>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</si>
  <si>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</si>
  <si>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</si>
  <si>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</si>
  <si>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</si>
  <si>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</si>
  <si>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</si>
  <si>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</si>
  <si>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</si>
  <si>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</si>
  <si>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</si>
  <si>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</si>
  <si>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</si>
  <si>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</si>
  <si>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</si>
  <si>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</si>
  <si>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</si>
  <si>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</si>
  <si>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</si>
  <si>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</si>
  <si>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</si>
  <si>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</si>
  <si>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</si>
  <si>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</si>
  <si>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</si>
  <si>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</si>
  <si>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</si>
  <si>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</si>
  <si>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</si>
  <si>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</si>
  <si>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</si>
  <si>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</si>
  <si>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</si>
  <si>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</si>
  <si>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</si>
  <si>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</si>
  <si>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</si>
  <si>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</si>
  <si>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</si>
  <si>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</si>
  <si>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</si>
  <si>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</si>
  <si>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</si>
  <si>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</si>
  <si>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</si>
  <si>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</si>
  <si>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</si>
  <si>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</si>
  <si>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</si>
  <si>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</si>
  <si>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</si>
  <si>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</si>
  <si>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</si>
  <si>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</si>
  <si>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</si>
  <si>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</si>
  <si>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</si>
  <si>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</si>
  <si>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</si>
  <si>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</si>
  <si>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</si>
  <si>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</si>
  <si>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</si>
  <si>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</si>
  <si>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</si>
  <si>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</si>
  <si>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</si>
  <si>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</si>
  <si>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</si>
  <si>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</si>
  <si>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</si>
  <si>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</si>
  <si>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</si>
  <si>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</si>
  <si>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</si>
  <si>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</si>
  <si>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</si>
  <si>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</si>
  <si>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</si>
  <si>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</si>
  <si>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</si>
  <si>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</si>
  <si>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</si>
  <si>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</si>
  <si>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</si>
  <si>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</si>
  <si>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</si>
  <si>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</si>
  <si>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</si>
  <si>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</si>
  <si>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</si>
  <si>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</si>
  <si>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</si>
  <si>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</si>
  <si>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</si>
  <si>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</si>
  <si>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</si>
  <si>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</si>
  <si>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</si>
  <si>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</si>
  <si>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</si>
  <si>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</si>
  <si>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</si>
  <si>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</si>
  <si>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</si>
  <si>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</si>
  <si>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</si>
  <si>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</si>
  <si>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</si>
  <si>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</si>
  <si>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</si>
  <si>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</si>
  <si>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</si>
  <si>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</si>
  <si>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</si>
  <si>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</si>
  <si>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</si>
  <si>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</si>
  <si>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</si>
  <si>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</si>
  <si>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</si>
  <si>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</si>
  <si>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</si>
  <si>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</si>
  <si>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</si>
  <si>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</si>
  <si>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</si>
  <si>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</si>
  <si>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</si>
  <si>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</si>
  <si>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</si>
  <si>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</si>
  <si>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</si>
  <si>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</si>
  <si>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</si>
  <si>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</si>
  <si>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</si>
  <si>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</si>
  <si>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</si>
  <si>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</si>
  <si>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</si>
  <si>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</si>
  <si>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</si>
  <si>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</si>
  <si>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</si>
  <si>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</si>
  <si>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</si>
  <si>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</si>
  <si>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</si>
  <si>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</si>
  <si>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</si>
  <si>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</si>
  <si>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</si>
  <si>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</si>
  <si>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</si>
  <si>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</si>
  <si>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</si>
  <si>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</si>
  <si>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</si>
  <si>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</si>
  <si>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</si>
  <si>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</si>
  <si>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</si>
  <si>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</si>
  <si>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</si>
  <si>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</si>
  <si>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</si>
  <si>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</si>
  <si>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</si>
  <si>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</si>
  <si>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</si>
  <si>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</si>
  <si>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</si>
  <si>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</si>
  <si>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</si>
  <si>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</si>
  <si>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</si>
  <si>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</si>
  <si>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</si>
  <si>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</si>
  <si>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</si>
  <si>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</si>
  <si>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</si>
  <si>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</si>
  <si>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</si>
  <si>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</si>
  <si>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</si>
  <si>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</si>
  <si>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</si>
  <si>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</si>
  <si>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</si>
  <si>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</si>
  <si>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</si>
  <si>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</si>
  <si>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</si>
  <si>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</si>
  <si>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</si>
  <si>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</si>
  <si>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</si>
  <si>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</si>
  <si>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</si>
  <si>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</si>
  <si>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</si>
  <si>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</si>
  <si>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</si>
  <si>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</si>
  <si>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</si>
  <si>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</si>
  <si>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</si>
  <si>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</si>
  <si>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</si>
  <si>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</si>
  <si>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</si>
  <si>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</si>
  <si>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</si>
  <si>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</si>
  <si>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</si>
  <si>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</si>
  <si>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</si>
  <si>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</si>
  <si>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</si>
  <si>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</si>
  <si>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</si>
  <si>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</si>
  <si>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</si>
  <si>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</si>
  <si>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</si>
  <si>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</si>
  <si>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</si>
  <si>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</si>
  <si>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</si>
  <si>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</si>
  <si>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</si>
  <si>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</si>
  <si>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</si>
  <si>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</si>
  <si>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</si>
  <si>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</si>
  <si>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</si>
  <si>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</si>
  <si>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</si>
  <si>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</si>
  <si>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</si>
  <si>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</si>
  <si>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</si>
  <si>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</si>
  <si>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</si>
  <si>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</si>
  <si>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</si>
  <si>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</si>
  <si>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</si>
  <si>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</si>
  <si>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</si>
  <si>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</si>
  <si>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</si>
  <si>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</si>
  <si>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</si>
  <si>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</si>
  <si>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</si>
  <si>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</si>
  <si>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</si>
  <si>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</si>
  <si>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</si>
  <si>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</si>
  <si>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</si>
  <si>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</si>
  <si>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</si>
  <si>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</si>
  <si>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</si>
  <si>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</si>
  <si>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</si>
  <si>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</si>
  <si>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</si>
  <si>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</si>
  <si>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</si>
  <si>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</si>
  <si>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</si>
  <si>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</si>
  <si>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</si>
  <si>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</si>
  <si>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</si>
  <si>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</si>
  <si>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</si>
  <si>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</si>
  <si>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</si>
  <si>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</si>
  <si>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</si>
  <si>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</si>
  <si>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</si>
  <si>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</si>
  <si>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</si>
  <si>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</si>
  <si>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</si>
  <si>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</si>
  <si>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</si>
  <si>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</si>
  <si>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</si>
  <si>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</si>
  <si>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</si>
  <si>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</si>
  <si>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</si>
  <si>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</si>
  <si>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</si>
  <si>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</si>
  <si>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</si>
  <si>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</si>
  <si>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</si>
  <si>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</si>
  <si>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</si>
  <si>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</si>
  <si>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</si>
  <si>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</si>
  <si>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</si>
  <si>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</si>
  <si>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</si>
  <si>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</si>
  <si>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</si>
  <si>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</si>
  <si>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</si>
  <si>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</si>
  <si>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</si>
  <si>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</si>
  <si>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</si>
  <si>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</si>
  <si>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</si>
  <si>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</si>
  <si>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</si>
  <si>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</si>
  <si>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</si>
  <si>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</si>
  <si>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</si>
  <si>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</si>
  <si>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</si>
  <si>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</si>
  <si>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</si>
  <si>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</si>
  <si>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</si>
  <si>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</si>
  <si>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</si>
  <si>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</si>
  <si>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</si>
  <si>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</si>
  <si>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</si>
  <si>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</si>
  <si>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</si>
  <si>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</si>
  <si>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</si>
  <si>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</si>
  <si>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</si>
  <si>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</si>
  <si>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</si>
  <si>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</si>
  <si>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</si>
  <si>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</si>
  <si>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</si>
  <si>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</si>
  <si>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</si>
  <si>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</si>
  <si>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</si>
  <si>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</si>
  <si>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</si>
  <si>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</si>
  <si>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</si>
  <si>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</si>
  <si>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</si>
  <si>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</si>
  <si>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</si>
  <si>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</si>
  <si>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</si>
  <si>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</si>
  <si>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</si>
  <si>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</si>
  <si>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</si>
  <si>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</si>
  <si>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</si>
  <si>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</si>
  <si>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</si>
  <si>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</si>
  <si>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</si>
  <si>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</si>
  <si>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</si>
  <si>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</si>
  <si>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</si>
  <si>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</si>
  <si>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</si>
  <si>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</si>
  <si>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</si>
  <si>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</si>
  <si>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</si>
  <si>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</si>
  <si>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</si>
  <si>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</si>
  <si>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</si>
  <si>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</si>
  <si>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</si>
  <si>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</si>
  <si>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</si>
  <si>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</si>
  <si>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</si>
  <si>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</si>
  <si>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</si>
  <si>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</si>
  <si>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</si>
  <si>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</si>
  <si>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</si>
  <si>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</si>
  <si>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</si>
  <si>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</si>
  <si>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</si>
  <si>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</si>
  <si>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</si>
  <si>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</si>
  <si>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</si>
  <si>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</si>
  <si>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</si>
  <si>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</si>
  <si>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</si>
  <si>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</si>
  <si>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</si>
  <si>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</si>
  <si>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</si>
  <si>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</si>
  <si>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</si>
  <si>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</si>
  <si>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</si>
  <si>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</si>
  <si>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</si>
  <si>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</si>
  <si>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</si>
  <si>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</si>
  <si>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</si>
  <si>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</si>
  <si>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</si>
  <si>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</si>
  <si>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</si>
  <si>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</si>
  <si>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</si>
  <si>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</si>
  <si>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</si>
  <si>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</si>
  <si>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</si>
  <si>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</si>
  <si>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</si>
  <si>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</si>
  <si>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</si>
  <si>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</si>
  <si>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</si>
  <si>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</si>
  <si>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</si>
  <si>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</si>
  <si>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</si>
  <si>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</si>
  <si>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</si>
  <si>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</si>
  <si>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</si>
  <si>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</si>
  <si>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</si>
  <si>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</si>
  <si>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</si>
  <si>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</si>
  <si>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</si>
  <si>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</si>
  <si>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</si>
  <si>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</si>
  <si>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</si>
  <si>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</si>
  <si>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</si>
  <si>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</si>
  <si>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</si>
  <si>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</si>
  <si>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</si>
  <si>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</si>
  <si>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</si>
  <si>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</si>
  <si>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</si>
  <si>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</si>
  <si>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</si>
  <si>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</si>
  <si>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</si>
  <si>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</si>
  <si>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</si>
  <si>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</si>
  <si>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</si>
  <si>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</si>
  <si>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</si>
  <si>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</si>
  <si>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</si>
  <si>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</si>
  <si>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</si>
  <si>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</si>
  <si>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</si>
  <si>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</si>
  <si>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</si>
  <si>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</si>
  <si>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</si>
  <si>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</si>
  <si>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</si>
  <si>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</si>
  <si>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</si>
  <si>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</si>
  <si>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</si>
  <si>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</si>
  <si>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</si>
  <si>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</si>
  <si>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</si>
  <si>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</si>
  <si>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</si>
  <si>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</si>
  <si>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</si>
  <si>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</si>
  <si>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</si>
  <si>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</si>
  <si>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</si>
  <si>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</si>
  <si>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</si>
  <si>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</si>
  <si>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</si>
  <si>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</si>
  <si>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</si>
  <si>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</si>
  <si>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</si>
  <si>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</si>
  <si>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</si>
  <si>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</si>
  <si>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</si>
  <si>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</si>
  <si>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</si>
  <si>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</si>
  <si>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</si>
  <si>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</si>
  <si>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</si>
  <si>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</si>
  <si>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</si>
  <si>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</si>
  <si>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</si>
  <si>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</si>
  <si>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</si>
  <si>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</si>
  <si>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</si>
  <si>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</si>
  <si>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</si>
  <si>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</si>
  <si>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</si>
  <si>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</si>
  <si>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</si>
  <si>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</si>
  <si>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</si>
  <si>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</si>
  <si>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</si>
  <si>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</si>
  <si>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</si>
  <si>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</si>
  <si>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</si>
  <si>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</si>
  <si>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</si>
  <si>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</si>
  <si>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</si>
  <si>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</si>
  <si>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</si>
  <si>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</si>
  <si>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</si>
  <si>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</si>
  <si>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</si>
  <si>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</si>
  <si>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</si>
  <si>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</si>
  <si>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</si>
  <si>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</si>
  <si>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</si>
  <si>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</si>
  <si>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</si>
  <si>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</si>
  <si>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</si>
  <si>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</si>
  <si>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</si>
  <si>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</si>
  <si>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</si>
  <si>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</si>
  <si>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</si>
  <si>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</si>
  <si>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</si>
  <si>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</si>
  <si>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</si>
  <si>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</si>
  <si>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</si>
  <si>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</si>
  <si>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</si>
  <si>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</si>
  <si>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</si>
  <si>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</si>
  <si>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</si>
  <si>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</si>
  <si>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</si>
  <si>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</si>
  <si>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</si>
  <si>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</si>
  <si>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</si>
  <si>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</si>
  <si>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</si>
  <si>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</si>
  <si>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</si>
  <si>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</si>
  <si>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</si>
  <si>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</si>
  <si>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</si>
  <si>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</si>
  <si>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</si>
  <si>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</si>
  <si>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</si>
  <si>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</si>
  <si>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</si>
  <si>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</si>
  <si>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</si>
  <si>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</si>
  <si>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</si>
  <si>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</si>
  <si>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</si>
  <si>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</si>
  <si>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</si>
  <si>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</si>
  <si>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</si>
  <si>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</si>
  <si>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</si>
  <si>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</si>
  <si>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</si>
  <si>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</si>
  <si>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</si>
  <si>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</si>
  <si>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</si>
  <si>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</si>
  <si>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</si>
  <si>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</si>
  <si>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</si>
  <si>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</si>
  <si>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</si>
  <si>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</si>
  <si>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</si>
  <si>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</si>
  <si>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</si>
  <si>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</si>
  <si>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</si>
  <si>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</si>
  <si>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</si>
  <si>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</si>
  <si>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</si>
  <si>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</si>
  <si>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</si>
  <si>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</si>
  <si>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</si>
  <si>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</si>
  <si>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</si>
  <si>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</si>
  <si>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</si>
  <si>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</si>
  <si>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</si>
  <si>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</si>
  <si>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</si>
  <si>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</si>
  <si>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</si>
  <si>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</si>
  <si>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</si>
  <si>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</si>
  <si>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</si>
  <si>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</si>
  <si>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</si>
  <si>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</si>
  <si>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</si>
  <si>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</si>
  <si>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</si>
  <si>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</si>
  <si>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</si>
  <si>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</si>
  <si>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</si>
  <si>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</si>
  <si>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</si>
  <si>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</si>
  <si>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</si>
  <si>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</si>
  <si>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</si>
  <si>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</si>
  <si>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</si>
  <si>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</si>
  <si>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</si>
  <si>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</si>
  <si>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</si>
  <si>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</si>
  <si>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</si>
  <si>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</si>
  <si>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</si>
  <si>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</si>
  <si>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</si>
  <si>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</si>
  <si>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</si>
  <si>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</si>
  <si>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</si>
  <si>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</si>
  <si>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</si>
  <si>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</si>
  <si>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</si>
  <si>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</si>
  <si>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</si>
  <si>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</si>
  <si>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</si>
  <si>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</si>
  <si>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</si>
  <si>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</si>
  <si>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</si>
  <si>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</si>
  <si>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</si>
  <si>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</si>
  <si>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</si>
  <si>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</si>
  <si>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</si>
  <si>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</si>
  <si>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</si>
  <si>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</si>
  <si>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</si>
  <si>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</si>
  <si>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</si>
  <si>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</si>
  <si>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</si>
  <si>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</si>
  <si>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</si>
  <si>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</si>
  <si>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</si>
  <si>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</si>
  <si>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</si>
  <si>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</si>
  <si>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</si>
  <si>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</si>
  <si>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</si>
  <si>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</si>
  <si>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</si>
  <si>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</si>
  <si>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</si>
  <si>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</si>
  <si>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</si>
  <si>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</si>
  <si>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</si>
  <si>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</si>
  <si>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</si>
  <si>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</si>
  <si>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</si>
  <si>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</si>
  <si>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</si>
  <si>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</si>
  <si>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</si>
  <si>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</si>
  <si>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</si>
  <si>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</si>
  <si>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</si>
  <si>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</si>
  <si>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</si>
  <si>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</si>
  <si>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</si>
  <si>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</si>
  <si>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</si>
  <si>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</si>
  <si>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</si>
  <si>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</si>
  <si>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</si>
  <si>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</si>
  <si>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</si>
  <si>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</si>
  <si>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</si>
  <si>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</si>
  <si>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</si>
  <si>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</si>
  <si>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</si>
  <si>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</si>
  <si>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</si>
  <si>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</si>
  <si>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</si>
  <si>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</si>
  <si>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</si>
  <si>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</si>
  <si>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</si>
  <si>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</si>
  <si>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</si>
  <si>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</si>
  <si>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</si>
  <si>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</si>
  <si>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</si>
  <si>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</si>
  <si>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</si>
  <si>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</si>
  <si>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</si>
  <si>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</si>
  <si>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</si>
  <si>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</si>
  <si>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</si>
  <si>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</si>
  <si>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</si>
  <si>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</si>
  <si>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</si>
  <si>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</si>
  <si>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</si>
  <si>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</si>
  <si>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</si>
  <si>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</si>
  <si>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</si>
  <si>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</si>
  <si>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</si>
  <si>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</si>
  <si>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</si>
  <si>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</si>
  <si>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</si>
  <si>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</si>
  <si>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</si>
  <si>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</si>
  <si>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</si>
  <si>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</si>
  <si>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</si>
  <si>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</si>
  <si>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</si>
  <si>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</si>
  <si>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</si>
  <si>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</si>
  <si>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</si>
  <si>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</si>
  <si>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</si>
  <si>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</si>
  <si>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</si>
  <si>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</si>
  <si>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</si>
  <si>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</si>
  <si>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</si>
  <si>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</si>
  <si>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</si>
  <si>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</si>
  <si>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</si>
  <si>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</si>
  <si>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</si>
  <si>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</si>
  <si>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</si>
  <si>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</si>
  <si>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</si>
  <si>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</si>
  <si>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</si>
  <si>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</si>
  <si>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</si>
  <si>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</si>
  <si>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</si>
  <si>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</si>
  <si>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</si>
  <si>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</si>
  <si>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</si>
  <si>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</si>
  <si>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</si>
  <si>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</si>
  <si>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</si>
  <si>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</si>
  <si>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</si>
  <si>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</si>
  <si>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</si>
  <si>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</si>
  <si>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</si>
  <si>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</si>
  <si>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</si>
  <si>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</si>
  <si>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</si>
  <si>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</si>
  <si>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</si>
  <si>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</si>
  <si>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</si>
  <si>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</si>
  <si>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</si>
  <si>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</si>
  <si>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</si>
  <si>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</si>
  <si>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</si>
  <si>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</si>
  <si>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</si>
  <si>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</si>
  <si>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</si>
  <si>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</si>
  <si>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</si>
  <si>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</si>
  <si>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</si>
  <si>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</si>
  <si>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</si>
  <si>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</si>
  <si>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</si>
  <si>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</si>
  <si>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</si>
  <si>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</si>
  <si>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</si>
  <si>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</si>
  <si>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</si>
  <si>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</si>
  <si>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</si>
  <si>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</si>
  <si>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</si>
  <si>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</si>
  <si>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</si>
  <si>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</si>
  <si>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</si>
  <si>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</si>
  <si>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</si>
  <si>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</si>
  <si>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</si>
  <si>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</si>
  <si>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</si>
  <si>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</si>
  <si>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</si>
  <si>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</si>
  <si>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</si>
  <si>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</si>
  <si>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</si>
  <si>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</si>
  <si>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</si>
  <si>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</si>
  <si>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</si>
  <si>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</si>
  <si>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</si>
  <si>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</si>
  <si>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</si>
  <si>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</si>
  <si>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</si>
  <si>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</si>
  <si>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</si>
  <si>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</si>
  <si>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</si>
  <si>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</si>
  <si>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</si>
  <si>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</si>
  <si>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</si>
  <si>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</si>
  <si>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</si>
  <si>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</si>
  <si>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</si>
  <si>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</si>
  <si>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</si>
  <si>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</si>
  <si>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</si>
  <si>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</si>
  <si>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</si>
  <si>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</si>
  <si>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</si>
  <si>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</si>
  <si>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</si>
  <si>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</si>
  <si>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</si>
  <si>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</si>
  <si>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</si>
  <si>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</si>
  <si>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</si>
  <si>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</si>
  <si>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</si>
  <si>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</si>
  <si>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</si>
  <si>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</si>
  <si>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</si>
  <si>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</si>
  <si>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</si>
  <si>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</si>
  <si>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</si>
  <si>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</si>
  <si>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</si>
  <si>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</si>
  <si>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</si>
  <si>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</si>
  <si>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</si>
  <si>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</si>
  <si>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</si>
  <si>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</si>
  <si>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</si>
  <si>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</si>
  <si>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</si>
  <si>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</si>
  <si>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</si>
  <si>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</si>
  <si>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</si>
  <si>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</si>
  <si>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</si>
  <si>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</si>
  <si>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</si>
  <si>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</si>
  <si>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</si>
  <si>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</si>
  <si>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</si>
  <si>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</si>
  <si>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</si>
  <si>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</si>
  <si>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</si>
  <si>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</si>
  <si>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</si>
  <si>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</si>
  <si>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</si>
  <si>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</si>
  <si>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</si>
  <si>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</si>
  <si>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</si>
  <si>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</si>
  <si>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</si>
  <si>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</si>
  <si>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</si>
  <si>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</si>
  <si>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</si>
  <si>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</si>
  <si>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</si>
  <si>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</si>
  <si>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</si>
  <si>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</si>
  <si>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</si>
  <si>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</si>
  <si>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</si>
  <si>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</si>
  <si>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</si>
  <si>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</si>
  <si>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</si>
  <si>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</si>
  <si>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</si>
  <si>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</si>
  <si>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</si>
  <si>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</si>
  <si>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</si>
  <si>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</si>
  <si>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</si>
  <si>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</si>
  <si>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</si>
  <si>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</si>
  <si>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</si>
  <si>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</si>
  <si>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</si>
  <si>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</si>
  <si>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</si>
  <si>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</si>
  <si>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</si>
  <si>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</si>
  <si>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</si>
  <si>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</si>
  <si>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</si>
  <si>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</si>
  <si>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</si>
  <si>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</si>
  <si>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</si>
  <si>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</si>
  <si>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</si>
  <si>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</si>
  <si>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</si>
  <si>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</si>
  <si>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</si>
  <si>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</si>
  <si>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</si>
  <si>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</si>
  <si>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</si>
  <si>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</si>
  <si>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</si>
  <si>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</si>
  <si>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</si>
  <si>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</si>
  <si>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</si>
  <si>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</si>
  <si>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</si>
  <si>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</si>
  <si>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</si>
  <si>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</si>
  <si>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</si>
  <si>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</si>
  <si>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</si>
  <si>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</si>
  <si>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</si>
  <si>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</si>
  <si>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</si>
  <si>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</si>
  <si>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</si>
  <si>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</si>
  <si>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</si>
  <si>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</si>
  <si>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</si>
  <si>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</si>
  <si>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</si>
  <si>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</si>
  <si>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</si>
  <si>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</si>
  <si>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</si>
  <si>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</si>
  <si>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</si>
  <si>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</si>
  <si>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</si>
  <si>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</si>
  <si>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</si>
  <si>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</si>
  <si>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</si>
  <si>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</si>
  <si>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</si>
  <si>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</si>
  <si>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</si>
  <si>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</si>
  <si>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</si>
  <si>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</si>
  <si>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</si>
  <si>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</si>
  <si>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</si>
  <si>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</si>
  <si>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</si>
  <si>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</si>
  <si>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</si>
  <si>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</si>
  <si>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</si>
  <si>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</si>
  <si>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</si>
  <si>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</si>
  <si>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</si>
  <si>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</si>
  <si>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</si>
  <si>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</si>
  <si>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</si>
  <si>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</si>
  <si>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</si>
  <si>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</si>
  <si>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</si>
  <si>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</si>
  <si>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</si>
  <si>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</si>
  <si>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</si>
  <si>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</si>
  <si>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</si>
  <si>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</si>
  <si>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</si>
  <si>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</si>
  <si>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</si>
  <si>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</si>
  <si>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</si>
  <si>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</si>
  <si>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</si>
  <si>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</si>
  <si>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</si>
  <si>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</si>
  <si>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</si>
  <si>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</si>
  <si>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</si>
  <si>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</si>
  <si>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</si>
  <si>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</si>
  <si>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</si>
  <si>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</si>
  <si>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</si>
  <si>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</si>
  <si>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</si>
  <si>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</si>
  <si>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</si>
  <si>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</si>
  <si>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</si>
  <si>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</si>
  <si>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</si>
  <si>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</si>
  <si>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</si>
  <si>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</si>
  <si>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</si>
  <si>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</si>
  <si>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</si>
  <si>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</si>
  <si>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</si>
  <si>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</si>
  <si>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</si>
  <si>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</si>
  <si>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</si>
  <si>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</si>
  <si>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</si>
  <si>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</si>
  <si>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</si>
  <si>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</si>
  <si>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</si>
  <si>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</si>
  <si>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</si>
  <si>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</si>
  <si>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</si>
  <si>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</si>
  <si>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</si>
  <si>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</si>
  <si>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</si>
  <si>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</si>
  <si>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</si>
  <si>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</si>
  <si>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</si>
  <si>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</si>
  <si>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</si>
  <si>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</si>
  <si>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</si>
  <si>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</si>
  <si>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</si>
  <si>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</si>
  <si>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</si>
  <si>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</si>
  <si>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</si>
  <si>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</si>
  <si>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</si>
  <si>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</si>
  <si>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</si>
  <si>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</si>
  <si>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</si>
  <si>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</si>
  <si>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</si>
  <si>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</si>
  <si>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</si>
  <si>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</si>
  <si>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</si>
  <si>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</si>
  <si>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</si>
  <si>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</si>
  <si>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</si>
  <si>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</si>
  <si>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</si>
  <si>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</si>
  <si>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</si>
  <si>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</si>
  <si>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</si>
  <si>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</si>
  <si>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</si>
  <si>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</si>
  <si>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</si>
  <si>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</si>
  <si>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</si>
  <si>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</si>
  <si>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</si>
  <si>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</si>
  <si>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</si>
  <si>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</si>
  <si>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</si>
  <si>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</si>
  <si>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</si>
  <si>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</si>
  <si>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</si>
  <si>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</si>
  <si>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</si>
  <si>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</si>
  <si>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</si>
  <si>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</si>
  <si>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</si>
  <si>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</si>
  <si>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</si>
  <si>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</si>
  <si>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</si>
  <si>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</si>
  <si>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</si>
  <si>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</si>
  <si>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</si>
  <si>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</si>
  <si>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</si>
  <si>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</si>
  <si>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</si>
  <si>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</si>
  <si>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</si>
  <si>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</si>
  <si>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</si>
  <si>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</si>
  <si>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</si>
  <si>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</si>
  <si>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</si>
  <si>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</si>
  <si>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</si>
  <si>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</si>
  <si>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</si>
  <si>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</si>
  <si>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</si>
  <si>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</si>
  <si>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</si>
  <si>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</si>
  <si>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</si>
  <si>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</si>
  <si>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</si>
  <si>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</si>
  <si>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</si>
  <si>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</si>
  <si>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</si>
  <si>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</si>
  <si>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</si>
  <si>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</si>
  <si>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</si>
  <si>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</si>
  <si>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</si>
  <si>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</si>
  <si>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</si>
  <si>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</si>
  <si>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</si>
  <si>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</si>
  <si>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</si>
  <si>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</si>
  <si>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</si>
  <si>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</si>
  <si>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</si>
  <si>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</si>
  <si>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</si>
  <si>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</si>
  <si>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</si>
  <si>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</si>
  <si>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</si>
  <si>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</si>
  <si>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</si>
  <si>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</si>
  <si>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</si>
  <si>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</si>
  <si>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</si>
  <si>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</si>
  <si>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</si>
  <si>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</si>
  <si>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</si>
  <si>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</si>
  <si>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</si>
  <si>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</si>
  <si>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</si>
  <si>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</si>
  <si>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</si>
  <si>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</si>
  <si>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</si>
  <si>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</si>
  <si>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</si>
  <si>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</si>
  <si>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</si>
  <si>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</si>
  <si>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</si>
  <si>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</si>
  <si>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</si>
  <si>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</si>
  <si>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</si>
  <si>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</si>
  <si>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</si>
  <si>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</si>
  <si>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</si>
  <si>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</si>
  <si>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</si>
  <si>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</si>
  <si>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</si>
  <si>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</si>
  <si>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</si>
  <si>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</si>
  <si>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</si>
  <si>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</si>
  <si>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</si>
  <si>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</si>
  <si>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</si>
  <si>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</si>
  <si>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</si>
  <si>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</si>
  <si>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</si>
  <si>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</si>
  <si>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</si>
  <si>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</si>
  <si>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</si>
  <si>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</si>
  <si>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</si>
  <si>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</si>
  <si>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</si>
  <si>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</si>
  <si>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</si>
  <si>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</si>
  <si>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</si>
  <si>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</si>
  <si>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</si>
  <si>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</si>
  <si>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</si>
  <si>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</si>
  <si>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</si>
  <si>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</si>
  <si>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</si>
  <si>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</si>
  <si>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</si>
  <si>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</si>
  <si>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</si>
  <si>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</si>
  <si>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</si>
  <si>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</si>
  <si>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</si>
  <si>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</si>
  <si>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</si>
  <si>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</si>
  <si>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</si>
  <si>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</si>
  <si>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</si>
  <si>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</si>
  <si>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</si>
  <si>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</si>
  <si>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</si>
  <si>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</si>
  <si>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</si>
  <si>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</si>
  <si>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</si>
  <si>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</si>
  <si>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</si>
  <si>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</si>
  <si>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</si>
  <si>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</si>
  <si>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</si>
  <si>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</si>
  <si>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</si>
  <si>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</si>
  <si>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</si>
  <si>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</si>
  <si>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</si>
  <si>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</si>
  <si>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</si>
  <si>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</si>
  <si>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</si>
  <si>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</si>
  <si>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</si>
  <si>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</si>
  <si>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</si>
  <si>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</si>
  <si>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</si>
  <si>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</si>
  <si>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</si>
  <si>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</si>
  <si>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</si>
  <si>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</si>
  <si>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</si>
  <si>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</si>
  <si>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</si>
  <si>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</si>
  <si>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</si>
  <si>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</si>
  <si>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</si>
  <si>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</si>
  <si>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</si>
  <si>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</si>
  <si>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</si>
  <si>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</si>
  <si>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</si>
  <si>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</si>
  <si>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</si>
  <si>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</si>
  <si>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</si>
  <si>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</si>
  <si>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</si>
  <si>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</si>
  <si>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</si>
  <si>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</si>
  <si>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</si>
  <si>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</si>
  <si>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</si>
  <si>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</si>
  <si>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</si>
  <si>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</si>
  <si>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</si>
  <si>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</si>
  <si>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</si>
  <si>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</si>
  <si>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</si>
  <si>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</si>
  <si>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</si>
  <si>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</si>
  <si>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</si>
  <si>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</si>
  <si>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</si>
  <si>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</si>
  <si>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</si>
  <si>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</si>
  <si>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</si>
  <si>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</si>
  <si>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</si>
  <si>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</si>
  <si>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</si>
  <si>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</si>
  <si>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</si>
  <si>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</si>
  <si>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</si>
  <si>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</si>
  <si>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</si>
  <si>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</si>
  <si>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</si>
  <si>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</si>
  <si>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</si>
  <si>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</si>
  <si>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</si>
  <si>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</si>
  <si>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</si>
  <si>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</si>
  <si>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</si>
  <si>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</si>
  <si>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</si>
  <si>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</si>
  <si>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</si>
  <si>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</si>
  <si>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</si>
  <si>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</si>
  <si>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</si>
  <si>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</si>
  <si>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</si>
  <si>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</si>
  <si>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</si>
  <si>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</si>
  <si>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</si>
  <si>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</si>
  <si>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</si>
  <si>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</si>
  <si>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</si>
  <si>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</si>
  <si>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</si>
  <si>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</si>
  <si>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</si>
  <si>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</si>
  <si>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</si>
  <si>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</si>
  <si>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</si>
  <si>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</si>
  <si>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</si>
  <si>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</si>
  <si>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</si>
  <si>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</si>
  <si>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</si>
  <si>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</si>
  <si>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</si>
  <si>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</si>
  <si>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</si>
  <si>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</si>
  <si>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</si>
  <si>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</si>
  <si>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</si>
  <si>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</si>
  <si>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</si>
  <si>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</si>
  <si>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</si>
  <si>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</si>
  <si>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</si>
  <si>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</si>
  <si>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</si>
  <si>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</si>
  <si>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</si>
  <si>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</si>
  <si>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</si>
  <si>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</si>
  <si>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</si>
  <si>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</si>
  <si>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</si>
  <si>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</si>
  <si>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</si>
  <si>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</si>
  <si>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</si>
  <si>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</si>
  <si>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</si>
  <si>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</si>
  <si>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</si>
  <si>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</si>
  <si>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</si>
  <si>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</si>
  <si>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</si>
  <si>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</si>
  <si>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</si>
  <si>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</si>
  <si>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</si>
  <si>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</si>
  <si>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</si>
  <si>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</si>
  <si>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</si>
  <si>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</si>
  <si>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</si>
  <si>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</si>
  <si>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</si>
  <si>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</si>
  <si>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</si>
  <si>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</si>
  <si>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</si>
  <si>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</si>
  <si>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</si>
  <si>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</si>
  <si>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</si>
  <si>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</si>
  <si>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</si>
  <si>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</si>
  <si>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</si>
  <si>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</si>
  <si>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</si>
  <si>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</si>
  <si>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</si>
  <si>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</si>
  <si>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</si>
  <si>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</si>
  <si>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</si>
  <si>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</si>
  <si>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</si>
  <si>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</si>
  <si>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</si>
  <si>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</si>
  <si>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</si>
  <si>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</si>
  <si>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</si>
  <si>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</si>
  <si>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</si>
  <si>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</si>
  <si>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</si>
  <si>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</si>
  <si>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</si>
  <si>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</si>
  <si>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</si>
  <si>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</si>
  <si>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</si>
  <si>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</si>
  <si>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</si>
  <si>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</si>
  <si>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</si>
  <si>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</si>
  <si>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</si>
  <si>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</si>
  <si>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</si>
  <si>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</si>
  <si>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</si>
  <si>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</si>
  <si>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</si>
  <si>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</si>
  <si>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</si>
  <si>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</si>
  <si>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</si>
  <si>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</si>
  <si>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</si>
  <si>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</si>
  <si>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</si>
  <si>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</si>
  <si>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</si>
  <si>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</si>
  <si>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</si>
  <si>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</si>
  <si>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</si>
  <si>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</si>
  <si>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</si>
  <si>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</si>
  <si>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</si>
  <si>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</si>
  <si>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</si>
  <si>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</si>
  <si>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</si>
  <si>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</si>
  <si>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</si>
  <si>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</si>
  <si>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</si>
  <si>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</si>
  <si>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</si>
  <si>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</si>
  <si>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</si>
  <si>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</si>
  <si>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</si>
  <si>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</si>
  <si>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</si>
  <si>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</si>
  <si>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</si>
  <si>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</si>
  <si>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</si>
  <si>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</si>
  <si>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</si>
  <si>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</si>
  <si>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</si>
  <si>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</si>
  <si>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</si>
  <si>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</si>
  <si>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</si>
  <si>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</si>
  <si>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</si>
  <si>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</si>
  <si>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</si>
  <si>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</si>
  <si>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</si>
  <si>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</si>
  <si>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</si>
  <si>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</si>
  <si>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</si>
  <si>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</si>
  <si>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</si>
  <si>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</si>
  <si>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</si>
  <si>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</si>
  <si>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</si>
  <si>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</si>
  <si>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</si>
  <si>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</si>
  <si>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</si>
  <si>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</si>
  <si>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</si>
  <si>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</si>
  <si>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</si>
  <si>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</si>
  <si>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</si>
  <si>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</si>
  <si>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</si>
  <si>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</si>
  <si>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</si>
  <si>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</si>
  <si>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</si>
  <si>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</si>
  <si>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</si>
  <si>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</si>
  <si>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</si>
  <si>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</si>
  <si>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</si>
  <si>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</si>
  <si>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</si>
  <si>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</si>
  <si>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</si>
  <si>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</si>
  <si>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</si>
  <si>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</si>
  <si>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</si>
  <si>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</si>
  <si>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</si>
  <si>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</si>
  <si>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</si>
  <si>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</si>
  <si>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</si>
  <si>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</si>
  <si>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</si>
  <si>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</si>
  <si>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</si>
  <si>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</si>
  <si>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</si>
  <si>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</si>
  <si>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</si>
  <si>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</si>
  <si>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</si>
  <si>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</si>
  <si>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</si>
  <si>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</si>
  <si>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</si>
  <si>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</si>
  <si>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</si>
  <si>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</si>
  <si>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</si>
  <si>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</si>
  <si>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</si>
  <si>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</si>
  <si>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</si>
  <si>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</si>
  <si>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</si>
  <si>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</si>
  <si>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</si>
  <si>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</si>
  <si>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</si>
  <si>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</si>
  <si>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</si>
  <si>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</si>
  <si>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</si>
  <si>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</si>
  <si>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</si>
  <si>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</si>
  <si>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</si>
  <si>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</si>
  <si>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</si>
  <si>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</si>
  <si>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</si>
  <si>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</si>
  <si>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</si>
  <si>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</si>
  <si>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</si>
  <si>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</si>
  <si>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</si>
  <si>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</si>
  <si>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</si>
  <si>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</si>
  <si>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</si>
  <si>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</si>
  <si>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</si>
  <si>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</si>
  <si>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</si>
  <si>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</si>
  <si>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</si>
  <si>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</si>
  <si>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</si>
  <si>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</si>
  <si>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</si>
  <si>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</si>
  <si>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</si>
  <si>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</si>
  <si>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</si>
  <si>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</si>
  <si>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</si>
  <si>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</si>
  <si>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</si>
  <si>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</si>
  <si>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</si>
  <si>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</si>
  <si>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</si>
  <si>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</si>
  <si>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</si>
  <si>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</si>
  <si>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</si>
  <si>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</si>
  <si>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</si>
  <si>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</si>
  <si>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</si>
  <si>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</si>
  <si>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</si>
  <si>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</si>
  <si>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</si>
  <si>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</si>
  <si>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</si>
  <si>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</si>
  <si>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</si>
  <si>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</si>
  <si>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</si>
  <si>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</si>
  <si>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</si>
  <si>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</si>
  <si>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</si>
  <si>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</si>
  <si>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</si>
  <si>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</si>
  <si>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</si>
  <si>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</si>
  <si>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</si>
  <si>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</si>
  <si>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</si>
  <si>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</si>
  <si>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</si>
  <si>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</si>
  <si>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</si>
  <si>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</si>
  <si>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</si>
  <si>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</si>
  <si>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</si>
  <si>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</si>
  <si>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</si>
  <si>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</si>
  <si>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</si>
  <si>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</si>
  <si>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</si>
  <si>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</si>
  <si>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</si>
  <si>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</si>
  <si>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</si>
  <si>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</si>
  <si>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</si>
  <si>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</si>
  <si>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</si>
  <si>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</si>
  <si>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</si>
  <si>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</si>
  <si>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</si>
  <si>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</si>
  <si>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</si>
  <si>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</si>
  <si>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</si>
  <si>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</si>
  <si>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</si>
  <si>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</si>
  <si>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</si>
  <si>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</si>
  <si>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</si>
  <si>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</si>
  <si>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</si>
  <si>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</si>
  <si>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</si>
  <si>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</si>
  <si>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</si>
  <si>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</si>
  <si>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</si>
  <si>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</si>
  <si>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</si>
  <si>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</si>
  <si>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</si>
  <si>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</si>
  <si>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</si>
  <si>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</si>
  <si>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</si>
  <si>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</si>
  <si>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</si>
  <si>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</si>
  <si>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</si>
  <si>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</si>
  <si>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</si>
  <si>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</si>
  <si>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</si>
  <si>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</si>
  <si>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</si>
  <si>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</si>
  <si>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</si>
  <si>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</si>
  <si>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</si>
  <si>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</si>
  <si>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</si>
  <si>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</si>
  <si>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</si>
  <si>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</si>
  <si>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</si>
  <si>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</si>
  <si>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</si>
  <si>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</si>
  <si>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</si>
  <si>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</si>
  <si>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</si>
  <si>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</si>
  <si>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</si>
  <si>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</si>
  <si>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</si>
  <si>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</si>
  <si>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</si>
  <si>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</si>
  <si>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</si>
  <si>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</si>
  <si>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</si>
  <si>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</si>
  <si>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</si>
  <si>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</si>
  <si>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</si>
  <si>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</si>
  <si>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</si>
  <si>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</si>
  <si>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</si>
  <si>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</si>
  <si>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</si>
  <si>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</si>
  <si>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</si>
  <si>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</si>
  <si>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</si>
  <si>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</si>
  <si>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</si>
  <si>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</si>
  <si>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</si>
  <si>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</si>
  <si>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</si>
  <si>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</si>
  <si>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</si>
  <si>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</si>
  <si>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</si>
  <si>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</si>
  <si>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</si>
  <si>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</si>
  <si>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</si>
  <si>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</si>
  <si>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</si>
  <si>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</si>
  <si>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</si>
  <si>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</si>
  <si>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</si>
  <si>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</si>
  <si>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</si>
  <si>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</si>
  <si>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</si>
  <si>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</si>
  <si>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</si>
  <si>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</si>
  <si>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</si>
  <si>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</si>
  <si>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</si>
  <si>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</si>
  <si>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</si>
  <si>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</si>
  <si>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</si>
  <si>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</si>
  <si>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</si>
  <si>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</si>
  <si>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</si>
  <si>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</si>
  <si>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</si>
  <si>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</si>
  <si>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</si>
  <si>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</si>
  <si>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</si>
  <si>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</si>
  <si>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</si>
  <si>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</si>
  <si>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</si>
  <si>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</si>
  <si>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</si>
  <si>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</si>
  <si>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</si>
  <si>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</si>
  <si>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</si>
  <si>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</si>
  <si>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</si>
  <si>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</si>
  <si>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</si>
  <si>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</si>
  <si>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</si>
  <si>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</si>
  <si>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</si>
  <si>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</si>
  <si>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</si>
  <si>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</si>
  <si>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</si>
  <si>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</si>
  <si>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</si>
  <si>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</si>
  <si>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</si>
  <si>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</si>
  <si>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</si>
  <si>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</si>
  <si>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</si>
  <si>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</si>
  <si>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</si>
  <si>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</si>
  <si>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</si>
  <si>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</si>
  <si>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</si>
  <si>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</si>
  <si>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</si>
  <si>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</si>
  <si>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</si>
  <si>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</si>
  <si>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</si>
  <si>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</si>
  <si>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</si>
  <si>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</si>
  <si>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</si>
  <si>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</si>
  <si>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</si>
  <si>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</si>
  <si>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</si>
  <si>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</si>
  <si>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</si>
  <si>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</si>
  <si>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</si>
  <si>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</si>
  <si>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</si>
  <si>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</si>
  <si>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</si>
  <si>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</si>
  <si>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</si>
  <si>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</si>
  <si>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</si>
  <si>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</si>
  <si>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</si>
  <si>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</si>
  <si>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</si>
  <si>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</si>
  <si>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</si>
  <si>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</si>
  <si>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</si>
  <si>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</si>
  <si>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</si>
  <si>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</si>
  <si>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</si>
  <si>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</si>
  <si>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</si>
  <si>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</si>
  <si>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</si>
  <si>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</si>
  <si>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</si>
  <si>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</si>
  <si>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</si>
  <si>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</si>
  <si>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</si>
  <si>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</si>
  <si>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</si>
  <si>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</si>
  <si>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</si>
  <si>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</si>
  <si>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</si>
  <si>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</si>
  <si>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</si>
  <si>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</si>
  <si>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</si>
  <si>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</si>
  <si>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</si>
  <si>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</si>
  <si>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</si>
  <si>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</si>
  <si>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</si>
  <si>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</si>
  <si>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</si>
  <si>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</si>
  <si>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</si>
  <si>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</si>
  <si>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</si>
  <si>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</si>
  <si>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</si>
  <si>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</si>
  <si>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</si>
  <si>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</si>
  <si>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</si>
  <si>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</si>
  <si>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</si>
  <si>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</si>
  <si>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</si>
  <si>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</si>
  <si>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</si>
  <si>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</si>
  <si>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</si>
  <si>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</si>
  <si>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</si>
  <si>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</si>
  <si>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</si>
  <si>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</si>
  <si>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</si>
  <si>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</si>
  <si>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</si>
  <si>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</si>
  <si>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</si>
  <si>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</si>
  <si>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</si>
  <si>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</si>
  <si>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</si>
  <si>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</si>
  <si>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</si>
  <si>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</si>
  <si>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</si>
  <si>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</si>
  <si>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</si>
  <si>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</si>
  <si>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</si>
  <si>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</si>
  <si>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</si>
  <si>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</si>
  <si>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</si>
  <si>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</si>
  <si>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</si>
  <si>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</si>
  <si>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</si>
  <si>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</si>
  <si>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</si>
  <si>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</si>
  <si>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</si>
  <si>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</si>
  <si>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</si>
  <si>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</si>
  <si>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</si>
  <si>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</si>
  <si>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</si>
  <si>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</si>
  <si>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</si>
  <si>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</si>
  <si>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</si>
  <si>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</si>
  <si>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</si>
  <si>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</si>
  <si>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</si>
  <si>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</si>
  <si>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</si>
  <si>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</si>
  <si>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</si>
  <si>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</si>
  <si>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</si>
  <si>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</si>
  <si>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</si>
  <si>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</si>
  <si>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</si>
  <si>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</si>
  <si>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</si>
  <si>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</si>
  <si>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</si>
  <si>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</si>
  <si>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</si>
  <si>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</si>
  <si>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</si>
  <si>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</si>
  <si>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</si>
  <si>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</si>
  <si>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</si>
  <si>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</si>
  <si>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</si>
  <si>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</si>
  <si>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</si>
  <si>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</si>
  <si>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</si>
  <si>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</si>
  <si>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</si>
  <si>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</si>
  <si>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</si>
  <si>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</si>
  <si>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</si>
  <si>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</si>
  <si>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</si>
  <si>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</si>
  <si>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</si>
  <si>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</si>
  <si>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</si>
  <si>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</si>
  <si>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</si>
  <si>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</si>
  <si>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</si>
  <si>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</si>
  <si>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</si>
  <si>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</si>
  <si>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</si>
  <si>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</si>
  <si>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</si>
  <si>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</si>
  <si>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</si>
  <si>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</si>
  <si>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</si>
  <si>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</si>
  <si>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</si>
  <si>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</si>
  <si>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</si>
  <si>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</si>
  <si>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</si>
  <si>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</si>
  <si>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</si>
  <si>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</si>
  <si>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</si>
  <si>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</si>
  <si>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</si>
  <si>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</si>
  <si>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</si>
  <si>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</si>
  <si>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</si>
  <si>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</si>
  <si>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</si>
  <si>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</si>
  <si>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</si>
  <si>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</si>
  <si>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</si>
  <si>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</si>
  <si>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</si>
  <si>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</si>
  <si>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</si>
  <si>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</si>
  <si>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</si>
  <si>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</si>
  <si>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</si>
  <si>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</si>
  <si>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</si>
  <si>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</si>
  <si>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</si>
  <si>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</si>
  <si>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</si>
  <si>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</si>
  <si>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</si>
  <si>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</si>
  <si>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</si>
  <si>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</si>
  <si>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</si>
  <si>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</si>
  <si>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</si>
  <si>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</si>
  <si>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</si>
  <si>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</si>
  <si>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</si>
  <si>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</si>
  <si>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</si>
  <si>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</si>
  <si>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</si>
  <si>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</si>
  <si>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</si>
  <si>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</si>
  <si>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</si>
  <si>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</si>
  <si>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</si>
  <si>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</si>
  <si>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</si>
  <si>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</si>
  <si>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</si>
  <si>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</si>
  <si>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</si>
  <si>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</si>
  <si>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</si>
  <si>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</si>
  <si>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</si>
  <si>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</si>
  <si>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</si>
  <si>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</si>
  <si>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</si>
  <si>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</si>
  <si>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</si>
  <si>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</si>
  <si>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</si>
  <si>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</si>
  <si>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</si>
  <si>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</si>
  <si>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</si>
  <si>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</si>
  <si>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</si>
  <si>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</si>
  <si>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</si>
  <si>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</si>
  <si>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</si>
  <si>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</si>
  <si>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</si>
  <si>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</si>
  <si>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</si>
  <si>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</si>
  <si>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</si>
  <si>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</si>
  <si>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</si>
  <si>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</si>
  <si>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</si>
  <si>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</si>
  <si>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</si>
  <si>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</si>
  <si>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</si>
  <si>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</si>
  <si>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</si>
  <si>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</si>
  <si>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</si>
  <si>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</si>
  <si>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</si>
  <si>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</si>
  <si>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</si>
  <si>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</si>
  <si>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</si>
  <si>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</si>
  <si>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</si>
  <si>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</si>
  <si>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</si>
  <si>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</si>
  <si>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</si>
  <si>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</si>
  <si>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</si>
  <si>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</si>
  <si>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</si>
  <si>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</si>
  <si>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</si>
  <si>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</si>
  <si>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</si>
  <si>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</si>
  <si>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</si>
  <si>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</si>
  <si>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</si>
  <si>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</si>
  <si>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</si>
  <si>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</si>
  <si>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</si>
  <si>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</si>
  <si>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</si>
  <si>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</si>
  <si>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</si>
  <si>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</si>
  <si>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</si>
  <si>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</si>
  <si>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</si>
  <si>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</si>
  <si>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</si>
  <si>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</si>
  <si>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</si>
  <si>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</si>
  <si>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</si>
  <si>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</si>
  <si>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</si>
  <si>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</si>
  <si>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</si>
  <si>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</si>
  <si>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</si>
  <si>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</si>
  <si>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</si>
  <si>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</si>
  <si>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</si>
  <si>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</si>
  <si>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</si>
  <si>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</si>
  <si>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</si>
  <si>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</si>
  <si>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</si>
  <si>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</si>
  <si>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</si>
  <si>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</si>
  <si>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</si>
  <si>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</si>
  <si>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</si>
  <si>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</si>
  <si>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</si>
  <si>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</si>
  <si>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</si>
  <si>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</si>
  <si>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</si>
  <si>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</si>
  <si>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</si>
  <si>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</si>
  <si>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</si>
  <si>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</si>
  <si>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</si>
  <si>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</si>
  <si>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</si>
  <si>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</si>
  <si>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</si>
  <si>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</si>
  <si>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</si>
  <si>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</si>
  <si>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</si>
  <si>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</si>
  <si>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</si>
  <si>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</si>
  <si>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</si>
  <si>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</si>
  <si>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</si>
  <si>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</si>
  <si>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</si>
  <si>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</si>
  <si>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</si>
  <si>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</si>
  <si>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</si>
  <si>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</si>
  <si>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</si>
  <si>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</si>
  <si>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</si>
  <si>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</si>
  <si>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</si>
  <si>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</si>
  <si>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</si>
  <si>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</si>
  <si>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</si>
  <si>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</si>
  <si>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</si>
  <si>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</si>
  <si>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</si>
  <si>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</si>
  <si>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</si>
  <si>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</si>
  <si>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</si>
  <si>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</si>
  <si>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</si>
  <si>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</si>
  <si>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</si>
  <si>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</si>
  <si>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</si>
  <si>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</si>
  <si>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</si>
  <si>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</si>
  <si>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</si>
  <si>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</si>
  <si>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</si>
  <si>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</si>
  <si>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</si>
  <si>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</si>
  <si>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</si>
  <si>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</si>
  <si>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</si>
  <si>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</si>
  <si>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</si>
  <si>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</si>
  <si>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</si>
  <si>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</si>
  <si>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</si>
  <si>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</si>
  <si>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</si>
  <si>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</si>
  <si>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</si>
  <si>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</si>
  <si>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</si>
  <si>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</si>
  <si>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</si>
  <si>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</si>
  <si>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</si>
  <si>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</si>
  <si>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</si>
  <si>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</si>
  <si>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</si>
  <si>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</si>
  <si>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</si>
  <si>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</si>
  <si>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</si>
  <si>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</si>
  <si>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</si>
  <si>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</si>
  <si>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</si>
  <si>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</si>
  <si>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</si>
  <si>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</si>
  <si>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</si>
  <si>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</si>
  <si>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</si>
  <si>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</si>
  <si>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</si>
  <si>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</si>
  <si>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</si>
  <si>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</si>
  <si>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</si>
  <si>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</si>
  <si>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</si>
  <si>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</si>
  <si>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</si>
  <si>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</si>
  <si>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</si>
  <si>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</si>
  <si>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</si>
  <si>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</si>
  <si>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</si>
  <si>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</si>
  <si>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</si>
  <si>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</si>
  <si>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</si>
  <si>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</si>
  <si>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</si>
  <si>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</si>
  <si>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</si>
  <si>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</si>
  <si>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</si>
  <si>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</si>
  <si>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</si>
  <si>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</si>
  <si>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</si>
  <si>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</si>
  <si>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</si>
  <si>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</si>
  <si>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</si>
  <si>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</si>
  <si>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</si>
  <si>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</si>
  <si>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</si>
  <si>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</si>
  <si>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</si>
  <si>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</si>
  <si>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</si>
  <si>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</si>
  <si>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</si>
  <si>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</si>
  <si>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</si>
  <si>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</si>
  <si>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</si>
  <si>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</si>
  <si>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</si>
  <si>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</si>
  <si>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</si>
  <si>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</si>
  <si>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</si>
  <si>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</si>
  <si>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</si>
  <si>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</si>
  <si>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</si>
  <si>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</si>
  <si>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</si>
  <si>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</si>
  <si>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</si>
  <si>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</si>
  <si>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</si>
  <si>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</si>
  <si>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</si>
  <si>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</si>
  <si>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</si>
  <si>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</si>
  <si>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</si>
  <si>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</si>
  <si>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</si>
  <si>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</si>
  <si>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</si>
  <si>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</si>
  <si>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</si>
  <si>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</si>
  <si>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</si>
  <si>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</si>
  <si>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</si>
  <si>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</si>
  <si>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</si>
  <si>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</si>
  <si>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</si>
  <si>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</si>
  <si>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</si>
  <si>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</si>
  <si>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</si>
  <si>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</si>
  <si>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</si>
  <si>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</si>
  <si>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</si>
  <si>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</si>
  <si>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</si>
  <si>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</si>
  <si>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</si>
  <si>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</si>
  <si>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</si>
  <si>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</si>
  <si>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</si>
  <si>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</si>
  <si>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</si>
  <si>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</si>
  <si>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</si>
  <si>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</si>
  <si>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</si>
  <si>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</si>
  <si>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</si>
  <si>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</si>
  <si>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</si>
  <si>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</si>
  <si>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</si>
  <si>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</si>
  <si>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</si>
  <si>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</si>
  <si>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</si>
  <si>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</si>
  <si>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</si>
  <si>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</si>
  <si>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</si>
  <si>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</si>
  <si>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</si>
  <si>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</si>
  <si>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</si>
  <si>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</si>
  <si>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</si>
  <si>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</si>
  <si>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</si>
  <si>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</si>
  <si>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</si>
  <si>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</si>
  <si>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</si>
  <si>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</si>
  <si>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</si>
  <si>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</si>
  <si>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</si>
  <si>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</si>
  <si>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</si>
  <si>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</si>
  <si>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</si>
  <si>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</si>
  <si>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</si>
  <si>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</si>
  <si>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</si>
  <si>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</si>
  <si>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</si>
  <si>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</si>
  <si>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</si>
  <si>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</si>
  <si>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</si>
  <si>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</si>
  <si>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</si>
  <si>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</si>
  <si>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</si>
  <si>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</si>
  <si>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</si>
  <si>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</si>
  <si>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</si>
  <si>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</si>
  <si>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</si>
  <si>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</si>
  <si>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</si>
  <si>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</si>
  <si>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</si>
  <si>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</si>
  <si>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</si>
  <si>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</si>
  <si>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</si>
  <si>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</si>
  <si>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</si>
  <si>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</si>
  <si>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</si>
  <si>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</si>
  <si>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</si>
  <si>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</si>
  <si>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</si>
  <si>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</si>
  <si>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</si>
  <si>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</si>
  <si>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</si>
  <si>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</si>
  <si>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</si>
  <si>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</si>
  <si>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</si>
  <si>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</si>
  <si>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</si>
  <si>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</si>
  <si>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</si>
  <si>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</si>
  <si>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</si>
  <si>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</si>
  <si>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</si>
  <si>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</si>
  <si>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</si>
  <si>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</si>
  <si>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</si>
  <si>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</si>
  <si>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</si>
  <si>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</si>
  <si>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</si>
  <si>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</si>
  <si>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</si>
  <si>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</si>
  <si>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</si>
  <si>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</si>
  <si>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</si>
  <si>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</si>
  <si>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</si>
  <si>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</si>
  <si>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</si>
  <si>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</si>
  <si>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</si>
  <si>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</si>
  <si>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</si>
  <si>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</si>
  <si>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</si>
  <si>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</si>
  <si>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</si>
  <si>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</si>
  <si>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</si>
  <si>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</si>
  <si>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</si>
  <si>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</si>
  <si>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</si>
  <si>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</si>
  <si>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</si>
  <si>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</si>
  <si>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</si>
  <si>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</si>
  <si>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</si>
  <si>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</si>
  <si>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</si>
  <si>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</si>
  <si>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</si>
  <si>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</si>
  <si>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</si>
  <si>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</si>
  <si>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</si>
  <si>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</si>
  <si>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</si>
  <si>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</si>
  <si>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</si>
  <si>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</si>
  <si>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</si>
  <si>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</si>
  <si>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</si>
  <si>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</si>
  <si>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</si>
  <si>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</si>
  <si>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</si>
  <si>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</si>
  <si>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</si>
  <si>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</si>
  <si>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</si>
  <si>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</si>
  <si>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</si>
  <si>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</si>
  <si>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</si>
  <si>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</si>
  <si>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</si>
  <si>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</si>
  <si>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</si>
  <si>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</si>
  <si>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</si>
  <si>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</si>
  <si>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</si>
  <si>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</si>
  <si>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</si>
  <si>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</si>
  <si>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</si>
  <si>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</si>
  <si>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</si>
  <si>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</si>
  <si>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</si>
  <si>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</si>
  <si>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</si>
  <si>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</si>
  <si>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</si>
  <si>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</si>
  <si>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</si>
  <si>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</si>
  <si>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</si>
  <si>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</si>
  <si>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</si>
  <si>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</si>
  <si>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</si>
  <si>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</si>
  <si>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</si>
  <si>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</si>
  <si>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</si>
  <si>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</si>
  <si>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</si>
  <si>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</si>
  <si>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</si>
  <si>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</si>
  <si>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</si>
  <si>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</si>
  <si>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</si>
  <si>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</si>
  <si>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</si>
  <si>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</si>
  <si>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</si>
  <si>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</si>
  <si>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</si>
  <si>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</si>
  <si>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</si>
  <si>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</si>
  <si>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</si>
  <si>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</si>
  <si>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</si>
  <si>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</si>
  <si>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</si>
  <si>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</si>
  <si>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</si>
  <si>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</si>
  <si>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</si>
  <si>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</si>
  <si>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</si>
  <si>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</si>
  <si>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</si>
  <si>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</si>
  <si>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</si>
  <si>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</si>
  <si>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</si>
  <si>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</si>
  <si>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</si>
  <si>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</si>
  <si>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</si>
  <si>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</si>
  <si>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</si>
  <si>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</si>
  <si>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</si>
  <si>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</si>
  <si>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</si>
  <si>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</si>
  <si>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</si>
  <si>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</si>
  <si>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</si>
  <si>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</si>
  <si>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</si>
  <si>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</si>
  <si>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</si>
  <si>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</si>
  <si>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</si>
  <si>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</si>
  <si>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</si>
  <si>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</si>
  <si>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</si>
  <si>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</si>
  <si>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</si>
  <si>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</si>
  <si>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</si>
  <si>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</si>
  <si>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</si>
  <si>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</si>
  <si>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</si>
  <si>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</si>
  <si>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</si>
  <si>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</si>
  <si>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</si>
  <si>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</si>
  <si>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</si>
  <si>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</si>
  <si>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</si>
  <si>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</si>
  <si>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</si>
  <si>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</si>
  <si>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</si>
  <si>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</si>
  <si>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</si>
  <si>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</si>
  <si>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</si>
  <si>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</si>
  <si>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</si>
  <si>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</si>
  <si>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</si>
  <si>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</si>
  <si>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</si>
  <si>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</si>
  <si>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</si>
  <si>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</si>
  <si>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</si>
  <si>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</si>
  <si>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</si>
  <si>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</si>
  <si>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</si>
  <si>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</si>
  <si>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</si>
  <si>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</si>
  <si>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</si>
  <si>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</si>
  <si>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</si>
  <si>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</si>
  <si>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</si>
  <si>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</si>
  <si>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</si>
  <si>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</si>
  <si>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</si>
  <si>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</si>
  <si>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</si>
  <si>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</si>
  <si>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</si>
  <si>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</si>
  <si>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</si>
  <si>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</si>
  <si>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</si>
  <si>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</si>
  <si>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</si>
  <si>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</si>
  <si>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</si>
  <si>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</si>
  <si>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</si>
  <si>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</si>
  <si>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</si>
  <si>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</si>
  <si>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</si>
  <si>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</si>
  <si>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</si>
  <si>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</si>
  <si>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</si>
  <si>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</si>
  <si>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</si>
  <si>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</si>
  <si>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</si>
  <si>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</si>
  <si>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</si>
  <si>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</si>
  <si>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</si>
  <si>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</si>
  <si>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</si>
  <si>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</si>
  <si>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</si>
  <si>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</si>
  <si>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</si>
  <si>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</si>
  <si>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</si>
  <si>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</si>
  <si>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</si>
  <si>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</si>
  <si>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</si>
  <si>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</si>
  <si>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</si>
  <si>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</si>
  <si>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</si>
  <si>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</si>
  <si>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</si>
  <si>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</si>
  <si>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</si>
  <si>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</si>
  <si>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</si>
  <si>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</si>
  <si>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</si>
  <si>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</si>
  <si>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</si>
  <si>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</si>
  <si>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</si>
  <si>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</si>
  <si>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</si>
  <si>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</si>
  <si>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</si>
  <si>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</si>
  <si>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</si>
  <si>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</si>
  <si>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</si>
  <si>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</si>
  <si>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</si>
  <si>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</si>
  <si>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</si>
  <si>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</si>
  <si>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</si>
  <si>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</si>
  <si>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</si>
  <si>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</si>
  <si>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</si>
  <si>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</si>
  <si>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</si>
  <si>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</si>
  <si>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</si>
  <si>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</si>
  <si>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</si>
  <si>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</si>
  <si>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</si>
  <si>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</si>
  <si>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</si>
  <si>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</si>
  <si>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</si>
  <si>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</si>
  <si>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</si>
  <si>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</si>
  <si>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</si>
  <si>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</si>
  <si>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</si>
  <si>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</si>
  <si>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</si>
  <si>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</si>
  <si>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</si>
  <si>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</si>
  <si>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</si>
  <si>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</si>
  <si>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</si>
  <si>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</si>
  <si>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</si>
  <si>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</si>
  <si>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</si>
  <si>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</si>
  <si>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</si>
  <si>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</si>
  <si>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</si>
  <si>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</si>
  <si>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</si>
  <si>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</si>
  <si>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</si>
  <si>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</si>
  <si>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</si>
  <si>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</si>
  <si>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</si>
  <si>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</si>
  <si>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</si>
  <si>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</si>
  <si>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</si>
  <si>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</si>
  <si>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</si>
  <si>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</si>
  <si>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</si>
  <si>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</si>
  <si>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</si>
  <si>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</si>
  <si>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</si>
  <si>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</si>
  <si>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</si>
  <si>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</si>
  <si>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</si>
  <si>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</si>
  <si>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</si>
  <si>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</si>
  <si>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</si>
  <si>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</si>
  <si>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</si>
  <si>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</si>
  <si>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</si>
  <si>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</si>
  <si>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</si>
  <si>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</si>
  <si>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</si>
  <si>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</si>
  <si>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</si>
  <si>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</si>
  <si>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</si>
  <si>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</si>
  <si>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</si>
  <si>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</si>
  <si>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</si>
  <si>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</si>
  <si>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</si>
  <si>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</si>
  <si>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</si>
  <si>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</si>
  <si>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</si>
  <si>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</si>
  <si>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</si>
  <si>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</si>
  <si>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</si>
  <si>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</si>
  <si>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</si>
  <si>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</si>
  <si>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</si>
  <si>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</si>
  <si>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</si>
  <si>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</si>
  <si>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</si>
  <si>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</si>
  <si>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</si>
  <si>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</si>
  <si>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</si>
  <si>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</si>
  <si>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</si>
  <si>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</si>
  <si>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</si>
  <si>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</si>
  <si>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</si>
  <si>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</si>
  <si>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</si>
  <si>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</si>
  <si>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</si>
  <si>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</si>
  <si>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</si>
  <si>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</si>
  <si>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</si>
  <si>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</si>
  <si>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</si>
  <si>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</si>
  <si>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</si>
  <si>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</si>
  <si>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</si>
  <si>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</si>
  <si>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</si>
  <si>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</si>
  <si>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</si>
  <si>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</si>
  <si>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</si>
  <si>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</si>
  <si>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</si>
  <si>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</si>
  <si>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</si>
  <si>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</si>
  <si>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</si>
  <si>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</si>
  <si>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</si>
  <si>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</si>
  <si>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</si>
  <si>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</si>
  <si>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</si>
  <si>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</si>
  <si>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</si>
  <si>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</si>
  <si>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</si>
  <si>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</si>
  <si>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</si>
  <si>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</si>
  <si>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</si>
  <si>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</si>
  <si>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</si>
  <si>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</si>
  <si>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</si>
  <si>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</si>
  <si>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</si>
  <si>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</si>
  <si>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</si>
  <si>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</si>
  <si>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</si>
  <si>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</si>
  <si>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</si>
  <si>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</si>
  <si>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</si>
  <si>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</si>
  <si>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</si>
  <si>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</si>
  <si>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</si>
  <si>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</si>
  <si>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</si>
  <si>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</si>
  <si>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</si>
  <si>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</si>
  <si>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</si>
  <si>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</si>
  <si>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</si>
  <si>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</si>
  <si>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</si>
  <si>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</si>
  <si>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</si>
  <si>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</si>
  <si>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</si>
  <si>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</si>
  <si>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</si>
  <si>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</si>
  <si>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</si>
  <si>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</si>
  <si>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</si>
  <si>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</si>
  <si>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</si>
  <si>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</si>
  <si>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</si>
  <si>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</si>
  <si>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</si>
  <si>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</si>
  <si>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</si>
  <si>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</si>
  <si>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</si>
  <si>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</si>
  <si>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</si>
  <si>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</si>
  <si>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</si>
  <si>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</si>
  <si>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</si>
  <si>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</si>
  <si>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</si>
  <si>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</si>
  <si>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</si>
  <si>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</si>
  <si>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</si>
  <si>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</si>
  <si>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</si>
  <si>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</si>
  <si>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</si>
  <si>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</si>
  <si>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</si>
  <si>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</si>
  <si>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</si>
  <si>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</si>
  <si>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</si>
  <si>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</si>
  <si>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</si>
  <si>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</si>
  <si>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</si>
  <si>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</si>
  <si>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</si>
  <si>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</si>
  <si>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</si>
  <si>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</si>
  <si>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</si>
  <si>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</si>
  <si>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</si>
  <si>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</si>
  <si>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</si>
  <si>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</si>
  <si>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</si>
  <si>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</si>
  <si>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</si>
  <si>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</si>
  <si>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</si>
  <si>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</si>
  <si>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</si>
  <si>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</si>
  <si>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</si>
  <si>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</si>
  <si>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</si>
  <si>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</si>
  <si>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</si>
  <si>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</si>
  <si>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</si>
  <si>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</si>
  <si>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</si>
  <si>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</si>
  <si>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</si>
  <si>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</si>
  <si>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</si>
  <si>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</si>
  <si>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</si>
  <si>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</si>
  <si>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</si>
  <si>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</si>
  <si>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</si>
  <si>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</si>
  <si>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</si>
  <si>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</si>
  <si>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</si>
  <si>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</si>
  <si>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</si>
  <si>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</si>
  <si>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</si>
  <si>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</si>
  <si>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</si>
  <si>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</si>
  <si>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</si>
  <si>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</si>
  <si>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</si>
  <si>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</si>
  <si>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</si>
  <si>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</si>
  <si>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</si>
  <si>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</si>
  <si>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</si>
  <si>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</si>
  <si>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</si>
  <si>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</si>
  <si>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</si>
  <si>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</si>
  <si>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</si>
  <si>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</si>
  <si>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</si>
  <si>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</si>
  <si>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</si>
  <si>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</si>
  <si>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</si>
  <si>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</si>
  <si>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</si>
  <si>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</si>
  <si>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</si>
  <si>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</si>
  <si>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</si>
  <si>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</si>
  <si>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</si>
  <si>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</si>
  <si>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</si>
  <si>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</si>
  <si>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</si>
  <si>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</si>
  <si>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</si>
  <si>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</si>
  <si>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</si>
  <si>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</si>
  <si>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</si>
  <si>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</si>
  <si>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</si>
  <si>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</si>
  <si>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</si>
  <si>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</si>
  <si>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</si>
  <si>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</si>
  <si>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</si>
  <si>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</si>
  <si>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</si>
  <si>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</si>
  <si>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</si>
  <si>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</si>
  <si>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</si>
  <si>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</si>
  <si>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</si>
  <si>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</si>
  <si>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</si>
  <si>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</si>
  <si>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</si>
  <si>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</si>
  <si>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</si>
  <si>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</si>
  <si>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</si>
  <si>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</si>
  <si>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</si>
  <si>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</si>
  <si>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</si>
  <si>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</si>
  <si>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</si>
  <si>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</si>
  <si>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</si>
  <si>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</si>
  <si>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</si>
  <si>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</si>
  <si>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</si>
  <si>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</si>
  <si>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</si>
  <si>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</si>
  <si>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</si>
  <si>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</si>
  <si>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</si>
  <si>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</si>
  <si>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</si>
  <si>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</si>
  <si>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</si>
  <si>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</si>
  <si>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</si>
  <si>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</si>
  <si>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</si>
  <si>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</si>
  <si>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</si>
  <si>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</si>
  <si>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</si>
  <si>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</si>
  <si>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</si>
  <si>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</si>
  <si>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</si>
  <si>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</si>
  <si>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</si>
  <si>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</si>
  <si>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</si>
  <si>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</si>
  <si>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</si>
  <si>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</si>
  <si>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</si>
  <si>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</si>
  <si>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</si>
  <si>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</si>
  <si>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</si>
  <si>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</si>
  <si>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</si>
  <si>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</si>
  <si>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</si>
  <si>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</si>
  <si>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</si>
  <si>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</si>
  <si>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</si>
  <si>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</si>
  <si>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</si>
  <si>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</si>
  <si>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</si>
  <si>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</si>
  <si>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</si>
  <si>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</si>
  <si>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</si>
  <si>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</si>
  <si>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</si>
  <si>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</si>
  <si>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</si>
  <si>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</si>
  <si>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</si>
  <si>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</si>
  <si>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</si>
  <si>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</si>
  <si>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</si>
  <si>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</si>
  <si>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</si>
  <si>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</si>
  <si>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</si>
  <si>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</si>
  <si>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</si>
  <si>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</si>
  <si>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</si>
  <si>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</si>
  <si>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</si>
  <si>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</si>
  <si>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</si>
  <si>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</si>
  <si>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</si>
  <si>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</si>
  <si>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</si>
  <si>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</si>
  <si>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</si>
  <si>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</si>
  <si>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</si>
  <si>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</si>
  <si>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</si>
  <si>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</si>
  <si>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</si>
  <si>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</si>
  <si>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</si>
  <si>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</si>
  <si>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</si>
  <si>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</si>
  <si>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</si>
  <si>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</si>
  <si>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</si>
  <si>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</si>
  <si>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</si>
  <si>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</si>
  <si>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</si>
  <si>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</si>
  <si>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</si>
  <si>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</si>
  <si>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</si>
  <si>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</si>
  <si>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</si>
  <si>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</si>
  <si>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</si>
  <si>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</si>
  <si>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</si>
  <si>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</si>
  <si>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</si>
  <si>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</si>
  <si>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</si>
  <si>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</si>
  <si>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</si>
  <si>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</si>
  <si>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</si>
  <si>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</si>
  <si>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</si>
  <si>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</si>
  <si>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</si>
  <si>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</si>
  <si>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</si>
  <si>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</si>
  <si>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</si>
  <si>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</si>
  <si>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</si>
  <si>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</si>
  <si>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</si>
  <si>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</si>
  <si>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</si>
  <si>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</si>
  <si>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</si>
  <si>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</si>
  <si>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</si>
  <si>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</si>
  <si>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</si>
  <si>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</si>
  <si>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</si>
  <si>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</si>
  <si>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</si>
  <si>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</si>
  <si>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</si>
  <si>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</si>
  <si>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</si>
  <si>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</si>
  <si>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</si>
  <si>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</si>
  <si>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</si>
  <si>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</si>
  <si>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</si>
  <si>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</si>
  <si>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</si>
  <si>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</si>
  <si>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</si>
  <si>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</si>
  <si>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</si>
  <si>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</si>
  <si>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</si>
  <si>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</si>
  <si>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</si>
  <si>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</si>
  <si>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</si>
  <si>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</si>
  <si>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</si>
  <si>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</si>
  <si>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</si>
  <si>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</si>
  <si>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</si>
  <si>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</si>
  <si>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</si>
  <si>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</si>
  <si>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</si>
  <si>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</si>
  <si>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</si>
  <si>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</si>
  <si>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</si>
  <si>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</si>
  <si>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</si>
  <si>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</si>
  <si>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</si>
  <si>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</si>
  <si>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</si>
  <si>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</si>
  <si>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</si>
  <si>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</si>
  <si>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</si>
  <si>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</si>
  <si>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</si>
  <si>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</si>
  <si>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</si>
  <si>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</si>
  <si>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</si>
  <si>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</si>
  <si>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</si>
  <si>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</si>
  <si>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</si>
  <si>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</si>
  <si>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</si>
  <si>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</si>
  <si>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</si>
  <si>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</si>
  <si>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</si>
  <si>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</si>
  <si>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</si>
  <si>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</si>
  <si>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</si>
  <si>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</si>
  <si>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</si>
  <si>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</si>
  <si>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</si>
  <si>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</si>
  <si>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</si>
  <si>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</si>
  <si>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</si>
  <si>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</si>
  <si>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</si>
  <si>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</si>
  <si>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</si>
  <si>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</si>
  <si>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</si>
  <si>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</si>
  <si>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</si>
  <si>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</si>
  <si>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</si>
  <si>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</si>
  <si>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</si>
  <si>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</si>
  <si>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</si>
  <si>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</si>
  <si>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</si>
  <si>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</si>
  <si>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</si>
  <si>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</si>
  <si>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</si>
  <si>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</si>
  <si>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</si>
  <si>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</si>
  <si>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</si>
  <si>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</si>
  <si>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</si>
  <si>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</si>
  <si>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</si>
  <si>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</si>
  <si>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</si>
  <si>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</si>
  <si>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</si>
  <si>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</si>
  <si>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</si>
  <si>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</si>
  <si>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</si>
  <si>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</si>
  <si>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</si>
  <si>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</si>
  <si>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</si>
  <si>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</si>
  <si>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</si>
  <si>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</si>
  <si>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</si>
  <si>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</si>
  <si>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</si>
  <si>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</si>
  <si>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</si>
  <si>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</si>
  <si>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</si>
  <si>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</si>
  <si>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</si>
  <si>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</si>
  <si>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</si>
  <si>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</si>
  <si>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</si>
  <si>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</si>
  <si>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</si>
  <si>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</si>
  <si>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</si>
  <si>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</si>
  <si>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</si>
  <si>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</si>
  <si>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</si>
  <si>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</si>
  <si>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</si>
  <si>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</si>
  <si>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</si>
  <si>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</si>
  <si>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</si>
  <si>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</si>
  <si>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</si>
  <si>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</si>
  <si>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</si>
  <si>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</si>
  <si>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</si>
  <si>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</si>
  <si>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</si>
  <si>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</si>
  <si>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</si>
  <si>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</si>
  <si>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</si>
  <si>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</si>
  <si>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</si>
  <si>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</si>
  <si>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</si>
  <si>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</si>
  <si>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</si>
  <si>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</si>
  <si>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</si>
  <si>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</si>
  <si>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</si>
  <si>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</si>
  <si>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</si>
  <si>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</si>
  <si>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</si>
  <si>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</si>
  <si>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</si>
  <si>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</si>
  <si>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</si>
  <si>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</si>
  <si>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</si>
  <si>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</si>
  <si>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</si>
  <si>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</si>
  <si>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</si>
  <si>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</si>
  <si>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</si>
  <si>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</si>
  <si>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</si>
  <si>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</si>
  <si>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</si>
  <si>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</si>
  <si>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</si>
  <si>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</si>
  <si>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</si>
  <si>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</si>
  <si>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</si>
  <si>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</si>
  <si>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</si>
  <si>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</si>
  <si>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</si>
  <si>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</si>
  <si>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</si>
  <si>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</si>
  <si>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</si>
  <si>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</si>
  <si>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</si>
  <si>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</si>
  <si>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</si>
  <si>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</si>
  <si>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</si>
  <si>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</si>
  <si>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</si>
  <si>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</si>
  <si>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</si>
  <si>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</si>
  <si>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</si>
  <si>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</si>
  <si>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</si>
  <si>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</si>
  <si>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</si>
  <si>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</si>
  <si>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</si>
  <si>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</si>
  <si>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</si>
  <si>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</si>
  <si>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</si>
  <si>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</si>
  <si>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</si>
  <si>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</si>
  <si>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</si>
  <si>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</si>
  <si>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</si>
  <si>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</si>
  <si>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</si>
  <si>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</si>
  <si>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</si>
  <si>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</si>
  <si>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</si>
  <si>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</si>
  <si>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</si>
  <si>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</si>
  <si>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</si>
  <si>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</si>
  <si>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</si>
  <si>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</si>
  <si>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</si>
  <si>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</si>
  <si>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</si>
  <si>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</si>
  <si>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</si>
  <si>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</si>
  <si>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</si>
  <si>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</si>
  <si>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</si>
  <si>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</si>
  <si>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</si>
  <si>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</si>
  <si>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</si>
  <si>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</si>
  <si>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</si>
  <si>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</si>
  <si>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</si>
  <si>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</si>
  <si>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</si>
  <si>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</si>
  <si>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</si>
  <si>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</si>
  <si>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</si>
  <si>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</si>
  <si>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</si>
  <si>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</si>
  <si>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</si>
  <si>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</si>
  <si>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</si>
  <si>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</si>
  <si>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</si>
  <si>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</si>
  <si>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</si>
  <si>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</si>
  <si>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</si>
  <si>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</si>
  <si>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</si>
  <si>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</si>
  <si>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</si>
  <si>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</si>
  <si>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</si>
  <si>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</si>
  <si>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</si>
  <si>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</si>
  <si>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</si>
  <si>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</si>
  <si>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</si>
  <si>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</si>
  <si>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</si>
  <si>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</si>
  <si>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</si>
  <si>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</si>
  <si>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</si>
  <si>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</si>
  <si>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</si>
  <si>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</si>
  <si>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</si>
  <si>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</si>
  <si>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</si>
  <si>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</si>
  <si>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</si>
  <si>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</si>
  <si>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</si>
  <si>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</si>
  <si>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</si>
  <si>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</si>
  <si>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</si>
  <si>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</si>
  <si>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</si>
  <si>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</si>
  <si>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</si>
  <si>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</si>
  <si>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</si>
  <si>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</si>
  <si>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</si>
  <si>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</si>
  <si>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</si>
  <si>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</si>
  <si>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</si>
  <si>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</si>
  <si>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</si>
  <si>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</si>
  <si>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</si>
  <si>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</si>
  <si>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</si>
  <si>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</si>
  <si>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</si>
  <si>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</si>
  <si>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</si>
  <si>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</si>
  <si>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</si>
  <si>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</si>
  <si>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</si>
  <si>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</si>
  <si>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</si>
  <si>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</si>
  <si>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</si>
  <si>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</si>
  <si>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</si>
  <si>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</si>
  <si>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</si>
  <si>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</si>
  <si>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</si>
  <si>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</si>
  <si>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</si>
  <si>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</si>
  <si>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</si>
  <si>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</si>
  <si>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</si>
  <si>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</si>
  <si>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</si>
  <si>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</si>
  <si>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</si>
  <si>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</si>
  <si>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</si>
  <si>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</si>
  <si>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</si>
  <si>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</si>
  <si>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</si>
  <si>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</si>
  <si>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</si>
  <si>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</si>
  <si>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</si>
  <si>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</si>
  <si>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</si>
  <si>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</si>
  <si>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</si>
  <si>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</si>
  <si>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</si>
  <si>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</si>
  <si>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</si>
  <si>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</si>
  <si>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</si>
  <si>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</si>
  <si>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</si>
  <si>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</si>
  <si>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</si>
  <si>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</si>
  <si>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</si>
  <si>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</si>
  <si>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</si>
  <si>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</si>
  <si>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</si>
  <si>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</si>
  <si>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</si>
  <si>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</si>
  <si>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</si>
  <si>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</si>
  <si>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</si>
  <si>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</si>
  <si>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</si>
  <si>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</si>
  <si>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</si>
  <si>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</si>
  <si>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</si>
  <si>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</si>
  <si>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</si>
  <si>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</si>
  <si>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</si>
  <si>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</si>
  <si>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</si>
  <si>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</si>
  <si>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</si>
  <si>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</si>
  <si>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</si>
  <si>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</si>
  <si>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</si>
  <si>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</si>
  <si>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</si>
  <si>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</si>
  <si>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</si>
  <si>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</si>
  <si>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</si>
  <si>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</si>
  <si>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</si>
  <si>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</si>
  <si>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</si>
  <si>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</si>
  <si>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</si>
  <si>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</si>
  <si>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</si>
  <si>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</si>
  <si>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</si>
  <si>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</si>
  <si>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</si>
  <si>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</si>
  <si>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</si>
  <si>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</si>
  <si>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</si>
  <si>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</si>
  <si>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</si>
  <si>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</si>
  <si>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</si>
  <si>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</si>
  <si>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</si>
  <si>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</si>
  <si>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</si>
  <si>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</si>
  <si>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</si>
  <si>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</si>
  <si>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</si>
  <si>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</si>
  <si>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</si>
  <si>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</si>
  <si>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</si>
  <si>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</si>
  <si>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</si>
  <si>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</si>
  <si>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</si>
  <si>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</si>
  <si>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</si>
  <si>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</si>
  <si>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</si>
  <si>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</si>
  <si>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</si>
  <si>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</si>
  <si>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</si>
  <si>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</si>
  <si>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</si>
  <si>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</si>
  <si>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</si>
  <si>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</si>
  <si>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</si>
  <si>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</si>
  <si>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</si>
  <si>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</si>
  <si>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</si>
  <si>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</si>
  <si>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</si>
  <si>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</si>
  <si>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</si>
  <si>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</si>
  <si>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</si>
  <si>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</si>
  <si>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</si>
  <si>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</si>
  <si>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</si>
  <si>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</si>
  <si>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</si>
  <si>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</si>
  <si>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</si>
  <si>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</si>
  <si>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</si>
  <si>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</si>
  <si>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</si>
  <si>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</si>
  <si>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</si>
  <si>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</si>
  <si>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</si>
  <si>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</si>
  <si>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</si>
  <si>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</si>
  <si>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</si>
  <si>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</si>
  <si>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</si>
  <si>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</si>
  <si>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</si>
  <si>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</si>
  <si>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</si>
  <si>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</si>
  <si>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</si>
  <si>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</si>
  <si>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</si>
  <si>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</si>
  <si>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</si>
  <si>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</si>
  <si>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</si>
  <si>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</si>
  <si>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</si>
  <si>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</si>
  <si>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</si>
  <si>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</si>
  <si>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</si>
  <si>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</si>
  <si>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</si>
  <si>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</si>
  <si>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</si>
  <si>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</si>
  <si>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</si>
  <si>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</si>
  <si>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</si>
  <si>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</si>
  <si>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</si>
  <si>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</si>
  <si>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</si>
  <si>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</si>
  <si>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</si>
  <si>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</si>
  <si>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</si>
  <si>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</si>
  <si>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</si>
  <si>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</si>
  <si>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</si>
  <si>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</si>
  <si>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</si>
  <si>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</si>
  <si>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</si>
  <si>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</si>
  <si>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</si>
  <si>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</si>
  <si>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</si>
  <si>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</si>
  <si>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</si>
  <si>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</si>
  <si>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</si>
  <si>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</si>
  <si>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</si>
  <si>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</si>
  <si>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</si>
  <si>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</si>
  <si>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</si>
  <si>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</si>
  <si>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</si>
  <si>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</si>
  <si>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</si>
  <si>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</si>
  <si>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</si>
  <si>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</si>
  <si>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</si>
  <si>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</si>
  <si>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</si>
  <si>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</si>
  <si>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</si>
  <si>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</si>
  <si>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</si>
  <si>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</si>
  <si>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</si>
  <si>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</si>
  <si>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</si>
  <si>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</si>
  <si>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</si>
  <si>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</si>
  <si>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</si>
  <si>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</si>
  <si>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</si>
  <si>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</si>
  <si>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</si>
  <si>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</si>
  <si>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</si>
  <si>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</si>
  <si>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</si>
  <si>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</si>
  <si>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</si>
  <si>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</si>
  <si>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</si>
  <si>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</si>
  <si>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</si>
  <si>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</si>
  <si>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</si>
  <si>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</si>
  <si>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</si>
  <si>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</si>
  <si>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</si>
  <si>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</si>
  <si>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</si>
  <si>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</si>
  <si>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</si>
  <si>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</si>
  <si>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</si>
  <si>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</si>
  <si>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</si>
  <si>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</si>
  <si>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</si>
  <si>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</si>
  <si>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</si>
  <si>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</si>
  <si>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</si>
  <si>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</si>
  <si>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</si>
  <si>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</si>
  <si>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</si>
  <si>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</si>
  <si>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</si>
  <si>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</si>
  <si>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</si>
  <si>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</si>
  <si>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</si>
  <si>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</si>
  <si>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</si>
  <si>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</si>
  <si>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</si>
  <si>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</si>
  <si>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</si>
  <si>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</si>
  <si>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</si>
  <si>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</si>
  <si>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</si>
  <si>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</si>
  <si>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</si>
  <si>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</si>
  <si>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</si>
  <si>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</si>
  <si>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</si>
  <si>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</si>
  <si>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</si>
  <si>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</si>
  <si>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</si>
  <si>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</si>
  <si>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</si>
  <si>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</si>
  <si>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</si>
  <si>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</si>
  <si>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</si>
  <si>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</si>
  <si>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</si>
  <si>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</si>
  <si>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</si>
  <si>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</si>
  <si>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</si>
  <si>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</si>
  <si>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</si>
  <si>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</si>
  <si>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</si>
  <si>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</si>
  <si>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</si>
  <si>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</si>
  <si>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</si>
  <si>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</si>
  <si>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</si>
  <si>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</si>
  <si>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</si>
  <si>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</si>
  <si>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</si>
  <si>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</si>
  <si>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</si>
  <si>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</si>
  <si>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</si>
  <si>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</si>
  <si>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</si>
  <si>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</si>
  <si>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</si>
  <si>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</si>
  <si>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</si>
  <si>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</si>
  <si>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</si>
  <si>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</si>
  <si>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</si>
  <si>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</si>
  <si>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</si>
  <si>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</si>
  <si>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</si>
  <si>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</si>
  <si>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</si>
  <si>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</si>
  <si>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</si>
  <si>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</si>
  <si>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</si>
  <si>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</si>
  <si>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</si>
  <si>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</si>
  <si>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</si>
  <si>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</si>
  <si>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</si>
  <si>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</si>
  <si>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</si>
  <si>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</si>
  <si>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</si>
  <si>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</si>
  <si>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</si>
  <si>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</si>
  <si>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</si>
  <si>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</si>
  <si>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</si>
  <si>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</si>
  <si>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</si>
  <si>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</si>
  <si>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</si>
  <si>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</si>
  <si>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</si>
  <si>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</si>
  <si>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</si>
  <si>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</si>
  <si>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</si>
  <si>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</si>
  <si>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</si>
  <si>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</si>
  <si>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</si>
  <si>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</si>
  <si>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</si>
  <si>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</si>
  <si>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</si>
  <si>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</si>
  <si>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</si>
  <si>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</si>
  <si>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</si>
  <si>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</si>
  <si>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</si>
  <si>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</si>
  <si>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</si>
  <si>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</si>
  <si>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</si>
  <si>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</si>
  <si>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</si>
  <si>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</si>
  <si>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</si>
  <si>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</si>
  <si>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</si>
  <si>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</si>
  <si>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</si>
  <si>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</si>
  <si>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</si>
  <si>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</si>
  <si>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</si>
  <si>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</si>
  <si>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</si>
  <si>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</si>
  <si>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</si>
  <si>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</si>
  <si>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</si>
  <si>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</si>
  <si>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</si>
  <si>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</si>
  <si>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</si>
  <si>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</si>
  <si>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</si>
  <si>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</si>
  <si>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</si>
  <si>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</si>
  <si>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</si>
  <si>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</si>
  <si>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</si>
  <si>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</si>
  <si>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</si>
  <si>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</si>
  <si>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</si>
  <si>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</si>
  <si>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</si>
  <si>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</si>
  <si>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</si>
  <si>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</si>
  <si>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</si>
  <si>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</si>
  <si>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</si>
  <si>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</si>
  <si>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</si>
  <si>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</si>
  <si>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</si>
  <si>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</si>
  <si>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</si>
  <si>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</si>
  <si>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</si>
  <si>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</si>
  <si>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</si>
  <si>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</si>
  <si>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</si>
  <si>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</si>
  <si>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</si>
  <si>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</si>
  <si>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</si>
  <si>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</si>
  <si>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</si>
  <si>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</si>
  <si>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</si>
  <si>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</si>
  <si>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</si>
  <si>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</si>
  <si>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</si>
  <si>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</si>
  <si>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</si>
  <si>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</si>
  <si>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</si>
  <si>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</si>
  <si>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</si>
  <si>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</si>
  <si>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</si>
  <si>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</si>
  <si>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</si>
  <si>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</si>
  <si>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</si>
  <si>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</si>
  <si>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</si>
  <si>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</si>
  <si>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</si>
  <si>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</si>
  <si>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</si>
  <si>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</si>
  <si>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</si>
  <si>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</si>
  <si>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</si>
  <si>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</si>
  <si>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</si>
  <si>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</si>
  <si>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</si>
  <si>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</si>
  <si>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</si>
  <si>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</si>
  <si>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</si>
  <si>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</si>
  <si>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</si>
  <si>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</si>
  <si>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</si>
  <si>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</si>
  <si>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</si>
  <si>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</si>
  <si>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</si>
  <si>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</si>
  <si>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</si>
  <si>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</si>
  <si>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</si>
  <si>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</si>
  <si>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</si>
  <si>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</si>
  <si>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</si>
  <si>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</si>
  <si>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</si>
  <si>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</si>
  <si>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</si>
  <si>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</si>
  <si>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</si>
  <si>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</si>
  <si>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</si>
  <si>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</si>
  <si>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</si>
  <si>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</si>
  <si>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</si>
  <si>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</si>
  <si>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</si>
  <si>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</si>
  <si>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</si>
  <si>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</si>
  <si>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</si>
  <si>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</si>
  <si>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</si>
  <si>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</si>
  <si>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</si>
  <si>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</si>
  <si>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</si>
  <si>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</si>
  <si>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</si>
  <si>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</si>
  <si>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</si>
  <si>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</si>
  <si>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</si>
  <si>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</si>
  <si>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</si>
  <si>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</si>
  <si>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</si>
  <si>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</si>
  <si>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</si>
  <si>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</si>
  <si>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</si>
  <si>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</si>
  <si>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</si>
  <si>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</si>
  <si>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</si>
  <si>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</si>
  <si>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</si>
  <si>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</si>
  <si>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</si>
  <si>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</si>
  <si>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</si>
  <si>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</si>
  <si>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</si>
  <si>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</si>
  <si>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</si>
  <si>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</si>
  <si>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</si>
  <si>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</si>
  <si>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</si>
  <si>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</si>
  <si>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</si>
  <si>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</si>
  <si>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</si>
  <si>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</si>
  <si>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</si>
  <si>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</si>
  <si>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</si>
  <si>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</si>
  <si>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</si>
  <si>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</si>
  <si>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</si>
  <si>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</si>
  <si>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</si>
  <si>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</si>
  <si>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</si>
  <si>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</si>
  <si>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</si>
  <si>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</si>
  <si>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</si>
  <si>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</si>
  <si>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</si>
  <si>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</si>
  <si>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</si>
  <si>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</si>
  <si>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</si>
  <si>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</si>
  <si>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</si>
  <si>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</si>
  <si>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</si>
  <si>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</si>
  <si>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</si>
  <si>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</si>
  <si>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</si>
  <si>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</si>
  <si>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</si>
  <si>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</si>
  <si>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</si>
  <si>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</si>
  <si>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</si>
  <si>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</si>
  <si>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</si>
  <si>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</si>
  <si>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</si>
  <si>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</si>
  <si>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</si>
  <si>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</si>
  <si>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</si>
  <si>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</si>
  <si>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</si>
  <si>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</si>
  <si>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</si>
  <si>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</si>
  <si>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</si>
  <si>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</si>
  <si>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</si>
  <si>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</si>
  <si>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</si>
  <si>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</si>
  <si>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</si>
  <si>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</si>
  <si>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</si>
  <si>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</si>
  <si>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</si>
  <si>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</si>
  <si>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</si>
  <si>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</si>
  <si>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</si>
  <si>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</si>
  <si>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</si>
  <si>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</si>
  <si>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</si>
  <si>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</si>
  <si>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</si>
  <si>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</si>
  <si>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</si>
  <si>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</si>
  <si>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</si>
  <si>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</si>
  <si>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</si>
  <si>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</si>
  <si>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</si>
  <si>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</si>
  <si>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</si>
  <si>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</si>
  <si>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</si>
  <si>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</si>
  <si>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</si>
  <si>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</si>
  <si>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</si>
  <si>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</si>
  <si>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</si>
  <si>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</si>
  <si>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</si>
  <si>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</si>
  <si>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</si>
  <si>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</si>
  <si>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</si>
  <si>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</si>
  <si>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</si>
  <si>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</si>
  <si>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</si>
  <si>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</si>
  <si>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</si>
  <si>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</si>
  <si>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</si>
  <si>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</si>
  <si>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</si>
  <si>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</si>
  <si>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</si>
  <si>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</si>
  <si>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</si>
  <si>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</si>
  <si>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</si>
  <si>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</si>
  <si>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</si>
  <si>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</si>
  <si>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</si>
  <si>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</si>
  <si>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</si>
  <si>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</si>
  <si>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</si>
  <si>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</si>
  <si>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</si>
  <si>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</si>
  <si>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</si>
  <si>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</si>
  <si>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</si>
  <si>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</si>
  <si>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</si>
  <si>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</si>
  <si>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</si>
  <si>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</si>
  <si>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</si>
  <si>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</si>
  <si>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</si>
  <si>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</si>
  <si>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</si>
  <si>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</si>
  <si>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</si>
  <si>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</si>
  <si>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</si>
  <si>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</si>
  <si>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</si>
  <si>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</si>
  <si>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</si>
  <si>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</si>
  <si>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</si>
  <si>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</si>
  <si>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</si>
  <si>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</si>
  <si>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</si>
  <si>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</si>
  <si>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</si>
  <si>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</si>
  <si>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</si>
  <si>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</si>
  <si>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</si>
  <si>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</si>
  <si>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</si>
  <si>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</si>
  <si>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</si>
  <si>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</si>
  <si>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</si>
  <si>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</si>
  <si>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</si>
  <si>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</si>
  <si>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</si>
  <si>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</si>
  <si>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</si>
  <si>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</si>
  <si>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</si>
  <si>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</si>
  <si>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</si>
  <si>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</si>
  <si>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</si>
  <si>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</si>
  <si>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</si>
  <si>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</si>
  <si>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</si>
  <si>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</si>
  <si>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</si>
  <si>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</si>
  <si>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</si>
  <si>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</si>
  <si>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</si>
  <si>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</si>
  <si>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</si>
  <si>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</si>
  <si>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</si>
  <si>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</si>
  <si>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</si>
  <si>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</si>
  <si>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</si>
  <si>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</si>
  <si>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</si>
  <si>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</si>
  <si>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</si>
  <si>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</si>
  <si>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</si>
  <si>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</si>
  <si>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</si>
  <si>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</si>
  <si>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</si>
  <si>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</si>
  <si>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</si>
  <si>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</si>
  <si>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</si>
  <si>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</si>
  <si>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</si>
  <si>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</si>
  <si>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</si>
  <si>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</si>
  <si>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</si>
  <si>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</si>
  <si>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</si>
  <si>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</si>
  <si>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</si>
  <si>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</si>
  <si>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</si>
  <si>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</si>
  <si>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</si>
  <si>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</si>
  <si>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</si>
  <si>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</si>
  <si>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</si>
  <si>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</si>
  <si>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</si>
  <si>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</si>
  <si>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</si>
  <si>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</si>
  <si>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</si>
  <si>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</si>
  <si>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</si>
  <si>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</si>
  <si>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</si>
  <si>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</si>
  <si>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</si>
  <si>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</si>
  <si>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</si>
  <si>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</si>
  <si>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</si>
  <si>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</si>
  <si>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</si>
  <si>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</si>
  <si>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</si>
  <si>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</si>
  <si>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</si>
  <si>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</si>
  <si>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</si>
  <si>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</si>
  <si>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</si>
  <si>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</si>
  <si>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</si>
  <si>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</si>
  <si>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</si>
  <si>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</si>
  <si>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</si>
  <si>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</si>
  <si>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</si>
  <si>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</si>
  <si>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</si>
  <si>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</si>
  <si>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</si>
  <si>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</si>
  <si>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</si>
  <si>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</si>
  <si>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</si>
  <si>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</si>
  <si>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</si>
  <si>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</si>
  <si>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</si>
  <si>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</si>
  <si>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</si>
  <si>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</si>
  <si>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</si>
  <si>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</si>
  <si>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</si>
  <si>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</si>
  <si>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</si>
  <si>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</si>
  <si>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</si>
  <si>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</si>
  <si>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</si>
  <si>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</si>
  <si>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</si>
  <si>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</si>
  <si>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</si>
  <si>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</si>
  <si>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</si>
  <si>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</si>
  <si>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</si>
  <si>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</si>
  <si>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</si>
  <si>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</si>
  <si>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</si>
  <si>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</si>
  <si>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</si>
  <si>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</si>
  <si>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</si>
  <si>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</si>
  <si>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</si>
  <si>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</si>
  <si>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</si>
  <si>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</si>
  <si>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</si>
  <si>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</si>
  <si>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</si>
  <si>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</si>
  <si>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</si>
  <si>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</si>
  <si>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</si>
  <si>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</si>
  <si>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</si>
  <si>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</si>
  <si>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</si>
  <si>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</si>
  <si>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</si>
  <si>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</si>
  <si>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</si>
  <si>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</si>
  <si>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</si>
  <si>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</si>
  <si>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</si>
  <si>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</si>
  <si>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</si>
  <si>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</si>
  <si>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</si>
  <si>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</si>
  <si>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</si>
  <si>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</si>
  <si>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</si>
  <si>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</si>
  <si>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</si>
  <si>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</si>
  <si>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</si>
  <si>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</si>
  <si>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</si>
  <si>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</si>
  <si>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</si>
  <si>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</si>
  <si>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</si>
  <si>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</si>
  <si>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</si>
  <si>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</si>
  <si>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</si>
  <si>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</si>
  <si>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</si>
  <si>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</si>
  <si>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</si>
  <si>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</si>
  <si>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</si>
  <si>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</si>
  <si>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</si>
  <si>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</si>
  <si>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</si>
  <si>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</si>
  <si>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</si>
  <si>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</si>
  <si>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</si>
  <si>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</si>
  <si>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</si>
  <si>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</si>
  <si>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</si>
  <si>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</si>
  <si>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</si>
  <si>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</si>
  <si>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</si>
  <si>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</si>
  <si>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</si>
  <si>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</si>
  <si>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</si>
  <si>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</si>
  <si>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</si>
  <si>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</si>
  <si>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</si>
  <si>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</si>
  <si>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</si>
  <si>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</si>
  <si>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</si>
  <si>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</si>
  <si>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</si>
  <si>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</si>
  <si>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</si>
  <si>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</si>
  <si>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</si>
  <si>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</si>
  <si>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</si>
  <si>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</si>
  <si>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</si>
  <si>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</si>
  <si>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</si>
  <si>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</si>
  <si>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</si>
  <si>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</si>
  <si>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</si>
  <si>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</si>
  <si>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</si>
  <si>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</si>
  <si>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</si>
  <si>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</si>
  <si>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</si>
  <si>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</si>
  <si>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</si>
  <si>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</si>
  <si>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</si>
  <si>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</si>
  <si>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</si>
  <si>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</si>
  <si>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</si>
  <si>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</si>
  <si>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</si>
  <si>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</si>
  <si>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</si>
  <si>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</si>
  <si>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</si>
  <si>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</si>
  <si>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</si>
  <si>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</si>
  <si>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</si>
  <si>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</si>
  <si>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</si>
  <si>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</si>
  <si>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</si>
  <si>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</si>
  <si>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</si>
  <si>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</si>
  <si>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</si>
  <si>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</si>
  <si>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</si>
  <si>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</si>
  <si>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</si>
  <si>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</si>
  <si>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</si>
  <si>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</si>
  <si>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</si>
  <si>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</si>
  <si>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</si>
  <si>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</si>
  <si>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</si>
  <si>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</si>
  <si>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</si>
  <si>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</si>
  <si>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</si>
  <si>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</si>
  <si>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</si>
  <si>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</si>
  <si>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</si>
  <si>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</si>
  <si>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</si>
  <si>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</si>
  <si>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</si>
  <si>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</si>
  <si>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</si>
  <si>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</si>
  <si>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</si>
  <si>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</si>
  <si>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</si>
  <si>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</si>
  <si>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</si>
  <si>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</si>
  <si>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</si>
  <si>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</si>
  <si>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</si>
  <si>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</si>
  <si>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</si>
  <si>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</si>
  <si>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</si>
  <si>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</si>
  <si>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</si>
  <si>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</si>
  <si>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</si>
  <si>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</si>
  <si>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</si>
  <si>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</si>
  <si>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</si>
  <si>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</si>
  <si>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</si>
  <si>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</si>
  <si>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</si>
  <si>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</si>
  <si>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</si>
  <si>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</si>
  <si>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</si>
  <si>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</si>
  <si>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</si>
  <si>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</si>
  <si>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</si>
  <si>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</si>
  <si>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</si>
  <si>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</si>
  <si>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</si>
  <si>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</si>
  <si>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</si>
  <si>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</si>
  <si>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</si>
  <si>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</si>
  <si>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</si>
  <si>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</si>
  <si>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</si>
  <si>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</si>
  <si>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</si>
  <si>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</si>
  <si>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</si>
  <si>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</si>
  <si>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</si>
  <si>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</si>
  <si>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</si>
  <si>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</si>
  <si>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</si>
  <si>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</si>
  <si>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</si>
  <si>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</si>
  <si>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</si>
  <si>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</si>
  <si>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</si>
  <si>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</si>
  <si>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</si>
  <si>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</si>
  <si>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</si>
  <si>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</si>
  <si>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</si>
  <si>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</si>
  <si>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</si>
  <si>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</si>
  <si>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</si>
  <si>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</si>
  <si>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</si>
  <si>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</si>
  <si>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</si>
  <si>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</si>
  <si>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</si>
  <si>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</si>
  <si>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</si>
  <si>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</si>
  <si>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</si>
  <si>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</si>
  <si>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</si>
  <si>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</si>
  <si>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</si>
  <si>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</si>
  <si>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</si>
  <si>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</si>
  <si>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</si>
  <si>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</si>
  <si>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</si>
  <si>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</si>
  <si>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</si>
  <si>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</si>
  <si>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</si>
  <si>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</si>
  <si>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</si>
  <si>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</si>
  <si>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</si>
  <si>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</si>
  <si>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</si>
  <si>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</si>
  <si>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</si>
  <si>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</si>
  <si>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</si>
  <si>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</si>
  <si>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</si>
  <si>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</si>
  <si>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</si>
  <si>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</si>
  <si>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</si>
  <si>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</si>
  <si>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</si>
  <si>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</si>
  <si>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</si>
  <si>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</si>
  <si>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</si>
  <si>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</si>
  <si>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</si>
  <si>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</si>
  <si>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</si>
  <si>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</si>
  <si>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</si>
  <si>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</si>
  <si>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</si>
  <si>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</si>
  <si>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</si>
  <si>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</si>
  <si>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</si>
  <si>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</si>
  <si>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</si>
  <si>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</si>
  <si>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</si>
  <si>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</si>
  <si>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</si>
  <si>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</si>
  <si>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</si>
  <si>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</si>
  <si>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</si>
  <si>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</si>
  <si>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</si>
  <si>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</si>
  <si>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</si>
  <si>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</si>
  <si>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</si>
  <si>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</si>
  <si>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</si>
  <si>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</si>
  <si>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</si>
  <si>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</si>
  <si>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</si>
  <si>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</si>
  <si>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</si>
  <si>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</si>
  <si>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</si>
  <si>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</si>
  <si>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</si>
  <si>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</si>
  <si>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</si>
  <si>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</si>
  <si>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</si>
  <si>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</si>
  <si>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</si>
  <si>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</si>
  <si>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</si>
  <si>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</si>
  <si>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</si>
  <si>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</si>
  <si>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</si>
  <si>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</si>
  <si>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</si>
  <si>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</si>
  <si>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</si>
  <si>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</si>
  <si>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</si>
  <si>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</si>
  <si>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</si>
  <si>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</si>
  <si>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</si>
  <si>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</si>
  <si>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</si>
  <si>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</si>
  <si>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</si>
  <si>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</si>
  <si>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</si>
  <si>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</si>
  <si>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</si>
  <si>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</si>
  <si>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</si>
  <si>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</si>
  <si>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</si>
  <si>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</si>
  <si>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</si>
  <si>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</si>
  <si>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</si>
  <si>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</si>
  <si>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</si>
  <si>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</si>
  <si>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</si>
  <si>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</si>
  <si>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</si>
  <si>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</si>
  <si>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</si>
  <si>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</si>
  <si>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</si>
  <si>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</si>
  <si>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</si>
  <si>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</si>
  <si>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</si>
  <si>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</si>
  <si>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</si>
  <si>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</si>
  <si>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</si>
  <si>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</si>
  <si>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</si>
  <si>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</si>
  <si>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</si>
  <si>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</si>
  <si>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</si>
  <si>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</si>
  <si>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</si>
  <si>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</si>
  <si>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</si>
  <si>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</si>
  <si>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</si>
  <si>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</si>
  <si>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</si>
  <si>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</si>
  <si>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</si>
  <si>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</si>
  <si>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</si>
  <si>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</si>
  <si>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</si>
  <si>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</si>
  <si>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</si>
  <si>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</si>
  <si>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</si>
  <si>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</si>
  <si>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</si>
  <si>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</si>
  <si>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</si>
  <si>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</si>
  <si>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</si>
  <si>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</si>
  <si>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</si>
  <si>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</si>
  <si>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</si>
  <si>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</si>
  <si>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</si>
  <si>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</si>
  <si>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</si>
  <si>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</si>
  <si>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</si>
  <si>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</si>
  <si>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</si>
  <si>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</si>
  <si>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</si>
  <si>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</si>
  <si>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</si>
  <si>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</si>
  <si>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</si>
  <si>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</si>
  <si>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</si>
  <si>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</si>
  <si>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</si>
  <si>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</si>
  <si>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</si>
  <si>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</si>
  <si>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</si>
  <si>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</si>
  <si>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</si>
  <si>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</si>
  <si>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</si>
  <si>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</si>
  <si>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</si>
  <si>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</si>
  <si>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</si>
  <si>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</si>
  <si>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</si>
  <si>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</si>
  <si>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</si>
  <si>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</si>
  <si>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</si>
  <si>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</si>
  <si>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</si>
  <si>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</si>
  <si>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</si>
  <si>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</si>
  <si>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</si>
  <si>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</si>
  <si>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</si>
  <si>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</si>
  <si>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</si>
  <si>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</si>
  <si>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</si>
  <si>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</si>
  <si>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</si>
  <si>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</si>
  <si>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</si>
  <si>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</si>
  <si>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</si>
  <si>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</si>
  <si>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</si>
  <si>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</si>
  <si>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</si>
  <si>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</si>
  <si>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</si>
  <si>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</si>
  <si>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</si>
  <si>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</si>
  <si>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</si>
  <si>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</si>
  <si>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</si>
  <si>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</si>
  <si>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</si>
  <si>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</si>
  <si>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</si>
  <si>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</si>
  <si>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</si>
  <si>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</si>
  <si>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</si>
  <si>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</si>
  <si>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</si>
  <si>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</si>
  <si>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</si>
  <si>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</si>
  <si>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</si>
  <si>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</si>
  <si>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</si>
  <si>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</si>
  <si>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</si>
  <si>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</si>
  <si>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</si>
  <si>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</si>
  <si>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</si>
  <si>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</si>
  <si>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</si>
  <si>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</si>
  <si>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</si>
  <si>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</si>
  <si>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</si>
  <si>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</si>
  <si>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</si>
  <si>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</si>
  <si>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</si>
  <si>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</si>
  <si>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</si>
  <si>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</si>
  <si>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</si>
  <si>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</si>
  <si>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</si>
  <si>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</si>
  <si>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</si>
  <si>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</si>
  <si>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</si>
  <si>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</si>
  <si>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</si>
  <si>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</si>
  <si>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</si>
  <si>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</si>
  <si>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</si>
  <si>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</si>
  <si>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</si>
  <si>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</si>
  <si>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</si>
  <si>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</si>
  <si>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</si>
  <si>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</si>
  <si>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</si>
  <si>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</si>
  <si>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</si>
  <si>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</si>
  <si>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</si>
  <si>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</si>
  <si>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</si>
  <si>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</si>
  <si>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</si>
  <si>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</si>
  <si>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</si>
  <si>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</si>
  <si>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</si>
  <si>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</si>
  <si>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</si>
  <si>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</si>
  <si>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</si>
  <si>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</si>
  <si>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</si>
  <si>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</si>
  <si>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</si>
  <si>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</si>
  <si>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</si>
  <si>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</si>
  <si>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</si>
  <si>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</si>
  <si>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</si>
  <si>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</si>
  <si>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</si>
  <si>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</si>
  <si>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</si>
  <si>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</si>
  <si>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</si>
  <si>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</si>
  <si>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</si>
  <si>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</si>
  <si>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</si>
  <si>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</si>
  <si>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</si>
  <si>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</si>
  <si>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</si>
  <si>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</si>
  <si>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</si>
  <si>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</si>
  <si>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</si>
  <si>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</si>
  <si>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</si>
  <si>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</si>
  <si>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</si>
  <si>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</si>
  <si>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</si>
  <si>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</si>
  <si>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</si>
  <si>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</si>
  <si>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</si>
  <si>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</si>
  <si>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</si>
  <si>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</si>
  <si>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</si>
  <si>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</si>
  <si>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</si>
  <si>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</si>
  <si>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</si>
  <si>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</si>
  <si>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</si>
  <si>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</si>
  <si>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</si>
  <si>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</si>
  <si>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</si>
  <si>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</si>
  <si>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</si>
  <si>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</si>
  <si>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</si>
  <si>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</si>
  <si>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</si>
  <si>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</si>
  <si>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</si>
  <si>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</si>
  <si>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</si>
  <si>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</si>
  <si>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</si>
  <si>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</si>
  <si>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</si>
  <si>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</si>
  <si>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</si>
  <si>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</si>
  <si>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</si>
  <si>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</si>
  <si>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</si>
  <si>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</si>
  <si>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</si>
  <si>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</si>
  <si>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</si>
  <si>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</si>
  <si>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</si>
  <si>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</si>
  <si>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</si>
  <si>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</si>
  <si>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</si>
  <si>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</si>
  <si>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</si>
  <si>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</si>
  <si>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</si>
  <si>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</si>
  <si>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</si>
  <si>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</si>
  <si>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</si>
  <si>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</si>
  <si>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</si>
  <si>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</si>
  <si>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</si>
  <si>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</si>
  <si>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</si>
  <si>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</si>
  <si>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</si>
  <si>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</si>
  <si>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</si>
  <si>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</si>
  <si>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</si>
  <si>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</si>
  <si>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</si>
  <si>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</si>
  <si>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</si>
  <si>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</si>
  <si>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</si>
  <si>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</si>
  <si>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</si>
  <si>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</si>
  <si>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</si>
  <si>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</si>
  <si>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</si>
  <si>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</si>
  <si>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</si>
  <si>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</si>
  <si>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</si>
  <si>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</si>
  <si>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</si>
  <si>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</si>
  <si>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</si>
  <si>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</si>
  <si>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</si>
  <si>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</si>
  <si>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</si>
  <si>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</si>
  <si>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</si>
  <si>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</si>
  <si>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</si>
  <si>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</si>
  <si>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</si>
  <si>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</si>
  <si>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</si>
  <si>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</si>
  <si>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</si>
  <si>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</si>
  <si>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</si>
  <si>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</si>
  <si>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</si>
  <si>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</si>
  <si>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</si>
  <si>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</si>
  <si>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</si>
  <si>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</si>
  <si>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</si>
  <si>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</si>
  <si>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</si>
  <si>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</si>
  <si>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</si>
  <si>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</si>
  <si>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</si>
  <si>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</si>
  <si>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</si>
  <si>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</si>
  <si>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</si>
  <si>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</si>
  <si>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</si>
  <si>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</si>
  <si>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</si>
  <si>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</si>
  <si>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</si>
  <si>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</si>
  <si>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</si>
  <si>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</si>
  <si>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</si>
  <si>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</si>
  <si>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</si>
  <si>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</si>
  <si>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</si>
  <si>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</si>
  <si>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</si>
  <si>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</si>
  <si>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</si>
  <si>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</si>
  <si>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</si>
  <si>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</si>
  <si>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</si>
  <si>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</si>
  <si>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</si>
  <si>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</si>
  <si>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</si>
  <si>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</si>
  <si>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</si>
  <si>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</si>
  <si>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</si>
  <si>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</si>
  <si>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</si>
  <si>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</si>
  <si>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</si>
  <si>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</si>
  <si>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</si>
  <si>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</si>
  <si>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</si>
  <si>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</si>
  <si>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</si>
  <si>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</si>
  <si>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</si>
  <si>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</si>
  <si>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</si>
  <si>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</si>
  <si>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</si>
  <si>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</si>
  <si>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</si>
  <si>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</si>
  <si>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</si>
  <si>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</si>
  <si>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</si>
  <si>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</si>
  <si>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</si>
  <si>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</si>
  <si>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</si>
  <si>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</si>
  <si>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</si>
  <si>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</si>
  <si>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</si>
  <si>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</si>
  <si>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</si>
  <si>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</si>
  <si>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</si>
  <si>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</si>
  <si>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</si>
  <si>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</si>
  <si>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</si>
  <si>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</si>
  <si>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</si>
  <si>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</si>
  <si>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</si>
  <si>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</si>
  <si>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</si>
  <si>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</si>
  <si>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</si>
  <si>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</si>
  <si>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</si>
  <si>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</si>
  <si>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</si>
  <si>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</si>
  <si>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</si>
  <si>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</si>
  <si>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</si>
  <si>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</si>
  <si>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</si>
  <si>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</si>
  <si>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</si>
  <si>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</si>
  <si>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</si>
  <si>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</si>
  <si>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</si>
  <si>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</si>
  <si>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</si>
  <si>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</si>
  <si>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</si>
  <si>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</si>
  <si>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</si>
  <si>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</si>
  <si>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</si>
  <si>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</si>
  <si>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</si>
  <si>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</si>
  <si>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</si>
  <si>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</si>
  <si>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</si>
  <si>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</si>
  <si>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</si>
  <si>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</si>
  <si>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</si>
  <si>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</si>
  <si>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</si>
  <si>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</si>
  <si>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</si>
  <si>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</si>
  <si>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</si>
  <si>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</si>
  <si>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</si>
  <si>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</si>
  <si>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</si>
  <si>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</si>
  <si>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</si>
  <si>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</si>
  <si>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</si>
  <si>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</si>
  <si>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</si>
  <si>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</si>
  <si>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</si>
  <si>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</si>
  <si>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</si>
  <si>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</si>
  <si>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</si>
  <si>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</si>
  <si>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</si>
  <si>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</si>
  <si>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</si>
  <si>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</si>
  <si>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</si>
  <si>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</si>
  <si>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</si>
  <si>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</si>
  <si>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</si>
  <si>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</si>
  <si>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</si>
  <si>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</si>
  <si>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</si>
  <si>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</si>
  <si>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</si>
  <si>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</si>
  <si>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</si>
  <si>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</si>
  <si>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</si>
  <si>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</si>
  <si>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</si>
  <si>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</si>
  <si>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</si>
  <si>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</si>
  <si>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</si>
  <si>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</si>
  <si>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</si>
  <si>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</si>
  <si>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</si>
  <si>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</si>
  <si>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</si>
  <si>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</si>
  <si>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</si>
  <si>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</si>
  <si>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</si>
  <si>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</si>
  <si>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</si>
  <si>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</si>
  <si>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</si>
  <si>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</si>
  <si>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</si>
  <si>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</si>
  <si>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</si>
  <si>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</si>
  <si>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</si>
  <si>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</si>
  <si>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</si>
  <si>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</si>
  <si>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</si>
  <si>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</si>
  <si>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</si>
  <si>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</si>
  <si>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</si>
  <si>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</si>
  <si>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</si>
  <si>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</si>
  <si>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</si>
  <si>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</si>
  <si>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</si>
  <si>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</si>
  <si>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</si>
  <si>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</si>
  <si>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</si>
  <si>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</si>
  <si>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</si>
  <si>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</si>
  <si>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</si>
  <si>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</si>
  <si>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</si>
  <si>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</si>
  <si>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</si>
  <si>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</si>
  <si>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</si>
  <si>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</si>
  <si>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</si>
  <si>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</si>
  <si>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</si>
  <si>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</si>
  <si>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</si>
  <si>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</si>
  <si>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</si>
  <si>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</si>
  <si>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</si>
  <si>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</si>
  <si>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</si>
  <si>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</si>
  <si>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</si>
  <si>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</si>
  <si>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</si>
  <si>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</si>
  <si>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</si>
  <si>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</si>
  <si>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</si>
  <si>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</si>
  <si>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</si>
  <si>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</si>
  <si>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</si>
  <si>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</si>
  <si>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</si>
  <si>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</si>
  <si>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</si>
  <si>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</si>
  <si>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</si>
  <si>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</si>
  <si>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</si>
  <si>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</si>
  <si>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</si>
  <si>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</si>
  <si>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</si>
  <si>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</si>
  <si>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</si>
  <si>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</si>
  <si>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</si>
  <si>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</si>
  <si>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</si>
  <si>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</si>
  <si>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</si>
  <si>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</si>
  <si>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</si>
  <si>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</si>
  <si>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</si>
  <si>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</si>
  <si>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</si>
  <si>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</si>
  <si>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</si>
  <si>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</si>
  <si>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</si>
  <si>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</si>
  <si>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</si>
  <si>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</si>
  <si>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</si>
  <si>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</si>
  <si>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</si>
  <si>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</si>
  <si>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</si>
  <si>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</si>
  <si>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</si>
  <si>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</si>
  <si>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</si>
  <si>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</si>
  <si>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</si>
  <si>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</si>
  <si>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</si>
  <si>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</si>
  <si>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</si>
  <si>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</si>
  <si>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</si>
  <si>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</si>
  <si>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</si>
  <si>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</si>
  <si>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</si>
  <si>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</si>
  <si>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</si>
  <si>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</si>
  <si>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</si>
  <si>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</si>
  <si>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</si>
  <si>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</si>
  <si>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</si>
  <si>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</si>
  <si>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</si>
  <si>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</si>
  <si>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</si>
  <si>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</si>
  <si>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</si>
  <si>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</si>
  <si>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</si>
  <si>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</si>
  <si>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</si>
  <si>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</si>
  <si>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</si>
  <si>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</si>
  <si>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</si>
  <si>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</si>
  <si>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</si>
  <si>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</si>
  <si>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</si>
  <si>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</si>
  <si>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</si>
  <si>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</si>
  <si>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</si>
  <si>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</si>
  <si>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</si>
  <si>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</si>
  <si>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</si>
  <si>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</si>
  <si>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</si>
  <si>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</si>
  <si>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</si>
  <si>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</si>
  <si>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</si>
  <si>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</si>
  <si>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</si>
  <si>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</si>
  <si>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</si>
  <si>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</si>
  <si>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</si>
  <si>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</si>
  <si>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</si>
  <si>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</si>
  <si>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</si>
  <si>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</si>
  <si>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</si>
  <si>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</si>
  <si>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</si>
  <si>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</si>
  <si>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</si>
  <si>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</si>
  <si>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</si>
  <si>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</si>
  <si>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</si>
  <si>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</si>
  <si>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</si>
  <si>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</si>
  <si>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</si>
  <si>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</si>
  <si>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</si>
  <si>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</si>
  <si>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</si>
  <si>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</si>
  <si>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</si>
  <si>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</si>
  <si>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</si>
  <si>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</si>
  <si>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</si>
  <si>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</si>
  <si>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</si>
  <si>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</si>
  <si>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</si>
  <si>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</si>
  <si>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</si>
  <si>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</si>
  <si>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</si>
  <si>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</si>
  <si>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</si>
  <si>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</si>
  <si>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</si>
  <si>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</si>
  <si>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</si>
  <si>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</si>
  <si>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</si>
  <si>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</si>
  <si>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</si>
  <si>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</si>
  <si>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</si>
  <si>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</si>
  <si>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</si>
  <si>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</si>
  <si>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</si>
  <si>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</si>
  <si>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</si>
  <si>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</si>
  <si>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</si>
  <si>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</si>
  <si>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</si>
  <si>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</si>
  <si>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</si>
  <si>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</si>
  <si>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</si>
  <si>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</si>
  <si>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</si>
  <si>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</si>
  <si>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</si>
  <si>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</si>
  <si>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</si>
  <si>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</si>
  <si>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</si>
  <si>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</si>
  <si>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</si>
  <si>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</si>
  <si>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</si>
  <si>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</si>
  <si>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</si>
  <si>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</si>
  <si>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</si>
  <si>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</si>
  <si>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</si>
  <si>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</si>
  <si>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</si>
  <si>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</si>
  <si>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</si>
  <si>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</si>
  <si>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</si>
  <si>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</si>
  <si>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</si>
  <si>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</si>
  <si>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</si>
  <si>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</si>
  <si>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</si>
  <si>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</si>
  <si>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</si>
  <si>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</si>
  <si>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</si>
  <si>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</si>
  <si>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</si>
  <si>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</si>
  <si>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</si>
  <si>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</si>
  <si>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</si>
  <si>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</si>
  <si>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</si>
  <si>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</si>
  <si>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</si>
  <si>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</si>
  <si>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</si>
  <si>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</si>
  <si>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</si>
  <si>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</si>
  <si>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</si>
  <si>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</si>
  <si>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</si>
  <si>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</si>
  <si>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</si>
  <si>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</si>
  <si>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</si>
  <si>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</si>
  <si>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</si>
  <si>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</si>
  <si>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</si>
  <si>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</si>
  <si>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</si>
  <si>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</si>
  <si>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</si>
  <si>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</si>
  <si>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</si>
  <si>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</si>
  <si>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</si>
  <si>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</si>
  <si>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</si>
  <si>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</si>
  <si>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</si>
  <si>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</si>
  <si>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</si>
  <si>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</si>
  <si>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</si>
  <si>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</si>
  <si>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</si>
  <si>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</si>
  <si>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</si>
  <si>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</si>
  <si>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</si>
  <si>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</si>
  <si>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</si>
  <si>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</si>
  <si>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</si>
  <si>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</si>
  <si>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</si>
  <si>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</si>
  <si>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</si>
  <si>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</si>
  <si>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</si>
  <si>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</si>
  <si>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</si>
  <si>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</si>
  <si>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</si>
  <si>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</si>
  <si>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</si>
  <si>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</si>
  <si>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</si>
  <si>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</si>
  <si>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</si>
  <si>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</si>
  <si>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</si>
  <si>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</si>
  <si>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</si>
  <si>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</si>
  <si>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</si>
  <si>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</si>
  <si>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</si>
  <si>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</si>
  <si>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</si>
  <si>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</si>
  <si>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</si>
  <si>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</si>
  <si>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</si>
  <si>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</si>
  <si>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</si>
  <si>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</si>
  <si>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</si>
  <si>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</si>
  <si>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</si>
  <si>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</si>
  <si>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</si>
  <si>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</si>
  <si>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</si>
  <si>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</si>
  <si>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</si>
  <si>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</si>
  <si>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</si>
  <si>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</si>
  <si>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</si>
  <si>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</si>
  <si>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</si>
  <si>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</si>
  <si>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</si>
  <si>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</si>
  <si>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</si>
  <si>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</si>
  <si>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</si>
  <si>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</si>
  <si>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</si>
  <si>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</si>
  <si>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</si>
  <si>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</si>
  <si>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</si>
  <si>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</si>
  <si>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</si>
  <si>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</si>
  <si>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</si>
  <si>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</si>
  <si>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</si>
  <si>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</si>
  <si>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</si>
  <si>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</si>
  <si>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</si>
  <si>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</si>
  <si>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</si>
  <si>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</si>
  <si>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</si>
  <si>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</si>
  <si>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</si>
  <si>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</si>
  <si>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</si>
  <si>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</si>
  <si>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</si>
  <si>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</si>
  <si>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</si>
  <si>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</si>
  <si>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</si>
  <si>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</si>
  <si>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</si>
  <si>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</si>
  <si>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</si>
  <si>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</si>
  <si>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</si>
  <si>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</si>
  <si>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</si>
  <si>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</si>
  <si>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</si>
  <si>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</si>
  <si>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</si>
  <si>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</si>
  <si>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</si>
  <si>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</si>
  <si>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</si>
  <si>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</si>
  <si>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</si>
  <si>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</si>
  <si>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</si>
  <si>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</si>
  <si>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</si>
  <si>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</si>
  <si>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</si>
  <si>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</si>
  <si>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</si>
  <si>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</si>
  <si>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</si>
  <si>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</si>
  <si>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</si>
  <si>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</si>
  <si>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</si>
  <si>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</si>
  <si>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</si>
  <si>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</si>
  <si>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</si>
  <si>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</si>
  <si>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</si>
  <si>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</si>
  <si>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</si>
  <si>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</si>
  <si>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</si>
  <si>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</si>
  <si>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</si>
  <si>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</si>
  <si>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</si>
  <si>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</si>
  <si>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</si>
  <si>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</si>
  <si>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</si>
  <si>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</si>
  <si>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</si>
  <si>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</si>
  <si>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</si>
  <si>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</si>
  <si>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</si>
  <si>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</si>
  <si>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</si>
  <si>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</si>
  <si>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</si>
  <si>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</si>
  <si>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</si>
  <si>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</si>
  <si>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</si>
  <si>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</si>
  <si>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</si>
  <si>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</si>
  <si>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</si>
  <si>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</si>
  <si>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</si>
  <si>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</si>
  <si>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</si>
  <si>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</si>
  <si>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</si>
  <si>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</si>
  <si>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</si>
  <si>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</si>
  <si>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</si>
  <si>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</si>
  <si>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</si>
  <si>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</si>
  <si>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</si>
  <si>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</si>
  <si>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</si>
  <si>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</si>
  <si>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</si>
  <si>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</si>
  <si>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</si>
  <si>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</si>
  <si>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</si>
  <si>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</si>
  <si>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</si>
  <si>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</si>
  <si>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</si>
  <si>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</si>
  <si>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</si>
  <si>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</si>
  <si>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</si>
  <si>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</si>
  <si>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</si>
  <si>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</si>
  <si>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</si>
  <si>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</si>
  <si>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</si>
  <si>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</si>
  <si>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</si>
  <si>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</si>
  <si>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</si>
  <si>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</si>
  <si>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</si>
  <si>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</si>
  <si>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</si>
  <si>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</si>
  <si>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</si>
  <si>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</si>
  <si>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</si>
  <si>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</si>
  <si>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</si>
  <si>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</si>
  <si>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</si>
  <si>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</si>
  <si>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</si>
  <si>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</si>
  <si>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</si>
  <si>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</si>
  <si>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</si>
  <si>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</si>
  <si>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</si>
  <si>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</si>
  <si>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</si>
  <si>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</si>
  <si>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</si>
  <si>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</si>
  <si>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</si>
  <si>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</si>
  <si>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</si>
  <si>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</si>
  <si>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</si>
  <si>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</si>
  <si>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</si>
  <si>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</si>
  <si>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</si>
  <si>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</si>
  <si>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</si>
  <si>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</si>
  <si>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</si>
  <si>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</si>
  <si>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</si>
  <si>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</si>
  <si>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</si>
  <si>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</si>
  <si>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</si>
  <si>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</si>
  <si>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</si>
  <si>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</si>
  <si>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</si>
  <si>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</si>
  <si>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</si>
  <si>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</si>
  <si>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</si>
  <si>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</si>
  <si>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</si>
  <si>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</si>
  <si>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</si>
  <si>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</si>
  <si>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</si>
  <si>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</si>
  <si>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</si>
  <si>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</si>
  <si>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</si>
  <si>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</si>
  <si>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</si>
  <si>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</si>
  <si>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</si>
  <si>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</si>
  <si>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</si>
  <si>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</si>
  <si>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</si>
  <si>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</si>
  <si>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</si>
  <si>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</si>
  <si>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</si>
  <si>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</si>
  <si>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</si>
  <si>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</si>
  <si>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</si>
  <si>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</si>
  <si>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</si>
  <si>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</si>
  <si>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</si>
  <si>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</si>
  <si>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</si>
  <si>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</si>
  <si>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</si>
  <si>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</si>
  <si>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</si>
  <si>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</si>
  <si>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</si>
  <si>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</si>
  <si>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</si>
  <si>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</si>
  <si>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</si>
  <si>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</si>
  <si>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</si>
  <si>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</si>
  <si>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</si>
  <si>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</si>
  <si>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</si>
  <si>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</si>
  <si>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</si>
  <si>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</si>
  <si>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</si>
  <si>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</si>
  <si>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</si>
  <si>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</si>
  <si>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</si>
  <si>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</si>
  <si>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</si>
  <si>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</si>
  <si>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</si>
  <si>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</si>
  <si>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</si>
  <si>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</si>
  <si>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</si>
  <si>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</si>
  <si>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</si>
  <si>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</si>
  <si>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</si>
  <si>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</si>
  <si>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</si>
  <si>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</si>
  <si>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</si>
  <si>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</si>
  <si>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</si>
  <si>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</si>
  <si>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</si>
  <si>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</si>
  <si>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</si>
  <si>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</si>
  <si>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</si>
  <si>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</si>
  <si>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</si>
  <si>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</si>
  <si>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</si>
  <si>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</si>
  <si>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</si>
  <si>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</si>
  <si>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</si>
  <si>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</si>
  <si>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</si>
  <si>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</si>
  <si>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</si>
  <si>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</si>
  <si>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</si>
  <si>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</si>
  <si>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</si>
  <si>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</si>
  <si>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</si>
  <si>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</si>
  <si>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</si>
  <si>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</si>
  <si>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</si>
  <si>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</si>
  <si>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</si>
  <si>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</si>
  <si>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</si>
  <si>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</si>
  <si>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</si>
  <si>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</si>
  <si>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</si>
  <si>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</si>
  <si>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</si>
  <si>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</si>
  <si>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</si>
  <si>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</si>
  <si>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</si>
  <si>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</si>
  <si>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</si>
  <si>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</si>
  <si>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</si>
  <si>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</si>
  <si>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</si>
  <si>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</si>
  <si>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</si>
  <si>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</si>
  <si>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</si>
  <si>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</si>
  <si>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</si>
  <si>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</si>
  <si>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</si>
  <si>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</si>
  <si>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</si>
  <si>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</si>
  <si>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</si>
  <si>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</si>
  <si>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</si>
  <si>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</si>
  <si>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</si>
  <si>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</si>
  <si>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</si>
  <si>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</si>
  <si>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</si>
  <si>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</si>
  <si>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</si>
  <si>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</si>
  <si>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</si>
  <si>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</si>
  <si>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</si>
  <si>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</si>
  <si>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</si>
  <si>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</si>
  <si>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</si>
  <si>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</si>
  <si>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</si>
  <si>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</si>
  <si>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</si>
  <si>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</si>
  <si>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</si>
  <si>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</si>
  <si>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</si>
  <si>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</si>
  <si>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</si>
  <si>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</si>
  <si>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</si>
  <si>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</si>
  <si>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</si>
  <si>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</si>
  <si>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</si>
  <si>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</si>
  <si>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</si>
  <si>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</si>
  <si>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</si>
  <si>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</si>
  <si>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</si>
  <si>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</si>
  <si>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</si>
  <si>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</si>
  <si>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</si>
  <si>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</si>
  <si>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</si>
  <si>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</si>
  <si>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</si>
  <si>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</si>
  <si>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</si>
  <si>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</si>
  <si>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</si>
  <si>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</si>
  <si>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</si>
  <si>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</si>
  <si>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</si>
  <si>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</si>
  <si>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</si>
  <si>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</si>
  <si>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</si>
  <si>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</si>
  <si>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</si>
  <si>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</si>
  <si>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</si>
  <si>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</si>
  <si>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</si>
  <si>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</si>
  <si>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</si>
  <si>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</si>
  <si>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</si>
  <si>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</si>
  <si>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</si>
  <si>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</si>
  <si>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</si>
  <si>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</si>
  <si>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</si>
  <si>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</si>
  <si>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</si>
  <si>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</si>
  <si>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</si>
  <si>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</si>
  <si>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</si>
  <si>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</si>
  <si>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</si>
  <si>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</si>
  <si>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</si>
  <si>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</si>
  <si>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</si>
  <si>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</si>
  <si>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</si>
  <si>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</si>
  <si>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</si>
  <si>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</si>
  <si>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</si>
  <si>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</si>
  <si>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</si>
  <si>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</si>
  <si>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</si>
  <si>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</si>
  <si>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</si>
  <si>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</si>
  <si>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</si>
  <si>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</si>
  <si>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</si>
  <si>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</si>
  <si>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</si>
  <si>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</si>
  <si>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</si>
  <si>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</si>
  <si>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</si>
  <si>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</si>
  <si>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</si>
  <si>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</si>
  <si>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</si>
  <si>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</si>
  <si>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</si>
  <si>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</si>
  <si>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</si>
  <si>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</si>
  <si>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</si>
  <si>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</si>
  <si>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</si>
  <si>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</si>
  <si>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</si>
  <si>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</si>
  <si>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</si>
  <si>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</si>
  <si>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</si>
  <si>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</si>
  <si>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</si>
  <si>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</si>
  <si>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</si>
  <si>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</si>
  <si>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</si>
  <si>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</si>
  <si>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</si>
  <si>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</si>
  <si>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</si>
  <si>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</si>
  <si>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</si>
  <si>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</si>
  <si>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</si>
  <si>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</si>
  <si>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</si>
  <si>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</si>
  <si>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</si>
  <si>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</si>
  <si>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</si>
  <si>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</si>
  <si>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</si>
  <si>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</si>
  <si>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</si>
  <si>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</si>
  <si>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</si>
  <si>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</si>
  <si>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</si>
  <si>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</si>
  <si>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</si>
  <si>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</si>
  <si>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</si>
  <si>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</si>
  <si>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</si>
  <si>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</si>
  <si>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</si>
  <si>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</si>
  <si>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</si>
  <si>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</si>
  <si>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</si>
  <si>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</si>
  <si>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</si>
  <si>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</si>
  <si>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</si>
  <si>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</si>
  <si>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</si>
  <si>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</si>
  <si>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</si>
  <si>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</si>
  <si>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</si>
  <si>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</si>
  <si>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</si>
  <si>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</si>
  <si>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</si>
  <si>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</si>
  <si>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</si>
  <si>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</si>
  <si>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</si>
  <si>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</si>
  <si>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</si>
  <si>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</si>
  <si>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</si>
  <si>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</si>
  <si>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</si>
  <si>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</si>
  <si>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</si>
  <si>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</si>
  <si>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</si>
  <si>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</si>
  <si>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</si>
  <si>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</si>
  <si>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</si>
  <si>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</si>
  <si>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</si>
  <si>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</si>
  <si>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</si>
  <si>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</si>
  <si>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</si>
  <si>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</si>
  <si>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</si>
  <si>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</si>
  <si>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</si>
  <si>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</si>
  <si>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</si>
  <si>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</si>
  <si>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</si>
  <si>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</si>
  <si>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</si>
  <si>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</si>
  <si>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</si>
  <si>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</si>
  <si>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</si>
  <si>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</si>
  <si>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</si>
  <si>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</si>
  <si>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</si>
  <si>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</si>
  <si>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</si>
  <si>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</si>
  <si>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</si>
  <si>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</si>
  <si>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</si>
  <si>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</si>
  <si>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</si>
  <si>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</si>
  <si>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</si>
  <si>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</si>
  <si>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</si>
  <si>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</si>
  <si>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</si>
  <si>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</si>
  <si>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</si>
  <si>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</si>
  <si>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</si>
  <si>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</si>
  <si>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</si>
  <si>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</si>
  <si>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</si>
  <si>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</si>
  <si>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</si>
  <si>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</si>
  <si>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</si>
  <si>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</si>
  <si>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</si>
  <si>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</si>
  <si>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</si>
  <si>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</si>
  <si>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</si>
  <si>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</si>
  <si>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</si>
  <si>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</si>
  <si>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</si>
  <si>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</si>
  <si>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</si>
  <si>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</si>
  <si>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</si>
  <si>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</si>
  <si>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</si>
  <si>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</si>
  <si>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</si>
  <si>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</si>
  <si>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</si>
  <si>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</si>
  <si>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</si>
  <si>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</si>
  <si>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</si>
  <si>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</si>
  <si>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</si>
  <si>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</si>
  <si>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</si>
  <si>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</si>
  <si>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</si>
  <si>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</si>
  <si>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</si>
  <si>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</si>
  <si>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</si>
  <si>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</si>
  <si>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</si>
  <si>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</si>
  <si>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</si>
  <si>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</si>
  <si>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</si>
  <si>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</si>
  <si>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</si>
  <si>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</si>
  <si>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</si>
  <si>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</si>
  <si>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</si>
  <si>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</si>
  <si>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</si>
  <si>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</si>
  <si>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</si>
  <si>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</si>
  <si>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</si>
  <si>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</si>
  <si>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</si>
  <si>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</si>
  <si>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</si>
  <si>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</si>
  <si>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</si>
  <si>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</si>
  <si>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</si>
  <si>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</si>
  <si>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</si>
  <si>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</si>
  <si>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</si>
  <si>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</si>
  <si>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</si>
  <si>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</si>
  <si>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</si>
  <si>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</si>
  <si>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</si>
  <si>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</si>
  <si>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</si>
  <si>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</si>
  <si>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</si>
  <si>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</si>
  <si>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</si>
  <si>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</si>
  <si>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</si>
  <si>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</si>
  <si>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</si>
  <si>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</si>
  <si>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</si>
  <si>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</si>
  <si>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</si>
  <si>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</si>
  <si>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</si>
  <si>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</si>
  <si>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</si>
  <si>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</si>
  <si>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</si>
  <si>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</si>
  <si>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</si>
  <si>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</si>
  <si>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</si>
  <si>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</si>
  <si>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</si>
  <si>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</si>
  <si>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</si>
  <si>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</si>
  <si>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</si>
  <si>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</si>
  <si>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</si>
  <si>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</si>
  <si>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</si>
  <si>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</si>
  <si>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</si>
  <si>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</si>
  <si>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</si>
  <si>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</si>
  <si>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</si>
  <si>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</si>
  <si>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</si>
  <si>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</si>
  <si>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</si>
  <si>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</si>
  <si>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</si>
  <si>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</si>
  <si>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</si>
  <si>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</si>
  <si>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</si>
  <si>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</si>
  <si>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</si>
  <si>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</si>
  <si>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</si>
  <si>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</si>
  <si>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</si>
  <si>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</si>
  <si>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</si>
  <si>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</si>
  <si>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</si>
  <si>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</si>
  <si>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</si>
  <si>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</si>
  <si>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</si>
  <si>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</si>
  <si>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</si>
  <si>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</si>
  <si>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</si>
  <si>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</si>
  <si>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</si>
  <si>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</si>
  <si>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</si>
  <si>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</si>
  <si>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</si>
  <si>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</si>
  <si>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</si>
  <si>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</si>
  <si>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</si>
  <si>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</si>
  <si>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</si>
  <si>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</si>
  <si>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</si>
  <si>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</si>
  <si>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</si>
  <si>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</si>
  <si>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</si>
  <si>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</si>
  <si>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</si>
  <si>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</si>
  <si>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</si>
  <si>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</si>
  <si>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</si>
  <si>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</si>
  <si>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</si>
  <si>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</si>
  <si>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</si>
  <si>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</si>
  <si>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</si>
  <si>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</si>
  <si>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</si>
  <si>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</si>
  <si>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</si>
  <si>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</si>
  <si>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</si>
  <si>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</si>
  <si>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</si>
  <si>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</si>
  <si>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</si>
  <si>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</si>
  <si>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</si>
  <si>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</si>
  <si>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</si>
  <si>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</si>
  <si>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</si>
  <si>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</si>
  <si>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</si>
  <si>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</si>
  <si>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</si>
  <si>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</si>
  <si>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</si>
  <si>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</si>
  <si>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</si>
  <si>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</si>
  <si>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</si>
  <si>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</si>
  <si>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</si>
  <si>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</si>
  <si>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</si>
  <si>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</si>
  <si>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</si>
  <si>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</si>
  <si>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</si>
  <si>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</si>
  <si>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</si>
  <si>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</si>
  <si>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</si>
  <si>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</si>
  <si>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</si>
  <si>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</si>
  <si>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</si>
  <si>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</si>
  <si>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</si>
  <si>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</si>
  <si>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</si>
  <si>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</si>
  <si>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</si>
  <si>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</si>
  <si>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</si>
  <si>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</si>
  <si>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</si>
  <si>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</si>
  <si>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</si>
  <si>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</si>
  <si>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</si>
  <si>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</si>
  <si>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</si>
  <si>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</si>
  <si>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</si>
  <si>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</si>
  <si>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</si>
  <si>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</si>
  <si>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</si>
  <si>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</si>
  <si>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</si>
  <si>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</si>
  <si>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</si>
  <si>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</si>
  <si>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</si>
  <si>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</si>
  <si>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</si>
  <si>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</si>
  <si>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</si>
  <si>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</si>
  <si>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</si>
  <si>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</si>
  <si>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</si>
  <si>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</si>
  <si>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</si>
  <si>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</si>
  <si>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</si>
  <si>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</si>
  <si>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</si>
  <si>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</si>
  <si>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</si>
  <si>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</si>
  <si>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</si>
  <si>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</si>
  <si>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</si>
  <si>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</si>
  <si>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</si>
  <si>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</si>
  <si>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</si>
  <si>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</si>
  <si>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</si>
  <si>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</si>
  <si>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</si>
  <si>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</si>
  <si>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</si>
  <si>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</si>
  <si>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</si>
  <si>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</si>
  <si>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</si>
  <si>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</si>
  <si>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</si>
  <si>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</si>
  <si>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</si>
  <si>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</si>
  <si>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</si>
  <si>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</si>
  <si>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</si>
  <si>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</si>
  <si>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</si>
  <si>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</si>
  <si>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</si>
  <si>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</si>
  <si>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</si>
  <si>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</si>
  <si>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</si>
  <si>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</si>
  <si>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</si>
  <si>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</si>
  <si>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</si>
  <si>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</si>
  <si>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</si>
  <si>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</si>
  <si>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</si>
  <si>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</si>
  <si>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</si>
  <si>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</si>
  <si>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</si>
  <si>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</si>
  <si>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</si>
  <si>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</si>
  <si>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</si>
  <si>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</si>
  <si>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</si>
  <si>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</si>
  <si>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</si>
  <si>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</si>
  <si>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</si>
  <si>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</si>
  <si>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</si>
  <si>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</si>
  <si>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</si>
  <si>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</si>
  <si>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</si>
  <si>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</si>
  <si>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</si>
  <si>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</si>
  <si>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</si>
  <si>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</si>
  <si>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</si>
  <si>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</si>
  <si>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</si>
  <si>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</si>
  <si>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</si>
  <si>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</si>
  <si>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</si>
  <si>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</si>
  <si>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</si>
  <si>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</si>
  <si>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</si>
  <si>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</si>
  <si>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</si>
  <si>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</si>
  <si>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</si>
  <si>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</si>
  <si>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</si>
  <si>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</si>
  <si>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</si>
  <si>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</si>
  <si>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</si>
  <si>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</si>
  <si>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</si>
  <si>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</si>
  <si>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</si>
  <si>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</si>
  <si>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</si>
  <si>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</si>
  <si>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</si>
  <si>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</si>
  <si>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</si>
  <si>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</si>
  <si>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</si>
  <si>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</si>
  <si>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</si>
  <si>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</si>
  <si>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</si>
  <si>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</si>
  <si>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</si>
  <si>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</si>
  <si>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</si>
  <si>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</si>
  <si>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</si>
  <si>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</si>
  <si>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</si>
  <si>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</si>
  <si>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</si>
  <si>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</si>
  <si>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</si>
  <si>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</si>
  <si>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</si>
  <si>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</si>
  <si>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</si>
  <si>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</si>
  <si>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</si>
  <si>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</si>
  <si>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</si>
  <si>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</si>
  <si>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</si>
  <si>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</si>
  <si>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</si>
  <si>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</si>
  <si>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</si>
  <si>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</si>
  <si>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</si>
  <si>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</si>
  <si>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</si>
  <si>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</si>
  <si>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</si>
  <si>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</si>
  <si>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</si>
  <si>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</si>
  <si>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</si>
  <si>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</si>
  <si>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</si>
  <si>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</si>
  <si>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</si>
  <si>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</si>
  <si>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</si>
  <si>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</si>
  <si>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</si>
  <si>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</si>
  <si>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</si>
  <si>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</si>
  <si>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</si>
  <si>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</si>
  <si>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</si>
  <si>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</si>
  <si>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</si>
  <si>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</si>
  <si>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</si>
  <si>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</si>
  <si>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</si>
  <si>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</si>
  <si>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</si>
  <si>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</si>
  <si>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</si>
  <si>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</si>
  <si>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</si>
  <si>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</si>
  <si>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</si>
  <si>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</si>
  <si>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</si>
  <si>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</si>
  <si>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</si>
  <si>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</si>
  <si>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</si>
  <si>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</si>
  <si>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</si>
  <si>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</si>
  <si>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</si>
  <si>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</si>
  <si>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</si>
  <si>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</si>
  <si>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</si>
  <si>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</si>
  <si>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</si>
  <si>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</si>
  <si>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</si>
  <si>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</si>
  <si>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</si>
  <si>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</si>
  <si>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</si>
  <si>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</si>
  <si>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</si>
  <si>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</si>
  <si>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</si>
  <si>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</si>
  <si>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</si>
  <si>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</si>
  <si>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</si>
  <si>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</si>
  <si>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</si>
  <si>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</si>
  <si>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</si>
  <si>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</si>
  <si>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</si>
  <si>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</si>
  <si>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</si>
  <si>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</si>
  <si>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</si>
  <si>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</si>
  <si>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</si>
  <si>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</si>
  <si>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</si>
  <si>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</si>
  <si>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</si>
  <si>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</si>
  <si>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</si>
  <si>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</si>
  <si>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</si>
  <si>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</si>
  <si>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</si>
  <si>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</si>
  <si>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</si>
  <si>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</si>
  <si>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</si>
  <si>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</si>
  <si>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</si>
  <si>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</si>
  <si>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</si>
  <si>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</si>
  <si>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</si>
  <si>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</si>
  <si>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</si>
  <si>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</si>
  <si>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</si>
  <si>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</si>
  <si>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</si>
  <si>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</si>
  <si>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</si>
  <si>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</si>
  <si>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</si>
  <si>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</si>
  <si>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</si>
  <si>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</si>
  <si>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</si>
  <si>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</si>
  <si>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</si>
  <si>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</si>
  <si>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</si>
  <si>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</si>
  <si>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</si>
  <si>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</si>
  <si>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</si>
  <si>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</si>
  <si>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</si>
  <si>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</si>
  <si>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</si>
  <si>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</si>
  <si>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</si>
  <si>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</si>
  <si>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</si>
  <si>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</si>
  <si>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</si>
  <si>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</si>
  <si>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</si>
  <si>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</si>
  <si>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</si>
  <si>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</si>
  <si>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</si>
  <si>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</si>
  <si>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</si>
  <si>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</si>
  <si>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</si>
  <si>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</si>
  <si>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</si>
  <si>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</si>
  <si>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</si>
  <si>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</si>
  <si>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</si>
  <si>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</si>
  <si>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</si>
  <si>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</si>
  <si>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</si>
  <si>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</si>
  <si>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</si>
  <si>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</si>
  <si>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</si>
  <si>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</si>
  <si>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</si>
  <si>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</si>
  <si>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</si>
  <si>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</si>
  <si>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</si>
  <si>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</si>
  <si>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</si>
  <si>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</si>
  <si>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</si>
  <si>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</si>
  <si>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</si>
  <si>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</si>
  <si>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</si>
  <si>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</si>
  <si>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</si>
  <si>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</si>
  <si>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</si>
  <si>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</si>
  <si>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</si>
  <si>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</si>
  <si>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</si>
  <si>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</si>
  <si>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</si>
  <si>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</si>
  <si>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</si>
  <si>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</si>
  <si>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</si>
  <si>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</si>
  <si>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</si>
  <si>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</si>
  <si>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</si>
  <si>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</si>
  <si>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</si>
  <si>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</si>
  <si>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</si>
  <si>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</si>
  <si>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</si>
  <si>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</si>
  <si>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</si>
  <si>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</si>
  <si>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</si>
  <si>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</si>
  <si>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</si>
  <si>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</si>
  <si>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</si>
  <si>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</si>
  <si>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</si>
  <si>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</si>
  <si>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</si>
  <si>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</si>
  <si>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</si>
  <si>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</si>
  <si>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</si>
  <si>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</si>
  <si>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</si>
  <si>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</si>
  <si>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</si>
  <si>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</si>
  <si>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</si>
  <si>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</si>
  <si>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</si>
  <si>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</si>
  <si>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</si>
  <si>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</si>
  <si>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</si>
  <si>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</si>
  <si>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</si>
  <si>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</si>
  <si>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</si>
  <si>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</si>
  <si>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</si>
  <si>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</si>
  <si>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</si>
  <si>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</si>
  <si>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</si>
  <si>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</si>
  <si>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</si>
  <si>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</si>
  <si>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</si>
  <si>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</si>
  <si>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</si>
  <si>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</si>
  <si>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</si>
  <si>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</si>
  <si>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</si>
  <si>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</si>
  <si>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</si>
  <si>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</si>
  <si>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</si>
  <si>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</si>
  <si>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</si>
  <si>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</si>
  <si>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</si>
  <si>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</si>
  <si>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</si>
  <si>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</si>
  <si>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</si>
  <si>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</si>
  <si>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</si>
  <si>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</si>
  <si>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</si>
  <si>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</si>
  <si>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</si>
  <si>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</si>
  <si>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</si>
  <si>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</si>
  <si>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</si>
  <si>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</si>
  <si>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</si>
  <si>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</si>
  <si>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</si>
  <si>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</si>
  <si>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</si>
  <si>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</si>
  <si>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</si>
  <si>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</si>
  <si>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</si>
  <si>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</si>
  <si>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</si>
  <si>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</si>
  <si>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</si>
  <si>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</si>
  <si>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</si>
  <si>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</si>
  <si>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</si>
  <si>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</si>
  <si>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</si>
  <si>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</si>
  <si>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</si>
  <si>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</si>
  <si>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</si>
  <si>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</si>
  <si>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</si>
  <si>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</si>
  <si>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</si>
  <si>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</si>
  <si>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</si>
  <si>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</si>
  <si>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</si>
  <si>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</si>
  <si>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</si>
  <si>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</si>
  <si>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</si>
  <si>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</si>
  <si>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</si>
  <si>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</si>
  <si>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</si>
  <si>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</si>
  <si>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</si>
  <si>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</si>
  <si>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</si>
  <si>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</si>
  <si>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</si>
  <si>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</si>
  <si>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</si>
  <si>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</si>
  <si>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</si>
  <si>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</si>
  <si>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</si>
  <si>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</si>
  <si>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</si>
  <si>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</si>
  <si>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</si>
  <si>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</si>
  <si>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</si>
  <si>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</si>
  <si>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</si>
  <si>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</si>
  <si>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</si>
  <si>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</si>
  <si>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</si>
  <si>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</si>
  <si>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</si>
  <si>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</si>
  <si>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</si>
  <si>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</si>
  <si>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</si>
  <si>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</si>
  <si>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</si>
  <si>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</si>
  <si>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</si>
  <si>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</si>
  <si>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</si>
  <si>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</si>
  <si>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</si>
  <si>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</si>
  <si>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</si>
  <si>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</si>
  <si>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</si>
  <si>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</si>
  <si>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</si>
  <si>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</si>
  <si>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</si>
  <si>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</si>
  <si>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</si>
  <si>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</si>
  <si>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</si>
  <si>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</si>
  <si>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</si>
  <si>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</si>
  <si>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</si>
  <si>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</si>
  <si>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</si>
  <si>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</si>
  <si>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</si>
  <si>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</si>
  <si>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</si>
  <si>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</si>
  <si>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</si>
  <si>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</si>
  <si>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</si>
  <si>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</si>
  <si>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</si>
  <si>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</si>
  <si>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</si>
  <si>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</si>
  <si>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</si>
  <si>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</si>
  <si>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</si>
  <si>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</si>
  <si>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</si>
  <si>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</si>
  <si>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</si>
  <si>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</si>
  <si>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</si>
  <si>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</si>
  <si>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</si>
  <si>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</si>
  <si>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</si>
  <si>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</si>
  <si>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</si>
  <si>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</si>
  <si>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</si>
  <si>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</si>
  <si>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</si>
  <si>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</si>
  <si>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</si>
  <si>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</si>
  <si>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</si>
  <si>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</si>
  <si>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</si>
  <si>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</si>
  <si>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</si>
  <si>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</si>
  <si>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</si>
  <si>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</si>
  <si>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</si>
  <si>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</si>
  <si>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</si>
  <si>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</si>
  <si>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</si>
  <si>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</si>
  <si>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</si>
  <si>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</si>
  <si>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</si>
  <si>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</si>
  <si>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</si>
  <si>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</si>
  <si>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</si>
  <si>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</si>
  <si>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</si>
  <si>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</si>
  <si>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</si>
  <si>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</si>
  <si>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</si>
  <si>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</si>
  <si>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</si>
  <si>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</si>
  <si>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</si>
  <si>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</si>
  <si>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</si>
  <si>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</si>
  <si>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</si>
  <si>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</si>
  <si>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</si>
  <si>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</si>
  <si>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</si>
  <si>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</si>
  <si>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</si>
  <si>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</si>
  <si>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</si>
  <si>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</si>
  <si>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</si>
  <si>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</si>
  <si>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</si>
  <si>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</si>
  <si>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</si>
  <si>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</si>
  <si>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</si>
  <si>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</si>
  <si>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</si>
  <si>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</si>
  <si>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</si>
  <si>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</si>
  <si>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</si>
  <si>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</si>
  <si>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</si>
  <si>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</si>
  <si>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</si>
  <si>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</si>
  <si>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</si>
  <si>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</si>
  <si>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</si>
  <si>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</si>
  <si>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</si>
  <si>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</si>
  <si>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</si>
  <si>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</si>
  <si>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</si>
  <si>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</si>
  <si>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</si>
  <si>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</si>
  <si>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</si>
  <si>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</si>
  <si>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</si>
  <si>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</si>
  <si>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</si>
  <si>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</si>
  <si>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</si>
  <si>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</si>
  <si>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</si>
  <si>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</si>
  <si>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</si>
  <si>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</si>
  <si>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</si>
  <si>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</si>
  <si>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</si>
  <si>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</si>
  <si>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</si>
  <si>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</si>
  <si>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</si>
  <si>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</si>
  <si>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</si>
  <si>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</si>
  <si>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</si>
  <si>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</si>
  <si>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</si>
  <si>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</si>
  <si>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</si>
  <si>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</si>
  <si>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</si>
  <si>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</si>
  <si>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</si>
  <si>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</si>
  <si>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</si>
  <si>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</si>
  <si>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</si>
  <si>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</si>
  <si>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</si>
  <si>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</si>
  <si>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</si>
  <si>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</si>
  <si>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</si>
  <si>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</si>
  <si>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</si>
  <si>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</si>
  <si>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</si>
  <si>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</si>
  <si>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</si>
  <si>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</si>
  <si>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</si>
  <si>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</si>
  <si>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</si>
  <si>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</si>
  <si>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</si>
  <si>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</si>
  <si>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</si>
  <si>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</si>
  <si>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</si>
  <si>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</si>
  <si>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</si>
  <si>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</si>
  <si>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</si>
  <si>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</si>
  <si>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</si>
  <si>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</si>
  <si>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</si>
  <si>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</si>
  <si>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</si>
  <si>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</si>
  <si>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</si>
  <si>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</si>
  <si>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</si>
  <si>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</si>
  <si>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</si>
  <si>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</si>
  <si>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</si>
  <si>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</si>
  <si>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</si>
  <si>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</si>
  <si>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</si>
  <si>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</si>
  <si>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</si>
  <si>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</si>
  <si>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</si>
  <si>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</si>
  <si>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</si>
  <si>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</si>
  <si>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</si>
  <si>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</si>
  <si>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</si>
  <si>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</si>
  <si>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</si>
  <si>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</si>
  <si>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</si>
  <si>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</si>
  <si>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</si>
  <si>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</si>
  <si>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</si>
  <si>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</si>
  <si>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</si>
  <si>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</si>
  <si>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</si>
  <si>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</si>
  <si>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</si>
  <si>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</si>
  <si>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</si>
  <si>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</si>
  <si>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</si>
  <si>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</si>
  <si>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</si>
  <si>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</si>
  <si>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</si>
  <si>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</si>
  <si>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</si>
  <si>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</si>
  <si>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</si>
  <si>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</si>
  <si>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</si>
  <si>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</si>
  <si>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</si>
  <si>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</si>
  <si>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</si>
  <si>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</si>
  <si>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</si>
  <si>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</si>
  <si>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</si>
  <si>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</si>
  <si>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</si>
  <si>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</si>
  <si>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</si>
  <si>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</si>
  <si>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</si>
  <si>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</si>
  <si>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</si>
  <si>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</si>
  <si>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</si>
  <si>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</si>
  <si>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</si>
  <si>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</si>
  <si>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</si>
  <si>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</si>
  <si>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</si>
  <si>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</si>
  <si>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</si>
  <si>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</si>
  <si>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</si>
  <si>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</si>
  <si>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</si>
  <si>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</si>
  <si>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</si>
  <si>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</si>
  <si>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</si>
  <si>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</si>
  <si>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</si>
  <si>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</si>
  <si>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</si>
  <si>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</si>
  <si>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</si>
  <si>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</si>
  <si>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</si>
  <si>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</si>
  <si>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</si>
  <si>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</si>
  <si>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</si>
  <si>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</si>
  <si>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</si>
  <si>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</si>
  <si>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</si>
  <si>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</si>
  <si>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</si>
  <si>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</si>
  <si>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</si>
  <si>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</si>
  <si>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</si>
  <si>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</si>
  <si>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</si>
  <si>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</si>
  <si>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</si>
  <si>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</si>
  <si>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</si>
  <si>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</si>
  <si>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</si>
  <si>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</si>
  <si>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</si>
  <si>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</si>
  <si>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</si>
  <si>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</si>
  <si>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</si>
  <si>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</si>
  <si>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</si>
  <si>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</si>
  <si>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</si>
  <si>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</si>
  <si>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</si>
  <si>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</si>
  <si>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</si>
  <si>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</si>
  <si>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</si>
  <si>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</si>
  <si>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</si>
  <si>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</si>
  <si>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</si>
  <si>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</si>
  <si>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</si>
  <si>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</si>
  <si>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</si>
  <si>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</si>
  <si>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</si>
  <si>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</si>
  <si>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</si>
  <si>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</si>
  <si>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</si>
  <si>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</si>
  <si>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</si>
  <si>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</si>
  <si>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</si>
  <si>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</si>
  <si>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</si>
  <si>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</si>
  <si>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</si>
  <si>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</si>
  <si>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</si>
  <si>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</si>
  <si>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</si>
  <si>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</si>
  <si>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</si>
  <si>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</si>
  <si>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</si>
  <si>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</si>
  <si>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</si>
  <si>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</si>
  <si>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</si>
  <si>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</si>
  <si>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</si>
  <si>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</si>
  <si>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</si>
  <si>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</si>
  <si>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</si>
  <si>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</si>
  <si>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</si>
  <si>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</si>
  <si>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</si>
  <si>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</si>
  <si>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</si>
  <si>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</si>
  <si>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</si>
  <si>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</si>
  <si>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</si>
  <si>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</si>
  <si>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</si>
  <si>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</si>
  <si>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</si>
  <si>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</si>
  <si>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</si>
  <si>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</si>
  <si>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</si>
  <si>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</si>
  <si>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</si>
  <si>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</si>
  <si>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</si>
  <si>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</si>
  <si>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</si>
  <si>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</si>
  <si>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</si>
  <si>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</si>
  <si>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</si>
  <si>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</si>
  <si>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</si>
  <si>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</si>
  <si>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</si>
  <si>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</si>
  <si>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</si>
  <si>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</si>
  <si>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</si>
  <si>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</si>
  <si>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</si>
  <si>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</si>
  <si>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</si>
  <si>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</si>
  <si>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</si>
  <si>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</si>
  <si>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</si>
  <si>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</si>
  <si>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</si>
  <si>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</si>
  <si>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</si>
  <si>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</si>
  <si>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</si>
  <si>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</si>
  <si>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</si>
  <si>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</si>
  <si>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</si>
  <si>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</si>
  <si>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</si>
  <si>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</si>
  <si>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</si>
  <si>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</si>
  <si>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</si>
  <si>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</si>
  <si>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</si>
  <si>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</si>
  <si>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</si>
  <si>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</si>
  <si>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</si>
  <si>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</si>
  <si>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</si>
  <si>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</si>
  <si>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</si>
  <si>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</si>
  <si>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</si>
  <si>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</si>
  <si>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</si>
  <si>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</si>
  <si>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</si>
  <si>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</si>
  <si>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</si>
  <si>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</si>
  <si>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</si>
  <si>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</si>
  <si>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</si>
  <si>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</si>
  <si>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</si>
  <si>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</si>
  <si>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</si>
  <si>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</si>
  <si>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</si>
  <si>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</si>
  <si>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</si>
  <si>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</si>
  <si>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</si>
  <si>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</si>
  <si>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</si>
  <si>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</si>
  <si>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</si>
  <si>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</si>
  <si>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</si>
  <si>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</si>
  <si>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</si>
  <si>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</si>
  <si>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</si>
  <si>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</si>
  <si>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</si>
  <si>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</si>
  <si>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</si>
  <si>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</si>
  <si>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</si>
  <si>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</si>
  <si>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</si>
  <si>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</si>
  <si>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</si>
  <si>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</si>
  <si>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</si>
  <si>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</si>
  <si>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</si>
  <si>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</si>
  <si>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</si>
  <si>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</si>
  <si>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</si>
  <si>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</si>
  <si>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</si>
  <si>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</si>
  <si>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</si>
  <si>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</si>
  <si>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</si>
  <si>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</si>
  <si>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</si>
  <si>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</si>
  <si>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</si>
  <si>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</si>
  <si>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</si>
  <si>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</si>
  <si>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</si>
  <si>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</si>
  <si>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</si>
  <si>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</si>
  <si>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</si>
  <si>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</si>
  <si>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</si>
  <si>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</si>
  <si>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</si>
  <si>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</si>
  <si>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</si>
  <si>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</si>
  <si>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</si>
  <si>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</si>
  <si>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</si>
  <si>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</si>
  <si>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</si>
  <si>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</si>
  <si>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</si>
  <si>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</si>
  <si>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</si>
  <si>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</si>
  <si>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</si>
  <si>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</si>
  <si>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</si>
  <si>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</si>
  <si>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</si>
  <si>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</si>
  <si>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</si>
  <si>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</si>
  <si>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</si>
  <si>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</si>
  <si>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</si>
  <si>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</si>
  <si>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</si>
  <si>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</si>
  <si>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</si>
  <si>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</si>
  <si>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</si>
  <si>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</si>
  <si>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</si>
  <si>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</si>
  <si>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</si>
  <si>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</si>
  <si>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</si>
  <si>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</si>
  <si>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</si>
  <si>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</si>
  <si>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</si>
  <si>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</si>
  <si>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</si>
  <si>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</si>
  <si>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</si>
  <si>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</si>
  <si>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</si>
  <si>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</si>
  <si>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</si>
  <si>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</si>
  <si>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</si>
  <si>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</si>
  <si>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</si>
  <si>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</si>
  <si>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</si>
  <si>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</si>
  <si>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</si>
  <si>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</si>
  <si>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</si>
  <si>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</si>
  <si>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</si>
  <si>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</si>
  <si>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</si>
  <si>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</si>
  <si>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</si>
  <si>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</si>
  <si>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</si>
  <si>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</si>
  <si>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</si>
  <si>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</si>
  <si>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</si>
  <si>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</si>
  <si>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</si>
  <si>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</si>
  <si>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</si>
  <si>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</si>
  <si>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</si>
  <si>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</si>
  <si>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</si>
  <si>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</si>
  <si>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</si>
  <si>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</si>
  <si>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</si>
  <si>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</si>
  <si>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</si>
  <si>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</si>
  <si>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</si>
  <si>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</si>
  <si>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</si>
  <si>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</si>
  <si>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</si>
  <si>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</si>
  <si>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</si>
  <si>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</si>
  <si>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</si>
  <si>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</si>
  <si>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</si>
  <si>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</si>
  <si>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</si>
  <si>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</si>
  <si>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</si>
  <si>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</si>
  <si>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</si>
  <si>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</si>
  <si>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</si>
  <si>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</si>
  <si>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</si>
  <si>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</si>
  <si>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</si>
  <si>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</si>
  <si>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</si>
  <si>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</si>
  <si>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</si>
  <si>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</si>
  <si>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</si>
  <si>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</si>
  <si>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</si>
  <si>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</si>
  <si>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</si>
  <si>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</si>
  <si>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</si>
  <si>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</si>
  <si>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</si>
  <si>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</si>
  <si>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</si>
  <si>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</si>
  <si>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</si>
  <si>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</si>
  <si>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</si>
  <si>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</si>
  <si>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</si>
  <si>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</si>
  <si>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</si>
  <si>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</si>
  <si>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</si>
  <si>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</si>
  <si>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</si>
  <si>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</si>
  <si>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</si>
  <si>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</si>
  <si>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</si>
  <si>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</si>
  <si>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</si>
  <si>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</si>
  <si>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</si>
  <si>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</si>
  <si>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</si>
  <si>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</si>
  <si>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</si>
  <si>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</si>
  <si>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</si>
  <si>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</si>
  <si>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</si>
  <si>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</si>
  <si>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</si>
  <si>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</si>
  <si>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</si>
  <si>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</si>
  <si>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</si>
  <si>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</si>
  <si>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</si>
  <si>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</si>
  <si>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</si>
  <si>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</si>
  <si>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</si>
  <si>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</si>
  <si>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</si>
  <si>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</si>
  <si>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</si>
  <si>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</si>
  <si>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</si>
  <si>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</si>
  <si>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</si>
  <si>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</si>
  <si>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</si>
  <si>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</si>
  <si>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</si>
  <si>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</si>
  <si>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</si>
  <si>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</si>
  <si>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</si>
  <si>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</si>
  <si>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</si>
  <si>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</si>
  <si>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</si>
  <si>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</si>
  <si>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</si>
  <si>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</si>
  <si>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</si>
  <si>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</si>
  <si>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</si>
  <si>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</si>
  <si>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</si>
  <si>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</si>
  <si>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</si>
  <si>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</si>
  <si>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</si>
  <si>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</si>
  <si>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</si>
  <si>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</si>
  <si>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</si>
  <si>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</si>
  <si>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</si>
  <si>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</si>
  <si>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</si>
  <si>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</si>
  <si>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</si>
  <si>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</si>
  <si>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</si>
  <si>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</si>
  <si>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</si>
  <si>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</si>
  <si>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</si>
  <si>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</si>
  <si>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</si>
  <si>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</si>
  <si>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</si>
  <si>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</si>
  <si>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</si>
  <si>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</si>
  <si>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</si>
  <si>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</si>
  <si>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</si>
  <si>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</si>
  <si>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</si>
  <si>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</si>
  <si>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</si>
  <si>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</si>
  <si>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</si>
  <si>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</si>
  <si>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</si>
  <si>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</si>
  <si>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</si>
  <si>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</si>
  <si>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</si>
  <si>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</si>
  <si>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</si>
  <si>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</si>
  <si>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</si>
  <si>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</si>
  <si>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</si>
  <si>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</si>
  <si>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</si>
  <si>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</si>
  <si>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</si>
  <si>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</si>
  <si>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</si>
  <si>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</si>
  <si>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</si>
  <si>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</si>
  <si>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</si>
  <si>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</si>
  <si>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</si>
  <si>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</si>
  <si>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</si>
  <si>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</si>
  <si>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</si>
  <si>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</si>
  <si>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</si>
  <si>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</si>
  <si>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</si>
  <si>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</si>
  <si>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</si>
  <si>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</si>
  <si>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</si>
  <si>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</si>
  <si>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</si>
  <si>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</si>
  <si>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</si>
  <si>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</si>
  <si>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</si>
  <si>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</si>
  <si>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</si>
  <si>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</si>
  <si>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</si>
  <si>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</si>
  <si>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</si>
  <si>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</si>
  <si>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</si>
  <si>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</si>
  <si>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</si>
  <si>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</si>
  <si>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</si>
  <si>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</si>
  <si>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</si>
  <si>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</si>
  <si>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</si>
  <si>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</si>
  <si>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</si>
  <si>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</si>
  <si>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</si>
  <si>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</si>
  <si>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</si>
  <si>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</si>
  <si>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</si>
  <si>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</si>
  <si>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</si>
  <si>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</si>
  <si>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</si>
  <si>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</si>
  <si>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</si>
  <si>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</si>
  <si>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</si>
  <si>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</si>
  <si>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</si>
  <si>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</si>
  <si>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</si>
  <si>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</si>
  <si>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</si>
  <si>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</si>
  <si>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</si>
  <si>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</si>
  <si>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</si>
  <si>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</si>
  <si>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</si>
  <si>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</si>
  <si>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</si>
  <si>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</si>
  <si>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</si>
  <si>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</si>
  <si>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</si>
  <si>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</si>
  <si>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</si>
  <si>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</si>
  <si>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</si>
  <si>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</si>
  <si>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</si>
  <si>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</si>
  <si>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</si>
  <si>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</si>
  <si>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</si>
  <si>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</si>
  <si>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</si>
  <si>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</si>
  <si>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</si>
  <si>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</si>
  <si>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</si>
  <si>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</si>
  <si>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</si>
  <si>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</si>
  <si>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</si>
  <si>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</si>
  <si>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</si>
  <si>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</si>
  <si>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</si>
  <si>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</si>
  <si>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</si>
  <si>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</si>
  <si>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</si>
  <si>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</si>
  <si>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</si>
  <si>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</si>
  <si>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</si>
  <si>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</si>
  <si>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</si>
  <si>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</si>
  <si>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</si>
  <si>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</si>
  <si>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</si>
  <si>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</si>
  <si>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</si>
  <si>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</si>
  <si>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</si>
  <si>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</si>
  <si>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</si>
  <si>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</si>
  <si>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</si>
  <si>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</si>
  <si>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</si>
  <si>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</si>
  <si>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</si>
  <si>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</si>
  <si>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</si>
  <si>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</si>
  <si>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</si>
  <si>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</si>
  <si>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</si>
  <si>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</si>
  <si>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</si>
  <si>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</si>
  <si>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</si>
  <si>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</si>
  <si>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</si>
  <si>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</si>
  <si>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</si>
  <si>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</si>
  <si>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</si>
  <si>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</si>
  <si>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</si>
  <si>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</si>
  <si>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</si>
  <si>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</si>
  <si>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</si>
  <si>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</si>
  <si>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</si>
  <si>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</si>
  <si>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</si>
  <si>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</si>
  <si>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</si>
  <si>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</si>
  <si>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</si>
  <si>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</si>
  <si>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</si>
  <si>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</si>
  <si>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</si>
  <si>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</si>
  <si>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</si>
  <si>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</si>
  <si>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</si>
  <si>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</si>
  <si>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</si>
  <si>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</si>
  <si>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</si>
  <si>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</si>
  <si>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</si>
  <si>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</si>
  <si>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</si>
  <si>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</si>
  <si>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</si>
  <si>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</si>
  <si>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</si>
  <si>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</si>
  <si>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</si>
  <si>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</si>
  <si>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</si>
  <si>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</si>
  <si>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</si>
  <si>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</si>
  <si>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</si>
  <si>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</si>
  <si>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</si>
  <si>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</si>
  <si>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</si>
  <si>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</si>
  <si>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</si>
  <si>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</si>
  <si>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</si>
  <si>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</si>
  <si>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</si>
  <si>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</si>
  <si>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</si>
  <si>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</si>
  <si>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</si>
  <si>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</si>
  <si>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</si>
  <si>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</si>
  <si>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</si>
  <si>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</si>
  <si>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</si>
  <si>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</si>
  <si>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</si>
  <si>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</si>
  <si>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</si>
  <si>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</si>
  <si>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</si>
  <si>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</si>
  <si>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</si>
  <si>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</si>
  <si>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</si>
  <si>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</si>
  <si>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</si>
  <si>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</si>
  <si>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</si>
  <si>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</si>
  <si>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</si>
  <si>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</si>
  <si>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</si>
  <si>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</si>
  <si>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</si>
  <si>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</si>
  <si>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</si>
  <si>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</si>
  <si>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</si>
  <si>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</si>
  <si>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</si>
  <si>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</si>
  <si>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</si>
  <si>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</si>
  <si>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</si>
  <si>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</si>
  <si>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</si>
  <si>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</si>
  <si>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</si>
  <si>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</si>
  <si>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</si>
  <si>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</si>
  <si>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</si>
  <si>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</si>
  <si>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</si>
  <si>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</si>
  <si>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</si>
  <si>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</si>
  <si>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</si>
  <si>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</si>
  <si>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</si>
  <si>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</si>
  <si>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</si>
  <si>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</si>
  <si>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</si>
  <si>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</si>
  <si>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</si>
  <si>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</si>
  <si>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</si>
  <si>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</si>
  <si>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</si>
  <si>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</si>
  <si>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</si>
  <si>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</si>
  <si>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</si>
  <si>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</si>
  <si>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</si>
  <si>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</si>
  <si>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</si>
  <si>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</si>
  <si>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</si>
  <si>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</si>
  <si>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</si>
  <si>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</si>
  <si>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</si>
  <si>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</si>
  <si>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</si>
  <si>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</si>
  <si>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</si>
  <si>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</si>
  <si>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</si>
  <si>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</si>
  <si>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</si>
  <si>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</si>
  <si>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</si>
  <si>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</si>
  <si>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</si>
  <si>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</si>
  <si>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</si>
  <si>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</si>
  <si>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</si>
  <si>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</si>
  <si>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</si>
  <si>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</si>
  <si>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</si>
  <si>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</si>
  <si>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</si>
  <si>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</si>
  <si>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</si>
  <si>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</si>
  <si>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</si>
  <si>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</si>
  <si>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</si>
  <si>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</si>
  <si>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</si>
  <si>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</si>
  <si>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</si>
  <si>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</si>
  <si>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</si>
  <si>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</si>
  <si>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</si>
  <si>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</si>
  <si>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</si>
  <si>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</si>
  <si>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</si>
  <si>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</si>
  <si>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</si>
  <si>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</si>
  <si>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</si>
  <si>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</si>
  <si>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</si>
  <si>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</si>
  <si>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</si>
  <si>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</si>
  <si>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</si>
  <si>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</si>
  <si>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</si>
  <si>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</si>
  <si>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</si>
  <si>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</si>
  <si>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</si>
  <si>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</si>
  <si>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</si>
  <si>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</si>
  <si>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</si>
  <si>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</si>
  <si>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</si>
  <si>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</si>
  <si>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</si>
  <si>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</si>
  <si>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</si>
  <si>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</si>
  <si>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</si>
  <si>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</si>
  <si>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</si>
  <si>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</si>
  <si>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</si>
  <si>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</si>
  <si>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</si>
  <si>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</si>
  <si>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</si>
  <si>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</si>
  <si>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</si>
  <si>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</si>
  <si>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</si>
  <si>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</si>
  <si>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</si>
  <si>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</si>
  <si>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</si>
  <si>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</si>
  <si>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</si>
  <si>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</si>
  <si>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</si>
  <si>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</si>
  <si>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</si>
  <si>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</si>
  <si>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</si>
  <si>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</si>
  <si>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</si>
  <si>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</si>
  <si>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</si>
  <si>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</si>
  <si>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</si>
  <si>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</si>
  <si>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</si>
  <si>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</si>
  <si>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</si>
  <si>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</si>
  <si>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</si>
  <si>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</si>
  <si>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</si>
  <si>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</si>
  <si>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</si>
  <si>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</si>
  <si>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</si>
  <si>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</si>
  <si>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</si>
  <si>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</si>
  <si>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</si>
  <si>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</si>
  <si>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</si>
  <si>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</si>
  <si>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</si>
  <si>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</si>
  <si>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</si>
  <si>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</si>
  <si>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</si>
  <si>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</si>
  <si>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</si>
  <si>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</si>
  <si>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</si>
  <si>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</si>
  <si>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</si>
  <si>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</si>
  <si>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</si>
  <si>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</si>
  <si>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</si>
  <si>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</si>
  <si>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</si>
  <si>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</si>
  <si>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</si>
  <si>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</si>
  <si>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</si>
  <si>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</si>
  <si>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</si>
  <si>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</si>
  <si>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</si>
  <si>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</si>
  <si>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</si>
  <si>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</si>
  <si>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</si>
  <si>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</si>
  <si>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</si>
  <si>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</si>
  <si>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</si>
  <si>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</si>
  <si>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</si>
  <si>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</si>
  <si>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</si>
  <si>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</si>
  <si>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</si>
  <si>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</si>
  <si>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</si>
  <si>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</si>
  <si>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</si>
  <si>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</si>
  <si>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</si>
  <si>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</si>
  <si>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</si>
  <si>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</si>
  <si>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</si>
  <si>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</si>
  <si>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</si>
  <si>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</si>
  <si>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</si>
  <si>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</si>
  <si>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</si>
  <si>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</si>
  <si>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</si>
  <si>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</si>
  <si>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</si>
  <si>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</si>
  <si>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</si>
  <si>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</si>
  <si>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</si>
  <si>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</si>
  <si>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</si>
  <si>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</si>
  <si>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</si>
  <si>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</si>
  <si>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</si>
  <si>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</si>
  <si>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</si>
  <si>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</si>
  <si>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</si>
  <si>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</si>
  <si>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</si>
  <si>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</si>
  <si>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</si>
  <si>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</si>
  <si>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</si>
  <si>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</si>
  <si>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</si>
  <si>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</si>
  <si>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</si>
  <si>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</si>
  <si>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</si>
  <si>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</si>
  <si>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</si>
  <si>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</si>
  <si>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</si>
  <si>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</si>
  <si>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</si>
  <si>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</si>
  <si>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</si>
  <si>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</si>
  <si>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</si>
  <si>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</si>
  <si>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</si>
  <si>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</si>
  <si>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</si>
  <si>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</si>
  <si>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</si>
  <si>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</si>
  <si>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</si>
  <si>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</si>
  <si>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</si>
  <si>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</si>
  <si>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</si>
  <si>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</si>
  <si>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</si>
  <si>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</si>
  <si>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</si>
  <si>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</si>
  <si>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</si>
  <si>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</si>
  <si>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</si>
  <si>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</si>
  <si>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</si>
  <si>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</si>
  <si>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</si>
  <si>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</si>
  <si>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</si>
  <si>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</si>
  <si>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</si>
  <si>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</si>
  <si>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</si>
  <si>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</si>
  <si>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</si>
  <si>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</si>
  <si>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</si>
  <si>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</si>
  <si>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</si>
  <si>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</si>
  <si>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</si>
  <si>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</si>
  <si>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</si>
  <si>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</si>
  <si>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</si>
  <si>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</si>
  <si>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</si>
  <si>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</si>
  <si>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</si>
  <si>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</si>
  <si>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</si>
  <si>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</si>
  <si>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</si>
  <si>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</si>
  <si>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</si>
  <si>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</si>
  <si>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</si>
  <si>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</si>
  <si>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</si>
  <si>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</si>
  <si>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</si>
  <si>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</si>
  <si>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</si>
  <si>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</si>
  <si>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</si>
  <si>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</si>
  <si>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</si>
  <si>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</si>
  <si>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</si>
  <si>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</si>
  <si>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</si>
  <si>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</si>
  <si>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</si>
  <si>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</si>
  <si>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</si>
  <si>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</si>
  <si>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</si>
  <si>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</si>
  <si>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</si>
  <si>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</si>
  <si>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</si>
  <si>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</si>
  <si>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</si>
  <si>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</si>
  <si>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</si>
  <si>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</si>
  <si>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</si>
  <si>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</si>
  <si>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</si>
  <si>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</si>
  <si>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</si>
  <si>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</si>
  <si>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</si>
  <si>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</si>
  <si>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</si>
  <si>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</si>
  <si>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</si>
  <si>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</si>
  <si>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</si>
  <si>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</si>
  <si>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</si>
  <si>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</si>
  <si>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</si>
  <si>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</si>
  <si>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</si>
  <si>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</si>
  <si>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</si>
  <si>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</si>
  <si>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</si>
  <si>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</si>
  <si>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</si>
  <si>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</si>
  <si>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</si>
  <si>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</si>
  <si>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</si>
  <si>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</si>
  <si>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</si>
  <si>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</si>
  <si>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</si>
  <si>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</si>
  <si>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</si>
  <si>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</si>
  <si>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</si>
  <si>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</si>
  <si>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</si>
  <si>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</si>
  <si>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</si>
  <si>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</si>
  <si>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</si>
  <si>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</si>
  <si>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</si>
  <si>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</si>
  <si>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</si>
  <si>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</si>
  <si>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</si>
  <si>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</si>
  <si>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</si>
  <si>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</si>
  <si>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</si>
  <si>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</si>
  <si>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</si>
  <si>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</si>
  <si>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</si>
  <si>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</si>
  <si>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</si>
  <si>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</si>
  <si>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</si>
  <si>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</si>
  <si>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</si>
  <si>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</si>
  <si>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</si>
  <si>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</si>
  <si>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</si>
  <si>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</si>
  <si>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</si>
  <si>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</si>
  <si>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</si>
  <si>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</si>
  <si>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</si>
  <si>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</si>
  <si>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</si>
  <si>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</si>
  <si>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</si>
  <si>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</si>
  <si>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</si>
  <si>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</si>
  <si>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</si>
  <si>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</si>
  <si>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</si>
  <si>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</si>
  <si>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</si>
  <si>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</si>
  <si>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</si>
  <si>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</si>
  <si>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</si>
  <si>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</si>
  <si>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</si>
  <si>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</si>
  <si>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</si>
  <si>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</si>
  <si>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</si>
  <si>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</si>
  <si>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</si>
  <si>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</si>
  <si>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</si>
  <si>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</si>
  <si>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</si>
  <si>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</si>
  <si>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</si>
  <si>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</si>
  <si>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</si>
  <si>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</si>
  <si>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</si>
  <si>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</si>
  <si>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</si>
  <si>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</si>
  <si>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</si>
  <si>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</si>
  <si>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</si>
  <si>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</si>
  <si>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</si>
  <si>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</si>
  <si>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</si>
  <si>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</si>
  <si>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</si>
  <si>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</si>
  <si>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</si>
  <si>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</si>
  <si>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</si>
  <si>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</si>
  <si>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</si>
  <si>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</si>
  <si>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</si>
  <si>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</si>
  <si>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</si>
  <si>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</si>
  <si>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</si>
  <si>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</si>
  <si>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</si>
  <si>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</si>
  <si>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</si>
  <si>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</si>
  <si>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</si>
  <si>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</si>
  <si>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</si>
  <si>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</si>
  <si>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</si>
  <si>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</si>
  <si>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</si>
  <si>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</si>
  <si>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</si>
  <si>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</si>
  <si>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</si>
  <si>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</si>
  <si>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</si>
  <si>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</si>
  <si>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</si>
  <si>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</si>
  <si>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</si>
  <si>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</si>
  <si>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</si>
  <si>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</si>
  <si>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</si>
  <si>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</si>
  <si>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</si>
  <si>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</si>
  <si>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</si>
  <si>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</si>
  <si>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</si>
  <si>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</si>
  <si>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</si>
  <si>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</si>
  <si>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</si>
  <si>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</si>
  <si>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</si>
  <si>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</si>
  <si>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</si>
  <si>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</si>
  <si>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</si>
  <si>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</si>
  <si>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</si>
  <si>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</si>
  <si>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</si>
  <si>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</si>
  <si>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</si>
  <si>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</si>
  <si>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</si>
  <si>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</si>
  <si>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</si>
  <si>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</si>
  <si>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</si>
  <si>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</si>
  <si>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</si>
  <si>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</si>
  <si>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</si>
  <si>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</si>
  <si>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</si>
  <si>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</si>
  <si>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</si>
  <si>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</si>
  <si>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</si>
  <si>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</si>
  <si>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</si>
  <si>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</si>
  <si>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</si>
  <si>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</si>
  <si>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</si>
  <si>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</si>
  <si>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</si>
  <si>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</si>
  <si>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</si>
  <si>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</si>
  <si>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</si>
  <si>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</si>
  <si>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</si>
  <si>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</si>
  <si>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</si>
  <si>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</si>
  <si>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</si>
  <si>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</si>
  <si>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</si>
  <si>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</si>
  <si>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</si>
  <si>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</si>
  <si>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</si>
  <si>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</si>
  <si>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</si>
  <si>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</si>
  <si>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</si>
  <si>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</si>
  <si>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</si>
  <si>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</si>
  <si>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</si>
  <si>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</si>
  <si>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</si>
  <si>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</si>
  <si>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</si>
  <si>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</si>
  <si>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</si>
  <si>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</si>
  <si>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</si>
  <si>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</si>
  <si>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</si>
  <si>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</si>
  <si>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</si>
  <si>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</si>
  <si>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</si>
  <si>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</si>
  <si>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</si>
  <si>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</si>
  <si>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</si>
  <si>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</si>
  <si>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</si>
  <si>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</si>
  <si>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</si>
  <si>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</si>
  <si>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</si>
  <si>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</si>
  <si>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</si>
  <si>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</si>
  <si>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</si>
  <si>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</si>
  <si>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</si>
  <si>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</si>
  <si>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</si>
  <si>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</si>
  <si>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</si>
  <si>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</si>
  <si>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</si>
  <si>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</si>
  <si>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</si>
  <si>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</si>
  <si>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</si>
  <si>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</si>
  <si>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</si>
  <si>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</si>
  <si>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</si>
  <si>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</si>
  <si>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</si>
  <si>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</si>
  <si>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</si>
  <si>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</si>
  <si>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</si>
  <si>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</si>
  <si>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</si>
  <si>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</si>
  <si>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</si>
  <si>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</si>
  <si>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</si>
  <si>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</si>
  <si>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</si>
  <si>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</si>
  <si>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</si>
  <si>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</si>
  <si>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</si>
  <si>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</si>
  <si>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</si>
  <si>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</si>
  <si>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</si>
  <si>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</si>
  <si>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</si>
  <si>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</si>
  <si>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</si>
  <si>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</si>
  <si>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</si>
  <si>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</si>
  <si>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</si>
  <si>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</si>
  <si>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</si>
  <si>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</si>
  <si>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</si>
  <si>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</si>
  <si>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</si>
  <si>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</si>
  <si>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</si>
  <si>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</si>
  <si>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</si>
  <si>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</si>
  <si>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</si>
  <si>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</si>
  <si>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</si>
  <si>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</si>
  <si>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</si>
  <si>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</si>
  <si>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</si>
  <si>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</si>
  <si>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</si>
  <si>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</si>
  <si>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</si>
  <si>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</si>
  <si>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</si>
  <si>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</si>
  <si>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</si>
  <si>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</si>
  <si>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</si>
  <si>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</si>
  <si>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</si>
  <si>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</si>
  <si>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</si>
  <si>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</si>
  <si>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</si>
  <si>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</si>
  <si>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</si>
  <si>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</si>
  <si>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</si>
  <si>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</si>
  <si>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</si>
  <si>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</si>
  <si>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</si>
  <si>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</si>
  <si>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</si>
  <si>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</si>
  <si>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</si>
  <si>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</si>
  <si>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</si>
  <si>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</si>
  <si>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</si>
  <si>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</si>
  <si>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</si>
  <si>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</si>
  <si>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</si>
  <si>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</si>
  <si>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</si>
  <si>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</si>
  <si>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</si>
  <si>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</si>
  <si>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</si>
  <si>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</si>
  <si>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</si>
  <si>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</si>
  <si>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</si>
  <si>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</si>
  <si>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</si>
  <si>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</si>
  <si>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</si>
  <si>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</si>
  <si>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</si>
  <si>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</si>
  <si>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</si>
  <si>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</si>
  <si>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</si>
  <si>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</si>
  <si>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</si>
  <si>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</si>
  <si>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</si>
  <si>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</si>
  <si>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</si>
  <si>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</si>
  <si>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</si>
  <si>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</si>
  <si>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</si>
  <si>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</si>
  <si>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</si>
  <si>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</si>
  <si>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</si>
  <si>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</si>
  <si>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</si>
  <si>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</si>
  <si>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</si>
  <si>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</si>
  <si>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</si>
  <si>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</si>
  <si>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</si>
  <si>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</si>
  <si>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</si>
  <si>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</si>
  <si>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</si>
  <si>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</si>
  <si>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</si>
  <si>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</si>
  <si>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</si>
  <si>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</si>
  <si>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</si>
  <si>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</si>
  <si>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</si>
  <si>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</si>
  <si>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</si>
  <si>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</si>
  <si>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</si>
  <si>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</si>
  <si>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</si>
  <si>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</si>
  <si>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</si>
  <si>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</si>
  <si>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</si>
  <si>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</si>
  <si>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</si>
  <si>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</si>
  <si>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</si>
  <si>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</si>
  <si>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</si>
  <si>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</si>
  <si>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</si>
  <si>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</si>
  <si>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</si>
  <si>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</si>
  <si>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</si>
  <si>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</si>
  <si>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</si>
  <si>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</si>
  <si>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</si>
  <si>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</si>
  <si>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</si>
  <si>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</si>
  <si>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</si>
  <si>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</si>
  <si>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</si>
  <si>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</si>
  <si>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</si>
  <si>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</si>
  <si>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</si>
  <si>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</si>
  <si>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</si>
  <si>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</si>
  <si>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</si>
  <si>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</si>
  <si>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</si>
  <si>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</si>
  <si>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</si>
  <si>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</si>
  <si>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</si>
  <si>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</si>
  <si>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</si>
  <si>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</si>
  <si>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</si>
  <si>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</si>
  <si>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</si>
  <si>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</si>
  <si>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</si>
  <si>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</si>
  <si>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</si>
  <si>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</si>
  <si>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</si>
  <si>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</si>
  <si>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</si>
  <si>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</si>
  <si>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</si>
  <si>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</si>
  <si>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</si>
  <si>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</si>
  <si>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</si>
  <si>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</si>
  <si>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</si>
  <si>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</si>
  <si>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</si>
  <si>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</si>
  <si>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</si>
  <si>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</si>
  <si>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</si>
  <si>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</si>
  <si>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</si>
  <si>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</si>
  <si>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</si>
  <si>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</si>
  <si>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</si>
  <si>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</si>
  <si>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</si>
  <si>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</si>
  <si>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</si>
  <si>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</si>
  <si>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</si>
  <si>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</si>
  <si>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</si>
  <si>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</si>
  <si>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</si>
  <si>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</si>
  <si>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</si>
  <si>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</si>
  <si>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</si>
  <si>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</si>
  <si>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</si>
  <si>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</si>
  <si>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</si>
  <si>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</si>
  <si>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</si>
  <si>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</si>
  <si>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</si>
  <si>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</si>
  <si>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</si>
  <si>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</si>
  <si>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</si>
  <si>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</si>
  <si>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</si>
  <si>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</si>
  <si>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</si>
  <si>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</si>
  <si>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</si>
  <si>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</si>
  <si>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</si>
  <si>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</si>
  <si>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</si>
  <si>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</si>
  <si>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</si>
  <si>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</si>
  <si>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</si>
  <si>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</si>
  <si>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</si>
  <si>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</si>
  <si>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</si>
  <si>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</si>
  <si>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</si>
  <si>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</si>
  <si>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</si>
  <si>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</si>
  <si>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</si>
  <si>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</si>
  <si>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</si>
  <si>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</si>
  <si>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</si>
  <si>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</si>
  <si>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</si>
  <si>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</si>
  <si>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</si>
  <si>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</si>
  <si>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</si>
  <si>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</si>
  <si>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</si>
  <si>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</si>
  <si>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</si>
  <si>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</si>
  <si>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</si>
  <si>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</si>
  <si>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</si>
  <si>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</si>
  <si>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</si>
  <si>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</si>
  <si>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</si>
  <si>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</si>
  <si>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</si>
  <si>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</si>
  <si>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</si>
  <si>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</si>
  <si>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</si>
  <si>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</si>
  <si>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</si>
  <si>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</si>
  <si>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</si>
  <si>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</si>
  <si>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</si>
  <si>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</si>
  <si>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</si>
  <si>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</si>
  <si>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</si>
  <si>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</si>
  <si>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</si>
  <si>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</si>
  <si>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</si>
  <si>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</si>
  <si>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</si>
  <si>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</si>
  <si>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</si>
  <si>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</si>
  <si>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</si>
  <si>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</si>
  <si>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</si>
  <si>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</si>
  <si>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</si>
  <si>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</si>
  <si>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</si>
  <si>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</si>
  <si>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</si>
  <si>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</si>
  <si>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</si>
  <si>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</si>
  <si>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</si>
  <si>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</si>
  <si>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</si>
  <si>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</si>
  <si>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</si>
  <si>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</si>
  <si>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</si>
  <si>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</si>
  <si>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</si>
  <si>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</si>
  <si>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</si>
  <si>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</si>
  <si>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</si>
  <si>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</si>
  <si>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</si>
  <si>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</si>
  <si>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</si>
  <si>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</si>
  <si>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</si>
  <si>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</si>
  <si>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</si>
  <si>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</si>
  <si>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</si>
  <si>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</si>
  <si>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</si>
  <si>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</si>
  <si>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</si>
  <si>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</si>
  <si>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</si>
  <si>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</si>
  <si>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</si>
  <si>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</si>
  <si>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</si>
  <si>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</si>
  <si>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</si>
  <si>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</si>
  <si>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</si>
  <si>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</si>
  <si>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</si>
  <si>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</si>
  <si>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</si>
  <si>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</si>
  <si>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</si>
  <si>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</si>
  <si>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</si>
  <si>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</si>
  <si>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</si>
  <si>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</si>
  <si>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</si>
  <si>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</si>
  <si>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</si>
  <si>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</si>
  <si>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</si>
  <si>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</si>
  <si>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</si>
  <si>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</si>
  <si>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</si>
  <si>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</si>
  <si>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</si>
  <si>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</si>
  <si>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</si>
  <si>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</si>
  <si>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</si>
  <si>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</si>
  <si>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</si>
  <si>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</si>
  <si>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</si>
  <si>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</si>
  <si>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</si>
  <si>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</si>
  <si>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</si>
  <si>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</si>
  <si>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</si>
  <si>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</si>
  <si>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</si>
  <si>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</si>
  <si>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</si>
  <si>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</si>
  <si>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</si>
  <si>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</si>
  <si>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</si>
  <si>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</si>
  <si>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</si>
  <si>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</si>
  <si>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</si>
  <si>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</si>
  <si>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</si>
  <si>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</si>
  <si>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</si>
  <si>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</si>
  <si>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</si>
  <si>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</si>
  <si>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</si>
  <si>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</si>
  <si>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</si>
  <si>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</si>
  <si>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</si>
  <si>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</si>
  <si>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</si>
  <si>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</si>
  <si>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</si>
  <si>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</si>
  <si>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</si>
  <si>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</si>
  <si>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</si>
  <si>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</si>
  <si>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</si>
  <si>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</si>
  <si>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</si>
  <si>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</si>
  <si>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</si>
  <si>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</si>
  <si>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</si>
  <si>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</si>
  <si>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</si>
  <si>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</si>
  <si>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</si>
  <si>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</si>
  <si>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</si>
  <si>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</si>
  <si>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</si>
  <si>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</si>
  <si>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</si>
  <si>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</si>
  <si>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</si>
  <si>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</si>
  <si>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</si>
  <si>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</si>
  <si>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</si>
  <si>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</si>
  <si>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</si>
  <si>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</si>
  <si>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</si>
  <si>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</si>
  <si>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</si>
  <si>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</si>
  <si>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</si>
  <si>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</si>
  <si>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</si>
  <si>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</si>
  <si>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</si>
  <si>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</si>
  <si>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</si>
  <si>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</si>
  <si>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</si>
  <si>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</si>
  <si>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</si>
  <si>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</si>
  <si>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</si>
  <si>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</si>
  <si>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</si>
  <si>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</si>
  <si>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</si>
  <si>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</si>
  <si>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</si>
  <si>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</si>
  <si>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</si>
  <si>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</si>
  <si>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</si>
  <si>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</si>
  <si>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</si>
  <si>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</si>
  <si>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</si>
  <si>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</si>
  <si>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</si>
  <si>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</si>
  <si>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</si>
  <si>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</si>
  <si>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</si>
  <si>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</si>
  <si>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</si>
  <si>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</si>
  <si>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</si>
  <si>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</si>
  <si>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</si>
  <si>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</si>
  <si>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</si>
  <si>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</si>
  <si>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</si>
  <si>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</si>
  <si>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</si>
  <si>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</si>
  <si>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</si>
  <si>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</si>
  <si>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</si>
  <si>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</si>
  <si>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</si>
  <si>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</si>
  <si>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</si>
  <si>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</si>
  <si>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</si>
  <si>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</si>
  <si>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</si>
  <si>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</si>
  <si>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</si>
  <si>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</si>
  <si>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</si>
  <si>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</si>
  <si>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</si>
  <si>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</si>
  <si>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</si>
  <si>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</si>
  <si>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</si>
  <si>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</si>
  <si>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</si>
  <si>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</si>
  <si>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</si>
  <si>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</si>
  <si>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</si>
  <si>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</si>
  <si>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</si>
  <si>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</si>
  <si>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</si>
  <si>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</si>
  <si>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</si>
  <si>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</si>
  <si>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</si>
  <si>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</si>
  <si>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</si>
  <si>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</si>
  <si>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</si>
  <si>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</si>
  <si>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</si>
  <si>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</si>
  <si>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</si>
  <si>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</si>
  <si>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</si>
  <si>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</si>
  <si>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</si>
  <si>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</si>
  <si>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</si>
  <si>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</si>
  <si>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</si>
  <si>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</si>
  <si>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</si>
  <si>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</si>
  <si>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</si>
  <si>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</si>
  <si>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</si>
  <si>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</si>
  <si>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</si>
  <si>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</si>
  <si>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</si>
  <si>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</si>
  <si>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</si>
  <si>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</si>
  <si>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</si>
  <si>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</si>
  <si>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</si>
  <si>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</si>
  <si>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</si>
  <si>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</si>
  <si>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</si>
  <si>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</si>
  <si>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</si>
  <si>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</si>
  <si>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</si>
  <si>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</si>
  <si>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</si>
  <si>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</si>
  <si>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</si>
  <si>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</si>
  <si>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</si>
  <si>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</si>
  <si>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</si>
  <si>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</si>
  <si>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</si>
  <si>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</si>
  <si>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</si>
  <si>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</si>
  <si>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</si>
  <si>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</si>
  <si>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</si>
  <si>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</si>
  <si>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</si>
  <si>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</si>
  <si>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</si>
  <si>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</si>
  <si>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</si>
  <si>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</si>
  <si>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</si>
  <si>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</si>
  <si>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</si>
  <si>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</si>
  <si>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</si>
  <si>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</si>
  <si>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</si>
  <si>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</si>
  <si>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</si>
  <si>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</si>
  <si>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</si>
  <si>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</si>
  <si>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</si>
  <si>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</si>
  <si>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</si>
  <si>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</si>
  <si>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</si>
  <si>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</si>
  <si>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</si>
  <si>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</si>
  <si>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</si>
  <si>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</si>
  <si>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</si>
  <si>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</si>
  <si>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</si>
  <si>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</si>
  <si>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</si>
  <si>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</si>
  <si>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</si>
  <si>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</si>
  <si>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</si>
  <si>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</si>
  <si>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</si>
  <si>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</si>
  <si>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</si>
  <si>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</si>
  <si>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</si>
  <si>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</si>
  <si>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</si>
  <si>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</si>
  <si>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</si>
  <si>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</si>
  <si>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</si>
  <si>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</si>
  <si>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</si>
  <si>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</si>
  <si>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</si>
  <si>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</si>
  <si>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</si>
  <si>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</si>
  <si>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</si>
  <si>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</si>
  <si>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</si>
  <si>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</si>
  <si>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</si>
  <si>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</si>
  <si>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</si>
  <si>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</si>
  <si>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</si>
  <si>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</si>
  <si>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</si>
  <si>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</si>
  <si>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</si>
  <si>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</si>
  <si>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</si>
  <si>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</si>
  <si>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</si>
  <si>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</si>
  <si>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</si>
  <si>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</si>
  <si>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</si>
  <si>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</si>
  <si>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</si>
  <si>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</si>
  <si>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</si>
  <si>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</si>
  <si>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</si>
  <si>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</si>
  <si>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</si>
  <si>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</si>
  <si>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</si>
  <si>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</si>
  <si>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</si>
  <si>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</si>
  <si>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</si>
  <si>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</si>
  <si>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</si>
  <si>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</si>
  <si>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</si>
  <si>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</si>
  <si>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</si>
  <si>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</si>
  <si>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</si>
  <si>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</si>
  <si>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</si>
  <si>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</si>
  <si>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</si>
  <si>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</si>
  <si>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</si>
  <si>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</si>
  <si>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</si>
  <si>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</si>
  <si>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</si>
  <si>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</si>
  <si>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</si>
  <si>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</si>
  <si>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</si>
  <si>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</si>
  <si>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</si>
  <si>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</si>
  <si>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</si>
  <si>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</si>
  <si>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</si>
  <si>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</si>
  <si>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</si>
  <si>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</si>
  <si>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</si>
  <si>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</si>
  <si>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</si>
  <si>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</si>
  <si>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</si>
  <si>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</si>
  <si>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</si>
  <si>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</si>
  <si>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</si>
  <si>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</si>
  <si>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</si>
  <si>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</si>
  <si>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</si>
  <si>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</si>
  <si>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</si>
  <si>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</si>
  <si>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</si>
  <si>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</si>
  <si>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</si>
  <si>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</si>
  <si>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</si>
  <si>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</si>
  <si>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</si>
  <si>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</si>
  <si>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</si>
  <si>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</si>
  <si>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</si>
  <si>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</si>
  <si>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</si>
  <si>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</si>
  <si>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</si>
  <si>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</si>
  <si>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</si>
  <si>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</si>
  <si>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</si>
  <si>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</si>
  <si>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</si>
  <si>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</si>
  <si>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</si>
  <si>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</si>
  <si>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</si>
  <si>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</si>
  <si>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</si>
  <si>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</si>
  <si>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</si>
  <si>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</si>
  <si>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</si>
  <si>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</si>
  <si>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</si>
  <si>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</si>
  <si>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</si>
  <si>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</si>
  <si>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</si>
  <si>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</si>
  <si>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</si>
  <si>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</si>
  <si>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</si>
  <si>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</si>
  <si>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</si>
  <si>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</si>
  <si>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</si>
  <si>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</si>
  <si>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</si>
  <si>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</si>
  <si>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</si>
  <si>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</si>
  <si>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</si>
  <si>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</si>
  <si>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</si>
  <si>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</si>
  <si>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</si>
  <si>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</si>
  <si>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</si>
  <si>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</si>
  <si>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</si>
  <si>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</si>
  <si>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</si>
  <si>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</si>
  <si>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</si>
  <si>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</si>
  <si>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</si>
  <si>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</si>
  <si>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</si>
  <si>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</si>
  <si>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</si>
  <si>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</si>
  <si>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</si>
  <si>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</si>
  <si>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</si>
  <si>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</si>
  <si>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</si>
  <si>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</si>
  <si>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</si>
  <si>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</si>
  <si>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</si>
  <si>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</si>
  <si>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</si>
  <si>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</si>
  <si>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</si>
  <si>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</si>
  <si>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</si>
  <si>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</si>
  <si>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</si>
  <si>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</si>
  <si>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</si>
  <si>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</si>
  <si>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</si>
  <si>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</si>
  <si>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</si>
  <si>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</si>
  <si>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</si>
  <si>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</si>
  <si>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</si>
  <si>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</si>
  <si>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</si>
  <si>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</si>
  <si>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</si>
  <si>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</si>
  <si>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</si>
  <si>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</si>
  <si>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</si>
  <si>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</si>
  <si>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</si>
  <si>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</si>
  <si>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</si>
  <si>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</si>
  <si>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</si>
  <si>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</si>
  <si>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</si>
  <si>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</si>
  <si>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</si>
  <si>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</si>
  <si>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</si>
  <si>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</si>
  <si>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</si>
  <si>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</si>
  <si>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</si>
  <si>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</si>
  <si>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</si>
  <si>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</si>
  <si>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</si>
  <si>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</si>
  <si>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</si>
  <si>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</si>
  <si>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</si>
  <si>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</si>
  <si>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</si>
  <si>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</si>
  <si>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</si>
  <si>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</si>
  <si>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</si>
  <si>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</si>
  <si>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</si>
  <si>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</si>
  <si>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</si>
  <si>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</si>
  <si>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</si>
  <si>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</si>
  <si>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</si>
  <si>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</si>
  <si>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</si>
  <si>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</si>
  <si>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</si>
  <si>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</si>
  <si>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</si>
  <si>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</si>
  <si>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</si>
  <si>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</si>
  <si>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</si>
  <si>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</si>
  <si>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</si>
  <si>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</si>
  <si>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</si>
  <si>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</si>
  <si>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</si>
  <si>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</si>
  <si>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</si>
  <si>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</si>
  <si>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</si>
  <si>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</si>
  <si>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</si>
  <si>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</si>
  <si>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</si>
  <si>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</si>
  <si>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</si>
  <si>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</si>
  <si>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</si>
  <si>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</si>
  <si>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</si>
  <si>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</si>
  <si>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</si>
  <si>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</si>
  <si>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</si>
  <si>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</si>
  <si>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</si>
  <si>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</si>
  <si>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</si>
  <si>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</si>
  <si>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</si>
  <si>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</si>
  <si>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</si>
  <si>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</si>
  <si>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</si>
  <si>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</si>
  <si>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</si>
  <si>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</si>
  <si>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</si>
  <si>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</si>
  <si>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</si>
  <si>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</si>
  <si>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</si>
  <si>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</si>
  <si>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</si>
  <si>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</si>
  <si>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</si>
  <si>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</si>
  <si>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</si>
  <si>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</si>
  <si>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</si>
  <si>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</si>
  <si>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</si>
  <si>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</si>
  <si>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</si>
  <si>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</si>
  <si>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</si>
  <si>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</si>
  <si>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</si>
  <si>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</si>
  <si>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</si>
  <si>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</si>
  <si>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</si>
  <si>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</si>
  <si>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</si>
  <si>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</si>
  <si>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</si>
  <si>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</si>
  <si>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</si>
  <si>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</si>
  <si>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</si>
  <si>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</si>
  <si>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</si>
  <si>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</si>
  <si>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</si>
  <si>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</si>
  <si>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</si>
  <si>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</si>
  <si>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</si>
  <si>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</si>
  <si>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</si>
  <si>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</si>
  <si>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</si>
  <si>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</si>
  <si>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</si>
  <si>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</si>
  <si>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</si>
  <si>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</si>
  <si>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</si>
  <si>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</si>
  <si>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</si>
  <si>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</si>
  <si>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</si>
  <si>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</si>
  <si>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</si>
  <si>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</si>
  <si>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</si>
  <si>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</si>
  <si>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</si>
  <si>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</si>
  <si>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</si>
  <si>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</si>
  <si>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</si>
  <si>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</si>
  <si>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</si>
  <si>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</si>
  <si>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</si>
  <si>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</si>
  <si>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</si>
  <si>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</si>
  <si>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</si>
  <si>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</si>
  <si>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</si>
  <si>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</si>
  <si>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</si>
  <si>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</si>
  <si>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</si>
  <si>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</si>
  <si>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</si>
  <si>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</si>
  <si>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</si>
  <si>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</si>
  <si>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</si>
  <si>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</si>
  <si>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</si>
  <si>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</si>
  <si>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</si>
  <si>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</si>
  <si>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</si>
  <si>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</si>
  <si>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</si>
  <si>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</si>
  <si>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</si>
  <si>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</si>
  <si>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</si>
  <si>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</si>
  <si>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</si>
  <si>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</si>
  <si>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</si>
  <si>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</si>
  <si>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</si>
  <si>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</si>
  <si>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</si>
  <si>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</si>
  <si>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</si>
  <si>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</si>
  <si>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</si>
  <si>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</si>
  <si>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</si>
  <si>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</si>
  <si>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</si>
  <si>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</si>
  <si>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</si>
  <si>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</si>
  <si>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</si>
  <si>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</si>
  <si>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</si>
  <si>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</si>
  <si>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</si>
  <si>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</si>
  <si>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</si>
  <si>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</si>
  <si>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</si>
  <si>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</si>
  <si>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</si>
  <si>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</si>
  <si>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</si>
  <si>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</si>
  <si>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</si>
  <si>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</si>
  <si>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</si>
  <si>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</si>
  <si>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</si>
  <si>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</si>
  <si>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</si>
  <si>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</si>
  <si>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</si>
  <si>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</si>
  <si>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</si>
  <si>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</si>
  <si>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</si>
  <si>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</si>
  <si>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</si>
  <si>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</si>
  <si>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</si>
  <si>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</si>
  <si>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</si>
  <si>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</si>
  <si>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</si>
  <si>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</si>
  <si>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</si>
  <si>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</si>
  <si>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</si>
  <si>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</si>
  <si>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</si>
  <si>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</si>
  <si>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</si>
  <si>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</si>
  <si>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</si>
  <si>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</si>
  <si>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</si>
  <si>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</si>
  <si>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</si>
  <si>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</si>
  <si>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</si>
  <si>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</si>
  <si>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</si>
  <si>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</si>
  <si>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</si>
  <si>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</si>
  <si>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</si>
  <si>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</si>
  <si>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</si>
  <si>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</si>
  <si>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</si>
  <si>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</si>
  <si>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</si>
  <si>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</si>
  <si>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</si>
  <si>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</si>
  <si>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</si>
  <si>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</si>
  <si>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</si>
  <si>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</si>
  <si>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</si>
  <si>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</si>
  <si>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</si>
  <si>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</si>
  <si>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</si>
  <si>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</si>
  <si>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</si>
  <si>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</si>
  <si>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</si>
  <si>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</si>
  <si>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</si>
  <si>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</si>
  <si>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</si>
  <si>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</si>
  <si>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</si>
  <si>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</si>
  <si>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</si>
  <si>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</si>
  <si>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</si>
  <si>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</si>
  <si>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</si>
  <si>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</si>
  <si>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</si>
  <si>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</si>
  <si>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</si>
  <si>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</si>
  <si>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</si>
  <si>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</si>
  <si>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</si>
  <si>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</si>
  <si>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</si>
  <si>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</si>
  <si>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</si>
  <si>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</si>
  <si>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</si>
  <si>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</si>
  <si>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</si>
  <si>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</si>
  <si>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</si>
  <si>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</si>
  <si>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</si>
  <si>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</si>
  <si>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</si>
  <si>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</si>
  <si>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</si>
  <si>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</si>
  <si>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</si>
  <si>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</si>
  <si>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</si>
  <si>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</si>
  <si>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</si>
  <si>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</si>
  <si>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</si>
  <si>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</si>
  <si>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</si>
  <si>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</si>
  <si>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</si>
  <si>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</si>
  <si>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</si>
  <si>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</si>
  <si>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</si>
  <si>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</si>
  <si>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</si>
  <si>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</si>
  <si>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</si>
  <si>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</si>
  <si>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</si>
  <si>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</si>
  <si>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</si>
  <si>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</si>
  <si>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</si>
  <si>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</si>
  <si>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</si>
  <si>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</si>
  <si>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</si>
  <si>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</si>
  <si>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</si>
  <si>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</si>
  <si>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</si>
  <si>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</si>
  <si>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</si>
  <si>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</si>
  <si>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</si>
  <si>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</si>
  <si>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</si>
  <si>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</si>
  <si>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</si>
  <si>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</si>
  <si>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</si>
  <si>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</si>
  <si>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</si>
  <si>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</si>
  <si>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</si>
  <si>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</si>
  <si>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</si>
  <si>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</si>
  <si>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</si>
  <si>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</si>
  <si>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</si>
  <si>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</si>
  <si>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</si>
  <si>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</si>
  <si>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</si>
  <si>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</si>
  <si>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</si>
  <si>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</si>
  <si>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</si>
  <si>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</si>
  <si>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</si>
  <si>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</si>
  <si>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</si>
  <si>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</si>
  <si>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</si>
  <si>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</si>
  <si>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</si>
  <si>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</si>
  <si>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</si>
  <si>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</si>
  <si>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</si>
  <si>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</si>
  <si>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</si>
  <si>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</si>
  <si>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</si>
  <si>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</si>
  <si>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</si>
  <si>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</si>
  <si>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</si>
  <si>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</si>
  <si>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</si>
  <si>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</si>
  <si>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</si>
  <si>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</si>
  <si>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</si>
  <si>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</si>
  <si>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</si>
  <si>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</si>
  <si>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</si>
  <si>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</si>
  <si>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</si>
  <si>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</si>
  <si>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</si>
  <si>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</si>
  <si>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</si>
  <si>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</si>
  <si>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</si>
  <si>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</si>
  <si>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</si>
  <si>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</si>
  <si>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</si>
  <si>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</si>
  <si>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</si>
  <si>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</si>
  <si>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</si>
  <si>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</si>
  <si>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</si>
  <si>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</si>
  <si>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</si>
  <si>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</si>
  <si>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</si>
  <si>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</si>
  <si>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</si>
  <si>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</si>
  <si>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</si>
  <si>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</si>
  <si>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</si>
  <si>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</si>
  <si>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</si>
  <si>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</si>
  <si>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</si>
  <si>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</si>
  <si>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</si>
  <si>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</si>
  <si>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</si>
  <si>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</si>
  <si>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</si>
  <si>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</si>
  <si>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</si>
  <si>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</si>
  <si>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</si>
  <si>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</si>
  <si>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</si>
  <si>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</si>
  <si>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</si>
  <si>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</si>
  <si>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</si>
  <si>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</si>
  <si>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</si>
  <si>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</si>
  <si>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</si>
  <si>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</si>
  <si>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</si>
  <si>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</si>
  <si>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</si>
  <si>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</si>
  <si>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</si>
  <si>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</si>
  <si>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</si>
  <si>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</si>
  <si>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</si>
  <si>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</si>
  <si>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</si>
  <si>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</si>
  <si>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</si>
  <si>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</si>
  <si>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</si>
  <si>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</si>
  <si>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</si>
  <si>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</si>
  <si>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</si>
  <si>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</si>
  <si>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</si>
  <si>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</si>
  <si>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</si>
  <si>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</si>
  <si>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</si>
  <si>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</si>
  <si>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</si>
  <si>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</si>
  <si>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</si>
  <si>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</si>
  <si>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</si>
  <si>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</si>
  <si>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</si>
  <si>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</si>
  <si>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</si>
  <si>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</si>
  <si>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</si>
  <si>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</si>
  <si>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</si>
  <si>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</si>
  <si>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</si>
  <si>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</si>
  <si>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</si>
  <si>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</si>
  <si>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</si>
  <si>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</si>
  <si>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</si>
  <si>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</si>
  <si>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</si>
  <si>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</si>
  <si>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</si>
  <si>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</si>
  <si>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</si>
  <si>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</si>
  <si>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</si>
  <si>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</si>
  <si>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</si>
  <si>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</si>
  <si>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</si>
  <si>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</si>
  <si>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</si>
  <si>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</si>
  <si>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</si>
  <si>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</si>
  <si>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</si>
  <si>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</si>
  <si>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</si>
  <si>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</si>
  <si>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</si>
  <si>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</si>
  <si>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</si>
  <si>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</si>
  <si>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</si>
  <si>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</si>
  <si>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</si>
  <si>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</si>
  <si>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</si>
  <si>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</si>
  <si>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</si>
  <si>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</si>
  <si>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</si>
  <si>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</si>
  <si>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</si>
  <si>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</si>
  <si>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</si>
  <si>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</si>
  <si>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</si>
  <si>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</si>
  <si>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</si>
  <si>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</si>
  <si>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</si>
  <si>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</si>
  <si>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</si>
  <si>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</si>
  <si>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</si>
  <si>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</si>
  <si>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</si>
  <si>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</si>
  <si>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</si>
  <si>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</si>
  <si>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</si>
  <si>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</si>
  <si>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</si>
  <si>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</si>
  <si>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</si>
  <si>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</si>
  <si>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</si>
  <si>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</si>
  <si>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</si>
  <si>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</si>
  <si>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</si>
  <si>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</si>
  <si>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</si>
  <si>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</si>
  <si>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</si>
  <si>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</si>
  <si>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</si>
  <si>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</si>
  <si>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</si>
  <si>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</si>
  <si>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</si>
  <si>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</si>
  <si>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</si>
  <si>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</si>
  <si>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</si>
  <si>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</si>
  <si>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</si>
  <si>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</si>
  <si>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</si>
  <si>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</si>
  <si>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</si>
  <si>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</si>
  <si>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</si>
  <si>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</si>
  <si>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</si>
  <si>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</si>
  <si>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</si>
  <si>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</si>
  <si>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</si>
  <si>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</si>
  <si>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</si>
  <si>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</si>
  <si>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</si>
  <si>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</si>
  <si>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</si>
  <si>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</si>
  <si>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</si>
  <si>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</si>
  <si>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</si>
  <si>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</si>
  <si>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</si>
  <si>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</si>
  <si>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</si>
  <si>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</si>
  <si>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</si>
  <si>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</si>
  <si>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</si>
  <si>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</si>
  <si>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</si>
  <si>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</si>
  <si>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</si>
  <si>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</si>
  <si>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</si>
  <si>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</si>
  <si>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</si>
  <si>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</si>
  <si>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</si>
  <si>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</si>
  <si>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</si>
  <si>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</si>
  <si>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</si>
  <si>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</si>
  <si>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</si>
  <si>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</si>
  <si>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</si>
  <si>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</si>
  <si>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</si>
  <si>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</si>
  <si>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</si>
  <si>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</si>
  <si>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</si>
  <si>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</si>
  <si>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</si>
  <si>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</si>
  <si>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</si>
  <si>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</si>
  <si>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</si>
  <si>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</si>
  <si>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</si>
  <si>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</si>
  <si>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</si>
  <si>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</si>
  <si>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</si>
  <si>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</si>
  <si>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</si>
  <si>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</si>
  <si>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</si>
  <si>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</si>
  <si>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</si>
  <si>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</si>
  <si>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</si>
  <si>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</si>
  <si>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</si>
  <si>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</si>
  <si>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</si>
  <si>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</si>
  <si>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</si>
  <si>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</si>
  <si>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</si>
  <si>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</si>
  <si>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</si>
  <si>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</si>
  <si>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</si>
  <si>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</si>
  <si>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</si>
  <si>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</si>
  <si>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</si>
  <si>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</si>
  <si>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</si>
  <si>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</si>
  <si>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</si>
  <si>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</si>
  <si>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</si>
  <si>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</si>
  <si>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</si>
  <si>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</si>
  <si>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</si>
  <si>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</si>
  <si>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</si>
  <si>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</si>
  <si>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</si>
  <si>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</si>
  <si>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</si>
  <si>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</si>
  <si>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</si>
  <si>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</si>
  <si>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</si>
  <si>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</si>
  <si>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</si>
  <si>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</si>
  <si>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</si>
  <si>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</si>
  <si>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</si>
  <si>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</si>
  <si>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</si>
  <si>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</si>
  <si>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</si>
  <si>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</si>
  <si>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</si>
  <si>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</si>
  <si>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</si>
  <si>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</si>
  <si>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</si>
  <si>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</si>
  <si>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</si>
  <si>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</si>
  <si>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</si>
  <si>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</si>
  <si>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</si>
  <si>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</si>
  <si>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</si>
  <si>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</si>
  <si>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</si>
  <si>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</si>
  <si>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</si>
  <si>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</si>
  <si>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</si>
  <si>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</si>
  <si>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</si>
  <si>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</si>
  <si>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</si>
  <si>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</si>
  <si>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</si>
  <si>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</si>
  <si>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</si>
  <si>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</si>
  <si>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</si>
  <si>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</si>
  <si>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</si>
  <si>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</si>
  <si>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</si>
  <si>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</si>
  <si>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</si>
  <si>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</si>
  <si>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</si>
  <si>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</si>
  <si>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</si>
  <si>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</si>
  <si>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</si>
  <si>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</si>
  <si>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</si>
  <si>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</si>
  <si>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</si>
  <si>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</si>
  <si>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</si>
  <si>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</si>
  <si>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</si>
  <si>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</si>
  <si>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</si>
  <si>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</si>
  <si>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</si>
  <si>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</si>
  <si>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</si>
  <si>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</si>
  <si>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</si>
  <si>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</si>
  <si>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</si>
  <si>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</si>
  <si>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</si>
  <si>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</si>
  <si>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</si>
  <si>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</si>
  <si>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</si>
  <si>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</si>
  <si>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</si>
  <si>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</si>
  <si>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</si>
  <si>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</si>
  <si>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</si>
  <si>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</si>
  <si>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</si>
  <si>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</si>
  <si>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</si>
  <si>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</si>
  <si>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</si>
  <si>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</si>
  <si>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</si>
  <si>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</si>
  <si>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</si>
  <si>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</si>
  <si>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</si>
  <si>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</si>
  <si>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</si>
  <si>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</si>
  <si>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</si>
  <si>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</si>
  <si>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</si>
  <si>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</si>
  <si>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</si>
  <si>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</si>
  <si>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</si>
  <si>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</si>
  <si>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</si>
  <si>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</si>
  <si>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</si>
  <si>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</si>
  <si>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</si>
  <si>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</si>
  <si>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</si>
  <si>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</si>
  <si>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</si>
  <si>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</si>
  <si>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</si>
  <si>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</si>
  <si>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</si>
  <si>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</si>
  <si>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</si>
  <si>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</si>
  <si>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</si>
  <si>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</si>
  <si>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</si>
  <si>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</si>
  <si>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</si>
  <si>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</si>
  <si>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</si>
  <si>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</si>
  <si>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</si>
  <si>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</si>
  <si>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</si>
  <si>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</si>
  <si>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</si>
  <si>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</si>
  <si>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</si>
  <si>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</si>
  <si>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</si>
  <si>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</si>
  <si>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</si>
  <si>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</si>
  <si>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</si>
  <si>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</si>
  <si>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</si>
  <si>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</si>
  <si>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</si>
  <si>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</si>
  <si>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</si>
  <si>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</si>
  <si>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</si>
  <si>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</si>
  <si>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</si>
  <si>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</si>
  <si>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</si>
  <si>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</si>
  <si>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</si>
  <si>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</si>
  <si>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</si>
  <si>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</si>
  <si>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</si>
  <si>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</si>
  <si>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</si>
  <si>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</si>
  <si>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</si>
  <si>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</si>
  <si>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</si>
  <si>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</si>
  <si>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</si>
  <si>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</si>
  <si>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</si>
  <si>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</si>
  <si>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</si>
  <si>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</si>
  <si>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</si>
  <si>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</si>
  <si>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</si>
  <si>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</si>
  <si>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</si>
  <si>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</si>
  <si>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</si>
  <si>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</si>
  <si>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</si>
  <si>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</si>
  <si>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</si>
  <si>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</si>
  <si>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</si>
  <si>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</si>
  <si>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</si>
  <si>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</si>
  <si>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</si>
  <si>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</si>
  <si>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</si>
  <si>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</si>
  <si>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</si>
  <si>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</si>
  <si>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</si>
  <si>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</si>
  <si>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</si>
  <si>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</si>
  <si>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</si>
  <si>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</si>
  <si>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</si>
  <si>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</si>
  <si>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</si>
  <si>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</si>
  <si>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</si>
  <si>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</si>
  <si>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</si>
  <si>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</si>
  <si>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</si>
  <si>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</si>
  <si>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</si>
  <si>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</si>
  <si>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</si>
  <si>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</si>
  <si>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</si>
  <si>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</si>
  <si>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</si>
  <si>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</si>
  <si>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</si>
  <si>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</si>
  <si>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</si>
  <si>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</si>
  <si>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</si>
  <si>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</si>
  <si>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</si>
  <si>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</si>
  <si>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</si>
  <si>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</si>
  <si>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</si>
  <si>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</si>
  <si>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</si>
  <si>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</si>
  <si>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</si>
  <si>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</si>
  <si>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</si>
  <si>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</si>
  <si>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</si>
  <si>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</si>
  <si>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</si>
  <si>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</si>
  <si>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</si>
  <si>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</si>
  <si>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</si>
  <si>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</si>
  <si>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</si>
  <si>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</si>
  <si>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</si>
  <si>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</si>
  <si>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</si>
  <si>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</si>
  <si>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</si>
  <si>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</si>
  <si>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</si>
  <si>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</si>
  <si>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</si>
  <si>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</si>
  <si>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</si>
  <si>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</si>
  <si>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</si>
  <si>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</si>
  <si>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</si>
  <si>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</si>
  <si>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</si>
  <si>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</si>
  <si>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</si>
  <si>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</si>
  <si>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</si>
  <si>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</si>
  <si>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</si>
  <si>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</si>
  <si>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</si>
  <si>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</si>
  <si>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</si>
  <si>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</si>
  <si>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</si>
  <si>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</si>
  <si>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</si>
  <si>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</si>
  <si>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</si>
  <si>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</si>
  <si>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</si>
  <si>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</si>
  <si>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</si>
  <si>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</si>
  <si>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</si>
  <si>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</si>
  <si>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</si>
  <si>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</si>
  <si>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</si>
  <si>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Column16382</t>
  </si>
  <si>
    <t>Column16383</t>
  </si>
  <si>
    <t>Column16384</t>
  </si>
  <si>
    <t>Path: select Asset location approve/draft data-&gt; edit data-&gt;send for approval-&gt; send query message form approval end-.
QA Comments: after sending  reply of query message, that  data not shows at Approval end.</t>
  </si>
  <si>
    <r>
      <rPr>
        <sz val="11"/>
        <color rgb="FF000000"/>
        <rFont val="Calibri"/>
        <scheme val="minor"/>
      </rPr>
      <t xml:space="preserve">If we try to edit  location draft/approved data </t>
    </r>
    <r>
      <rPr>
        <b/>
        <sz val="11"/>
        <color rgb="FF000000"/>
        <rFont val="Calibri"/>
        <scheme val="minor"/>
      </rPr>
      <t>parents location</t>
    </r>
    <r>
      <rPr>
        <sz val="11"/>
        <color rgb="FF000000"/>
        <rFont val="Calibri"/>
        <scheme val="minor"/>
      </rPr>
      <t xml:space="preserve"> doesn't show at edit  window.</t>
    </r>
  </si>
  <si>
    <t>Asset  category</t>
  </si>
  <si>
    <t>Wrong pop up message shows after active /inactive of Asset sub category.(Message shows for asset location).</t>
  </si>
  <si>
    <t>After active/incative asset category, successful message need to be updated.</t>
  </si>
  <si>
    <t>Path:Approvar end-&gt; pending approval-&gt;select a data from asset category list-&gt;click on view button.
QA Comments: error message shows</t>
  </si>
  <si>
    <t>After changing approved data and approved that changes, updated data doesn't shows at asset category list.</t>
  </si>
  <si>
    <t>Delegation person, status option should be included at dynamic search filter option from asset category list.</t>
  </si>
  <si>
    <t>Master search is not working for salvage ratio, useful life, status.</t>
  </si>
  <si>
    <t>Asset sub category</t>
  </si>
  <si>
    <t>wrong pop up message shows after active/ inactive of Asset  category.</t>
  </si>
  <si>
    <r>
      <rPr>
        <sz val="11"/>
        <color rgb="FF000000"/>
        <rFont val="Calibri"/>
        <scheme val="minor"/>
      </rPr>
      <t xml:space="preserve">NO data shows at change log  tab after changing approved data of </t>
    </r>
    <r>
      <rPr>
        <b/>
        <sz val="11"/>
        <color rgb="FF000000"/>
        <rFont val="Calibri"/>
        <scheme val="minor"/>
      </rPr>
      <t>asset sub category list.</t>
    </r>
  </si>
  <si>
    <t>If we changed any approved data, status should be changed draft at Asset sub category list.</t>
  </si>
  <si>
    <t>parents category should be marked as mandetory filed during sub category creating</t>
  </si>
  <si>
    <t>Path:Approvar end-&gt; pending approval-&gt;select a data from asset sub category list-&gt;click on view button.
QA Comments: error message shows</t>
  </si>
  <si>
    <t>Asset category/sub category</t>
  </si>
  <si>
    <t xml:space="preserve">can not update depreciation value </t>
  </si>
  <si>
    <t>wrong salvage value, useful life value shows at salvage column and edit window, view window.facing data update related issue</t>
  </si>
  <si>
    <t>screen-recorder-mon-feb-05-2024-12-43-12.webm</t>
  </si>
  <si>
    <t>Product list</t>
  </si>
  <si>
    <t>Master search is not working for product list.</t>
  </si>
  <si>
    <r>
      <rPr>
        <b/>
        <sz val="11"/>
        <color rgb="FF000000"/>
        <rFont val="Calibri"/>
        <scheme val="minor"/>
      </rPr>
      <t>Path:</t>
    </r>
    <r>
      <rPr>
        <sz val="11"/>
        <color rgb="FF000000"/>
        <rFont val="Calibri"/>
        <scheme val="minor"/>
      </rPr>
      <t xml:space="preserve"> Dynamic search-&gt; product category filter option
</t>
    </r>
    <r>
      <rPr>
        <b/>
        <sz val="11"/>
        <color rgb="FF000000"/>
        <rFont val="Calibri"/>
        <scheme val="minor"/>
      </rPr>
      <t>QA comment:</t>
    </r>
    <r>
      <rPr>
        <sz val="11"/>
        <color rgb="FF000000"/>
        <rFont val="Calibri"/>
        <scheme val="minor"/>
      </rPr>
      <t xml:space="preserve"> if any sub category of parent category is not approved then parents category is not showing in product category list.</t>
    </r>
  </si>
  <si>
    <t>No option found to reply query from initiator end .</t>
  </si>
  <si>
    <t>Change log tab missing after update approved product data</t>
  </si>
  <si>
    <t>If we click save button multiple time at a same time, multiple data created with different id.</t>
  </si>
  <si>
    <t>Donor project</t>
  </si>
  <si>
    <t>End date for dynamic search is not working</t>
  </si>
  <si>
    <r>
      <rPr>
        <sz val="11"/>
        <color rgb="FF000000"/>
        <rFont val="Calibri"/>
        <scheme val="minor"/>
      </rPr>
      <t xml:space="preserve">Field </t>
    </r>
    <r>
      <rPr>
        <b/>
        <sz val="11"/>
        <color rgb="FF000000"/>
        <rFont val="Calibri"/>
        <scheme val="minor"/>
      </rPr>
      <t>name</t>
    </r>
    <r>
      <rPr>
        <sz val="11"/>
        <color rgb="FF000000"/>
        <rFont val="Calibri"/>
        <scheme val="minor"/>
      </rPr>
      <t xml:space="preserve"> should be Project name</t>
    </r>
  </si>
  <si>
    <t>Path: Donor project list-&gt; Dynamic search-&gt; Donor filter option
QA comment: wrong options shows( it shows donor project name instead of donor name).</t>
  </si>
  <si>
    <t>Path:Approvar end-&gt; pending approval-&gt;select a data from Donor project list-&gt;click on view button.
QA Comments: error message shows</t>
  </si>
  <si>
    <t>User</t>
  </si>
  <si>
    <t>Wrong pop up message shows after active /inactive of User.(Message shows for donor project).</t>
  </si>
  <si>
    <t>Cost centre</t>
  </si>
  <si>
    <t>Dynamic search filter option name should be similar as column name( Name-&gt; center name, donor-&gt; Donor project)</t>
  </si>
  <si>
    <t>Dynamic search is not working if we search with multiple option from cost center list.</t>
  </si>
  <si>
    <t>Path:Approvar end-&gt; pending approval-&gt;select a data from Cost centre list-&gt;click on view button.
QA Comments: error message shows</t>
  </si>
  <si>
    <t>Path: cost centre list-&gt; select decline data-&gt; edit and click on update/send for approval button from edit window.
QA comments:Error shows.</t>
  </si>
  <si>
    <t>screen-recorder-thu-feb-22-2024-17-22-37.webm</t>
  </si>
  <si>
    <t>https://prnt.sc/mk_a247Hizc3</t>
  </si>
  <si>
    <t>If we click send for approval button multiple time at a same time, multiple data created with same id.</t>
  </si>
  <si>
    <t>https://prnt.sc/Narf4c3mKIEi</t>
  </si>
  <si>
    <t>Notification</t>
  </si>
  <si>
    <t>can not see all notification</t>
  </si>
  <si>
    <t>screen-recorder-thu-feb-22-2024-17-18-17.webm</t>
  </si>
  <si>
    <t>Notification is not working properly</t>
  </si>
  <si>
    <t>screen-recorder-tue-feb-06-2024-15-14-04.webm</t>
  </si>
  <si>
    <t>Pending asset list</t>
  </si>
  <si>
    <t>Dynamic search-&gt; asset name filter option-&gt; search not working. Same as for master search.</t>
  </si>
  <si>
    <t>Dynamic search-&gt; location filter option-&gt; other institute data also shows.</t>
  </si>
  <si>
    <t>Master search is not working for vendor name, cost center, Assignee name, user, from pending asset list.</t>
  </si>
  <si>
    <t>Asset Master data</t>
  </si>
  <si>
    <t>Product column missing from asset master data list</t>
  </si>
  <si>
    <t>Master search is not working for vendor name, location,Assignee name, user, from  asset master data list.</t>
  </si>
  <si>
    <t>Asset master data-&gt;select&amp; click on transfer button-&gt;input info-&gt; click on save/send for approval button.
QA comment: error shows.</t>
  </si>
  <si>
    <t>Blocker</t>
  </si>
  <si>
    <t>https://prnt.sc/wkw4zlEBqzwk</t>
  </si>
  <si>
    <t>Asset master data-&gt;select&amp; click on transfer button-&gt;go to transfer tab.
QA comments: useful life, remaining life value shows in days.</t>
  </si>
  <si>
    <t>https://prnt.sc/JQnTF0LeiXwT</t>
  </si>
  <si>
    <t>Asset master data-&gt;select&amp; click on transfer button-&gt;go to transfer tab.
QA comments: multiple page shows but no data shows any pages except 1st page..</t>
  </si>
  <si>
    <t>https://prnt.sc/zAIU7oWiy47X</t>
  </si>
  <si>
    <t>When the user searches for anything by the selected filter, the system should have a button to go back to the list with the selected filter option. Button names can be Reset or Clear, or Back to List.</t>
  </si>
  <si>
    <t>Need back to list, refresh button in view, edit window to go back to the list.</t>
  </si>
  <si>
    <t>Asset registration</t>
  </si>
  <si>
    <t>if we update PO value, salvage value shows 0 in asset reg update form.</t>
  </si>
  <si>
    <t>https://prnt.sc/X8HgFHTfRIkC</t>
  </si>
  <si>
    <t xml:space="preserve">if we update PO value, useful life,remaining life shows in days </t>
  </si>
  <si>
    <t>https://prnt.sc/aupB1v4Ry_tY</t>
  </si>
  <si>
    <t>if we update book value, salvage value doesn't change</t>
  </si>
  <si>
    <t>Path: master data-&gt; select data-&gt;click view button-&gt;click transfer tab-&gt; update info-&gt; click on update/ send for approval button
QA comments: error message shows.</t>
  </si>
  <si>
    <t>Path: master data-&gt; select a data which is already transfered -&gt;click view button-&gt;click transfer tab-&gt; update info-&gt; click on save button .
QA comments: without approval operation transfer data status shows tranfer and receive and duplicate asset code shows for same data at asset master data.</t>
  </si>
  <si>
    <t>https://prnt.sc/4mQ7UnkVmhWN</t>
  </si>
  <si>
    <t xml:space="preserve">Path: master data-&gt; select data-&gt;click view button-&gt;click depreciation log/transfer/ addition/revaluation tabs.
QA comments: No need to show the  Dynamic search option </t>
  </si>
  <si>
    <t>Add new button should be removed after selecting a particular data.</t>
  </si>
  <si>
    <t>Path: master data-&gt; select data-&gt;click view button-&gt;click depreciation log/transfer/ addition/revaluation tabs.
QA comments: usefull life&amp; remaining life shows in days.</t>
  </si>
  <si>
    <t>Asset Master data/pending asset list</t>
  </si>
  <si>
    <t>Path: master data/ pending asset list-&gt; select dynamic search filter option-&gt; category, sub category&amp; product.
QA comments: subcategory dropdown data should shows according to the selected category as well as product dropdown data should shows according to sub category.</t>
  </si>
  <si>
    <t>Page allignment should be resized for lengthy data</t>
  </si>
  <si>
    <t>https://prnt.sc/9WOaLGdK5yh-</t>
  </si>
  <si>
    <t>upapproved product data shows at product list drop down in asset registration form.</t>
  </si>
  <si>
    <t>During saving draft asset data,message should be modified.</t>
  </si>
  <si>
    <t>https://prnt.sc/PjG0MjGi2qSA</t>
  </si>
  <si>
    <t>reg form-&gt; click on save as draft-&gt;update PO /book value
QA comment: PO /Book value is not update at summary portion. After refresh it shows update info.</t>
  </si>
  <si>
    <t>screen-recorder-wed-jan-31-2024-13-58-18.webm</t>
  </si>
  <si>
    <t>product list doesn't shows according to the asset category/subcategory</t>
  </si>
  <si>
    <t xml:space="preserve"> Can not input new New document image name when we try to update documentat draft status.</t>
  </si>
  <si>
    <t>https://prnt.sc/GB6bB4vv1AI9</t>
  </si>
  <si>
    <t>salvage value should be changed according to the book value</t>
  </si>
  <si>
    <t>if we change  doc name , updated data is not showing</t>
  </si>
  <si>
    <t>Add revaluation</t>
  </si>
  <si>
    <t>master search is not working for asset category /sub category/vendor, if category have category code along with. same as for asset master data&amp; pending asset list.</t>
  </si>
  <si>
    <t>screen-recorder-thu-feb-01-2024-12-58-27.webm</t>
  </si>
  <si>
    <t>master search is not working for max length data from any list.</t>
  </si>
  <si>
    <t>revaluation list</t>
  </si>
  <si>
    <t>old asset code column is missing from asset list from add revaluations.</t>
  </si>
  <si>
    <t>master search for location, cost center, user,fund center is not working from add revaluation asset list</t>
  </si>
  <si>
    <t>cost center column is missing from add revaluation asset list.</t>
  </si>
  <si>
    <t>Dynamic search option-&gt;assignee name-&gt;no drop down value shows.</t>
  </si>
  <si>
    <t>column name and filter option name should be same format</t>
  </si>
  <si>
    <t>https://prnt.sc/E0Djc5IiZq17</t>
  </si>
  <si>
    <t>useful life, remaining life value shows in days at add revalution asset list.</t>
  </si>
  <si>
    <t>https://prnt.sc/-H1_a3h_sY1c</t>
  </si>
  <si>
    <t>status column is missing from pdf file</t>
  </si>
  <si>
    <t>https://prnt.sc/dru2fvexCWXu</t>
  </si>
  <si>
    <t>asset revaluation list-&gt; select draft data-&gt; update data-&gt;click on update/send for approval button.
QA comments: not working</t>
  </si>
  <si>
    <t>screen-recorder-thu-feb-01-2024-15-29-06.webm</t>
  </si>
  <si>
    <t>useful life, remaining life value shows in days at approver end for asset revaluation data.</t>
  </si>
  <si>
    <t>https://prnt.sc/-CBujTLrebQ8</t>
  </si>
  <si>
    <r>
      <rPr>
        <sz val="11"/>
        <color rgb="FF000000"/>
        <rFont val="Calibri"/>
        <scheme val="minor"/>
      </rPr>
      <t xml:space="preserve">master search is not working for asset revaluation request at </t>
    </r>
    <r>
      <rPr>
        <b/>
        <sz val="11"/>
        <color rgb="FF000000"/>
        <rFont val="Calibri"/>
        <scheme val="minor"/>
      </rPr>
      <t>waiting for approval - Asset revaluation</t>
    </r>
    <r>
      <rPr>
        <sz val="11"/>
        <color rgb="FF000000"/>
        <rFont val="Calibri"/>
        <scheme val="minor"/>
      </rPr>
      <t xml:space="preserve"> from the approver end</t>
    </r>
  </si>
  <si>
    <t xml:space="preserve">Revaluation </t>
  </si>
  <si>
    <t>cost center, product, assign date column is missing from add revaluation asset list from approver end</t>
  </si>
  <si>
    <r>
      <rPr>
        <b/>
        <sz val="11"/>
        <color rgb="FF000000"/>
        <rFont val="Calibri"/>
        <scheme val="minor"/>
      </rPr>
      <t>Surveyor company</t>
    </r>
    <r>
      <rPr>
        <sz val="11"/>
        <color rgb="FF000000"/>
        <rFont val="Calibri"/>
        <scheme val="minor"/>
      </rPr>
      <t xml:space="preserve"> info should be added as a column at Add revaluation's asset list interface as we input information of Surveyor company during asset revaluation operations.</t>
    </r>
  </si>
  <si>
    <t>Surveyor company name option should be included in dynamic search option for asset revaluation list.</t>
  </si>
  <si>
    <t>Asset addition</t>
  </si>
  <si>
    <t>can not do asset addition operation</t>
  </si>
  <si>
    <t>screen-recorder-sun-feb-25-2024-15-43-18.webm</t>
  </si>
  <si>
    <t>column mismatch found between initiator end's asset addition list and approver end's waiting for approval end.</t>
  </si>
  <si>
    <t>screen-recorder-sun-feb-04-2024-11-01-18.webm</t>
  </si>
  <si>
    <t>From initiator end add to life time value shows in month,but from approver end add to life time value shows in days.</t>
  </si>
  <si>
    <t>screen-recorder-sun-feb-04-2024-10-50-40.webm</t>
  </si>
  <si>
    <t>Asset addition list</t>
  </si>
  <si>
    <r>
      <rPr>
        <b/>
        <sz val="11"/>
        <color rgb="FF000000"/>
        <rFont val="Calibri"/>
        <scheme val="minor"/>
      </rPr>
      <t>Surveyor company</t>
    </r>
    <r>
      <rPr>
        <sz val="11"/>
        <color rgb="FF000000"/>
        <rFont val="Calibri"/>
        <scheme val="minor"/>
      </rPr>
      <t xml:space="preserve">  column should be removed from Asset Addition's-&gt; addition  list interface as we do not input any information of Surveyor company during asset additons operations.</t>
    </r>
  </si>
  <si>
    <t>Addition list</t>
  </si>
  <si>
    <t>dynamic search filter option-&gt; 'code' should be named as 'Addition code'.</t>
  </si>
  <si>
    <t>Product column missing from asset addition list but include in dynamic search filter options</t>
  </si>
  <si>
    <t>Addition</t>
  </si>
  <si>
    <t>cost center, assign date column is missing from asset addition list</t>
  </si>
  <si>
    <t>master search for location, cost center, user,fund center is not working from  Asset Addition list</t>
  </si>
  <si>
    <t>old asset code column is missing from asset list from asset addition.</t>
  </si>
  <si>
    <t>updated document not showing if we changed document name during asset additions opetation.</t>
  </si>
  <si>
    <t xml:space="preserve">
2.asset addition list-&gt; select draft data-&gt; click on view button
QA comments: add to remaining life field's value shows 0.</t>
  </si>
  <si>
    <t>https://prnt.sc/92kly3NGb-mc</t>
  </si>
  <si>
    <t>PDF view allignment need to modify.</t>
  </si>
  <si>
    <t xml:space="preserve">Depreciation </t>
  </si>
  <si>
    <t>depreciation-&gt;request list-&gt;select&amp; view-&gt; click on pdf
QA comments: Need report headlines.</t>
  </si>
  <si>
    <t>https://prnt.sc/ZjAyAzDd7W-P</t>
  </si>
  <si>
    <t xml:space="preserve">Depreciation new request-&gt; asset list/ request list-&gt;select &amp;view file -&gt; asset list
QA comments:column name should be fixed when we scroll asset </t>
  </si>
  <si>
    <t>screen-recorder-wed-feb-07-2024-16-16-35.webm</t>
  </si>
  <si>
    <t xml:space="preserve">Depreciation new request-&gt; asset list/ request list-&gt;select &amp;view file -&gt; asset list
QA comments:need search option to search asset. </t>
  </si>
  <si>
    <t>Depreciation</t>
  </si>
  <si>
    <t>useful life, remaining life value shows in days at asset wise log</t>
  </si>
  <si>
    <t>https://prnt.sc/caOErS_vDhLC</t>
  </si>
  <si>
    <t>Hold depreciation list</t>
  </si>
  <si>
    <t>no asset code column found in the list view interface but option shows at dynamic search filter option</t>
  </si>
  <si>
    <t xml:space="preserve">Hold depreciation </t>
  </si>
  <si>
    <t>Approver end&gt; hold dep list&gt; dynamic search filter options need to be updated</t>
  </si>
  <si>
    <t>can not send request for decline data</t>
  </si>
  <si>
    <t xml:space="preserve">UnHold depreciation </t>
  </si>
  <si>
    <t>Transfer Asset</t>
  </si>
  <si>
    <t>Transfer asset menu-&gt; select an asset-&gt;click on transfer button-&gt;observe transfer history
QA Comments: Without selecting asset system allow user to transfer asset</t>
  </si>
  <si>
    <t>screen-recorder-sun-feb-11-2024-11-32-23.webm</t>
  </si>
  <si>
    <t>Transfer asset menu-&gt; select an asset-&gt;click on transfer button-&gt;click transfer-&gt; go to journal info tab
QA Comments: shows unexpected error.</t>
  </si>
  <si>
    <t>screen-recorder-sun-feb-11-2024-11-40-24.webm</t>
  </si>
  <si>
    <t>master search is not working for asset category /sub category/vendor, if category have category code along with.</t>
  </si>
  <si>
    <t>screen-recorder-thu-feb-22-2024-16-59-16.webm</t>
  </si>
  <si>
    <t>master search is not working for assigned user,user, campus,location,cost centre.</t>
  </si>
  <si>
    <t>screen-recorder-thu-feb-22-2024-17-01-12.webm</t>
  </si>
  <si>
    <t>old asset column,product,serial no,donor project missing from TRansfer asset's asset list interface but these options shows at the dynamic search filter option.</t>
  </si>
  <si>
    <t xml:space="preserve"> dynamic search is not working properly from transfer asset list</t>
  </si>
  <si>
    <t>screen-recorder-sun-feb-11-2024-12-35-00.webm</t>
  </si>
  <si>
    <t>tranfer asset list-&gt; Pdf view
QA comments: pdf allignment need to be resized.</t>
  </si>
  <si>
    <t>https://prnt.sc/aUzOlx_sSsMC</t>
  </si>
  <si>
    <t>tranfer asset list-&gt; Pdf view
QA comments: column name should be shown for per page</t>
  </si>
  <si>
    <t>https://prnt.sc/gJYmxlGXX0Bw</t>
  </si>
  <si>
    <t>Transfer asset menu-&gt; select an asset-&gt;click on transfer button-&gt;-&gt; go to Depreciation tab
QA Comments: no need to show page no as data is only one.</t>
  </si>
  <si>
    <t>https://prnt.sc/GO-ESPgx1ZkT</t>
  </si>
  <si>
    <t>Transfer asset menu-&gt; select an asset-&gt;click on transfer button-&gt;-&gt; go to Depreciation tab/revaluation tab/addition tabs
QA Comments: no need to show dynamic search option.</t>
  </si>
  <si>
    <t>https://prnt.sc/12QvL-VEaVys</t>
  </si>
  <si>
    <t>Transfer asset menu-&gt; select an asset-&gt;click on transfer button-&gt;-&gt; go to Depreciation tab
QA Comments: can not download pdf file. page starts loading for long time.then shows blank interface</t>
  </si>
  <si>
    <t>https://prnt.sc/KInB7pSE7rTl</t>
  </si>
  <si>
    <t>Transfer asset menu-&gt; select an asset-&gt;click on transfer button-&gt;update info -&gt; click on save button
QA Comments: can not save transfer data.Error message shows</t>
  </si>
  <si>
    <t>screen-recorder-sun-feb-11-2024-16-30-16.webm</t>
  </si>
  <si>
    <t>130</t>
  </si>
  <si>
    <t>Column5</t>
  </si>
  <si>
    <t>Transfer asset menu-&gt; select an asset-&gt;click on transfer button-&gt;update info -&gt; click on send for approval button.
QA Comments: Error message shows</t>
  </si>
  <si>
    <t>Transfer asset menu-&gt; click an asset link-&gt;click PDF
QA comments: asset code doesn't show in PDF file</t>
  </si>
  <si>
    <t>https://prnt.sc/ImnWsRKulSpP</t>
  </si>
  <si>
    <t>Transfer History</t>
  </si>
  <si>
    <t>Dynamic search filter option is missing from Transfer history interface</t>
  </si>
  <si>
    <t>https://prnt.sc/4fZ5XqcJKgIJ</t>
  </si>
  <si>
    <t>master search is not working for asset transfer code, assigned user,user, campus,location,cost centre.</t>
  </si>
  <si>
    <t>screen-recorder-thu-feb-22-2024-16-36-13.webm</t>
  </si>
  <si>
    <t>Disposable list</t>
  </si>
  <si>
    <t>Useful life shows in days at disposable list interface</t>
  </si>
  <si>
    <t>Master search is not working for asset category, sub category, assigned user,user, campus,location,cost centre.</t>
  </si>
  <si>
    <t>Product,serial no,donor project missing from Disposable asset list interface but these options shows at the dynamic search filter option.</t>
  </si>
  <si>
    <t>system should not allow user to do transfer process of dispose asset  from disposable asset list</t>
  </si>
  <si>
    <t>screen-recorder-mon-feb-12-2024-12-19-14.webm</t>
  </si>
  <si>
    <t>disposable asset list-&gt; select &amp; click disposal-&gt;go to revaluation history tab-&gt; click view button.
QA comments: wrong pop up window headlines shows</t>
  </si>
  <si>
    <t>https://prnt.sc/vzfTHDV3LkjT</t>
  </si>
  <si>
    <t>Disposed list</t>
  </si>
  <si>
    <t>select draft data-&gt;click edit-&gt;click on asset link from basic info tab
QA comments: no info shows of asset from any tab</t>
  </si>
  <si>
    <t>screen-recorder-mon-feb-12-2024-16-10-49.webm</t>
  </si>
  <si>
    <t>select draft data-&gt;click view-&gt; go to attachmement portion
QA comments: attachment not showing</t>
  </si>
  <si>
    <t>screen-recorder-mon-feb-12-2024-16-16-49.webm</t>
  </si>
  <si>
    <t>select draft data-&gt;click view-&gt; go to asset list-&gt; action-&gt; pdf
Qa comments: wrong file shows</t>
  </si>
  <si>
    <t>Disposed list-file upload</t>
  </si>
  <si>
    <t>disposable asset list-&gt; upload file-&gt;submit button
QA comments: message should be updated.</t>
  </si>
  <si>
    <t>https://prnt.sc/EsY4LM0IHG4c</t>
  </si>
  <si>
    <t>disposable asset list-&gt; upload file-&gt;upload a wrong format file
QA commets: no error message shows for wrong file selection.</t>
  </si>
  <si>
    <t>screen-recorder-tue-feb-13-2024-11-39-27.webm</t>
  </si>
  <si>
    <t>select draft data-&gt;click view-&gt;click on asset link from basic info tab
QA comments: Need back to list button at any tab.</t>
  </si>
  <si>
    <t>write off asset list</t>
  </si>
  <si>
    <t xml:space="preserve">name should be asset write off </t>
  </si>
  <si>
    <t>https://prnt.sc/nZaXI28zfIHz</t>
  </si>
  <si>
    <t>if we update write of draft data attachment file doesn,t show at view window buts shows at edit window.
Same as for disposable draft data</t>
  </si>
  <si>
    <t>screen-recorder-tue-feb-13-2024-15-16-46.webm</t>
  </si>
  <si>
    <t>Asset master data/write off asset list</t>
  </si>
  <si>
    <t>Same asset code shows for multiple asset after tranfer that asset</t>
  </si>
  <si>
    <t>https://prnt.sc/KD0i4nkTBUZ6</t>
  </si>
  <si>
    <t>Asset master data</t>
  </si>
  <si>
    <t>master data-&gt; select-&gt; view-&gt; transfer-&gt; go to hournal info tab
QA comments: shows page error. same as for direct transfer asset</t>
  </si>
  <si>
    <t>screen-recorder-tue-feb-13-2024-17-50-57.webm</t>
  </si>
  <si>
    <t>Asset Registration</t>
  </si>
  <si>
    <t>Product list dropdown is not showing according to asset category/sub category.</t>
  </si>
  <si>
    <t>https://prnt.sc/27yWvJx5Rls3</t>
  </si>
  <si>
    <t>CWIP -list</t>
  </si>
  <si>
    <t>column doesn't show according to the selected options</t>
  </si>
  <si>
    <t>screen-recorder-wed-feb-14-2024-17-11-19.webm</t>
  </si>
  <si>
    <t>cwip- approver end</t>
  </si>
  <si>
    <t>Cwip bucket-&gt; column view options need to be updated</t>
  </si>
  <si>
    <t>master search is not working for cwip from pending approver list</t>
  </si>
  <si>
    <t>Cwip bucket-&gt; Dynamic search  options need to be updated</t>
  </si>
  <si>
    <t>attachment not shown in the edit window or view window</t>
  </si>
  <si>
    <t>screen-recorder-thu-feb-15-2024-10-32-31.webm</t>
  </si>
  <si>
    <t>select draft data-&gt; edit-&gt;add inventory item-&gt; go to basic info tab-&gt; go back to inventory item tab
QA comments: selected item does not show.</t>
  </si>
  <si>
    <t>screen-recorder-thu-feb-15-2024-10-44-13.webm</t>
  </si>
  <si>
    <t xml:space="preserve">can not add non inventory item to the cwip project as no dropdown value shows at  vendor list </t>
  </si>
  <si>
    <t>screen-recorder-thu-feb-15-2024-10-53-21.webm</t>
  </si>
  <si>
    <t>select draft data-&gt; edit-&gt; basic info tab
QA comment: need back to list button at basic info window.</t>
  </si>
  <si>
    <t>waiting for approval-&gt; select cwip data-&gt; click view button
QA comment: project item status should be waiting for approval instead off draft status.</t>
  </si>
  <si>
    <t>https://prnt.sc/Hpm_3yTDiC8d</t>
  </si>
  <si>
    <t xml:space="preserve"> approver end</t>
  </si>
  <si>
    <t>need back to list button at view window when we view any data as well as  to go back to the pending approval bucket list.</t>
  </si>
  <si>
    <t>screen-recorder-thu-feb-15-2024-11-19-57.webm</t>
  </si>
  <si>
    <t>CWIP-Add expense</t>
  </si>
  <si>
    <t>go to project list-&gt; click on project code-&gt; go to basic info tab
QA comments: attachment info portion is missing.</t>
  </si>
  <si>
    <t>screen-recorder-thu-feb-15-2024-12-38-23.webm</t>
  </si>
  <si>
    <t>Go to project list-&gt; click on project code-&gt; Click on Inventory Item-&gt; inventory items window
QA comments: search is not working from inventory items window.</t>
  </si>
  <si>
    <t>Go to project list-&gt; click on project code-&gt; Click on Inventory Item-&gt; select inventory items -&gt; delete item
QA comments: no inventory item shows which are already have.</t>
  </si>
  <si>
    <t>screen-recorder-thu-feb-15-2024-13-01-37.webm</t>
  </si>
  <si>
    <t>CWIP-Asset convert/CWIP-Add expense</t>
  </si>
  <si>
    <t>if we update user ,data shows at tranfer tab as a draft status</t>
  </si>
  <si>
    <t>Asset addition report</t>
  </si>
  <si>
    <t xml:space="preserve">asset addintion report -&gt;do not select any date-&gt; total asset number is not same as total number of master data </t>
  </si>
  <si>
    <t>PDF report view-&gt; allignment need to to updated. 
***applicable for all report's pdf view.</t>
  </si>
  <si>
    <t>https://prnt.sc/xsg-pfQ-PDBt</t>
  </si>
  <si>
    <t>pdf view -&gt; column heading is not showing for next page,only shows for 1st page.
***applicable for all report's pdf view.</t>
  </si>
  <si>
    <t>search with all filter option is not working if filtering with asset location.</t>
  </si>
  <si>
    <t xml:space="preserve">location info should be included with other info at PDf &amp; excel report </t>
  </si>
  <si>
    <t>https://prnt.sc/Qiail6f374Vt</t>
  </si>
  <si>
    <t>Asset transfer report</t>
  </si>
  <si>
    <t>total value shows in wrong column</t>
  </si>
  <si>
    <t>https://prnt.sc/9l5awBXkze-2</t>
  </si>
  <si>
    <t>Master search is not working from asset tranfer report</t>
  </si>
  <si>
    <t>screen-recorder-mon-feb-19-2024-16-44-28.webm</t>
  </si>
  <si>
    <t>Dynamic search is not working if we filter with wo/Po code</t>
  </si>
  <si>
    <t>screen-recorder-mon-feb-19-2024-17-02-02.webm</t>
  </si>
  <si>
    <t xml:space="preserve">asset transfer report -&gt;do not select any date-&gt; total asset number is not same as total number of transfer history data </t>
  </si>
  <si>
    <t>Asset schedule report</t>
  </si>
  <si>
    <t>if we search with all filter data except location, data shows, but if we include location, no searching result found</t>
  </si>
  <si>
    <t>screen-recorder-thu-feb-22-2024-15-51-30.webm</t>
  </si>
  <si>
    <t>hold depreciation for septembaer, but still can do depreciation process for that asset for september.</t>
  </si>
  <si>
    <t>screen-recorder-sun-feb-25-2024-16-59-07.webm</t>
  </si>
  <si>
    <t>Issue No.</t>
  </si>
  <si>
    <t>Asset name will auto populate from product name</t>
  </si>
  <si>
    <t>asset registered with matching fund(co-funding)</t>
  </si>
  <si>
    <t>Location tree will load as compus wise</t>
  </si>
  <si>
    <t xml:space="preserve">Institute wise logo for report </t>
  </si>
  <si>
    <t xml:space="preserve">need to Discuss </t>
  </si>
  <si>
    <t xml:space="preserve">Barcode/QR Code Print option </t>
  </si>
  <si>
    <t>Qr code Info: Asset Name, code, Category, sub category, product, asset effective date</t>
  </si>
  <si>
    <t xml:space="preserve">IFIC Name at Excel export </t>
  </si>
  <si>
    <t>CWIP need to incorporate</t>
  </si>
  <si>
    <t>Cost center &amp; Campus &amp; Institute will tag at asset assign &amp; Transfer</t>
  </si>
  <si>
    <t>(Assign asset Employee no campus option), Institute, Campus, Cost Center Tag, Asset On every journal</t>
  </si>
  <si>
    <t>Asset code format generating wrong(category code missing)</t>
  </si>
  <si>
    <t>Product Code need to fix</t>
  </si>
  <si>
    <t>QA code format will share by apsis. Brac will confirm it</t>
  </si>
  <si>
    <t>Insurance Claim amount can be edit able</t>
  </si>
  <si>
    <t>New Button -&gt; Settlement -&gt; View &amp; Edit, receive_amount &amp; received_date</t>
  </si>
  <si>
    <t>Write-off journal will provide by bracU</t>
  </si>
  <si>
    <t>Write-off gain/loss</t>
  </si>
  <si>
    <t>Location wise filter option in all asset list(master data/write-off/disposal)</t>
  </si>
  <si>
    <t>Need to Discuss ( Asset Assign location string comma separate cascader)</t>
  </si>
  <si>
    <t>Project wise filter option in asset master data</t>
  </si>
  <si>
    <t>depriciation window (campus/cost center) need to show</t>
  </si>
  <si>
    <t xml:space="preserve">asset life time &amp; remaining life will show in month </t>
  </si>
  <si>
    <r>
      <rPr>
        <sz val="11"/>
        <color rgb="FF000000"/>
        <rFont val="Calibri"/>
      </rPr>
      <t xml:space="preserve">When we create new user from config, delegation person name shows </t>
    </r>
    <r>
      <rPr>
        <b/>
        <sz val="11"/>
        <color rgb="FF000000"/>
        <rFont val="Calibri"/>
      </rPr>
      <t>FAM Admin</t>
    </r>
    <r>
      <rPr>
        <sz val="11"/>
        <color rgb="FF000000"/>
        <rFont val="Calibri"/>
      </rPr>
      <t>.</t>
    </r>
  </si>
  <si>
    <t>24/09/2023</t>
  </si>
  <si>
    <t>The pending approval list name should be changed to user list, not user location list for new user creation.</t>
  </si>
  <si>
    <t>Notification is not working for User,Cost center configuration.</t>
  </si>
  <si>
    <r>
      <t xml:space="preserve">Institute data not shows when we try to </t>
    </r>
    <r>
      <rPr>
        <b/>
        <sz val="11"/>
        <color theme="1"/>
        <rFont val="Calibri"/>
        <scheme val="minor"/>
      </rPr>
      <t>View/Edit</t>
    </r>
    <r>
      <rPr>
        <sz val="11"/>
        <color theme="1"/>
        <rFont val="Calibri"/>
        <scheme val="minor"/>
      </rPr>
      <t xml:space="preserve"> Doner project</t>
    </r>
  </si>
  <si>
    <r>
      <t xml:space="preserve">Doner Project info not shows when we try to </t>
    </r>
    <r>
      <rPr>
        <b/>
        <sz val="11"/>
        <color theme="1"/>
        <rFont val="Calibri"/>
        <scheme val="minor"/>
      </rPr>
      <t>View/Edit</t>
    </r>
    <r>
      <rPr>
        <sz val="11"/>
        <color theme="1"/>
        <rFont val="Calibri"/>
        <scheme val="minor"/>
      </rPr>
      <t xml:space="preserve"> cost center</t>
    </r>
  </si>
  <si>
    <t>When we create new asset category from config delegation person name shows FAM Admin.</t>
  </si>
  <si>
    <t>When we create new product from config delegation person name shows FAM Admin.</t>
  </si>
  <si>
    <t>After Approval of new product , page continues loading</t>
  </si>
  <si>
    <t>After Approval of asset Location , page continues loading</t>
  </si>
  <si>
    <t>Should have option to create new campus</t>
  </si>
  <si>
    <t>Duplicate data shows for BRacU institute-&gt;
user- MNS 
cost center- IQAC, Register office</t>
  </si>
  <si>
    <t>Duplicate data shows for BRacU institute-&gt;user-1. Ethical review of research
2.Master of public health.
Cost Center-Ethical review of research,JPJSH,
Master of Public health</t>
  </si>
  <si>
    <t>when register new asset, asset does not follow sub-category ratio,it follows asset category ratio for salvage value</t>
  </si>
  <si>
    <t>New Asset location data not showing in Location dropdown during asset registration</t>
  </si>
  <si>
    <t>new created asset does not shows in asset master data</t>
  </si>
  <si>
    <t>when we edit donor project draft data, multiple data shows in donor project list.</t>
  </si>
  <si>
    <t>user info not showing during asset creation.</t>
  </si>
  <si>
    <t>during creation of new config data, data is not refreshed if we close the window without saving data.</t>
  </si>
  <si>
    <t>if we edit insurance data,edited data is not showing</t>
  </si>
  <si>
    <t>product category does not show in draft form</t>
  </si>
  <si>
    <t>25/09/2023</t>
  </si>
  <si>
    <t xml:space="preserve"> searching option is not working for cost center from config.</t>
  </si>
  <si>
    <t>if we changed asset category /asset sub category value, rest of the fields value does not changed according to them during asset registration.</t>
  </si>
  <si>
    <t>Product name does not shows from approver end during asset reg approve operations.</t>
  </si>
  <si>
    <t>cost center column missing from asset master data</t>
  </si>
  <si>
    <t>can not send approval request for revaluate operations from Edit form.</t>
  </si>
  <si>
    <t>https://prnt.sc/OIfR9MDjiyNZ</t>
  </si>
  <si>
    <t>if dispose request is declined, user can not re-send request.</t>
  </si>
  <si>
    <r>
      <rPr>
        <sz val="11"/>
        <color rgb="FF000000"/>
        <rFont val="Calibri"/>
      </rPr>
      <t xml:space="preserve">When we create write off request delegation person name shows </t>
    </r>
    <r>
      <rPr>
        <b/>
        <sz val="11"/>
        <color rgb="FF000000"/>
        <rFont val="Calibri"/>
      </rPr>
      <t>FAM Admin</t>
    </r>
    <r>
      <rPr>
        <sz val="11"/>
        <color rgb="FF000000"/>
        <rFont val="Calibri"/>
      </rPr>
      <t>.</t>
    </r>
  </si>
  <si>
    <t>Need tooltip message for Premium,Max Claim field in insurance creation form so that user can understand which type of data system will accept.</t>
  </si>
  <si>
    <t>There is a spelling mistake in pop up message for insurance claim operation.</t>
  </si>
  <si>
    <t>https://prnt.sc/zKxdJ7TzPyOJ</t>
  </si>
  <si>
    <t>During insurance claim operation other institutes asset shows</t>
  </si>
  <si>
    <t>https://prnt.sc/aruKO-Xa8wEL</t>
  </si>
  <si>
    <r>
      <rPr>
        <sz val="11"/>
        <color rgb="FF000000"/>
        <rFont val="Calibri"/>
      </rPr>
      <t xml:space="preserve">Config-&gt;insurance company/asset category/sub category/product/user/cost center-&gt;all column name does not show in </t>
    </r>
    <r>
      <rPr>
        <b/>
        <sz val="11"/>
        <color rgb="FF000000"/>
        <rFont val="Calibri"/>
      </rPr>
      <t>select filter</t>
    </r>
    <r>
      <rPr>
        <sz val="11"/>
        <color rgb="FF000000"/>
        <rFont val="Calibri"/>
      </rPr>
      <t xml:space="preserve"> dropdown.</t>
    </r>
  </si>
  <si>
    <t>Search option is not working for insurance company,  asset location,Asset Category,Asset Sub Category,Product,cost center &amp; user  from config</t>
  </si>
  <si>
    <t>There is no option for filter data at asset Location&amp; Donor project list</t>
  </si>
  <si>
    <t>First word should be capital letter in pop up message for asset location creation</t>
  </si>
  <si>
    <t>https://prnt.sc/dZVSfpjc_Hfy</t>
  </si>
  <si>
    <t>Asset reg-&gt;click on multiple-&gt; system should not allow user to select 0 &amp; negative value from the dropdown data.</t>
  </si>
  <si>
    <t>Excel download in master grid</t>
  </si>
  <si>
    <t>Borat</t>
  </si>
  <si>
    <t>Category sub-category &amp; product  (initiate by imran khan titil for all institute &amp; approve by BracU super admin</t>
  </si>
  <si>
    <t>Location,donar project,User , Cost Center(Initiate by instityte  initiator &amp; approve by institute super admin</t>
  </si>
  <si>
    <t>Donar Project Edit Option after approve</t>
  </si>
  <si>
    <t>Add serial no in master data</t>
  </si>
  <si>
    <t>Depreciation journal print option(As like Asset view print)</t>
  </si>
  <si>
    <t>Institute wise uploaded master verify by BracU user</t>
  </si>
  <si>
    <t>BRACU</t>
  </si>
  <si>
    <t>For own fund transfer asset userful life change to current projecet life time</t>
  </si>
  <si>
    <t>Asset Image upload not working</t>
  </si>
  <si>
    <t xml:space="preserve">Bulk Approve option for all delegation </t>
  </si>
  <si>
    <t>Can not update  asset reg data in draft status like asset Category, Asset sub category,product, Fund Center</t>
  </si>
  <si>
    <t>Data not shows according to column name in transfer history when going to transfer any asset</t>
  </si>
  <si>
    <t>https://prnt.sc/d0uyjPUdGpgm</t>
  </si>
  <si>
    <t>will be Checked by Borat vaia</t>
  </si>
  <si>
    <t>When we try to edit any draft reg data page starts loading</t>
  </si>
  <si>
    <t>https://prnt.sc/y2STQ3TizqDf</t>
  </si>
  <si>
    <t>if we register multiple assets, asset image does not shows for all asset. Shows for only 1 asset.</t>
  </si>
  <si>
    <t>Unapproved/Draft data of donor project is not showing in donor project list. But data shows at the approver end.</t>
  </si>
  <si>
    <t>1. Asset sub category-&gt;view-&gt;Accumulated Depreciation field is missing . Also Accumulated Depreciation value shows in Depreciation EXp gl.</t>
  </si>
  <si>
    <t xml:space="preserve">https://prnt.sc/nO6lg9yyxLFs
</t>
  </si>
  <si>
    <t>No value shows in Parent category column. Column Name Main Category should be changed to Paren category in Asset sub category list.</t>
  </si>
  <si>
    <t>https://prnt.sc/GKSMbAIc81Hw</t>
  </si>
  <si>
    <t>Need to discuss with Rashed vaia</t>
  </si>
  <si>
    <t>Can not create new product.</t>
  </si>
  <si>
    <t>https://prnt.sc/gLHLGtzfaREw</t>
  </si>
  <si>
    <t>Depreciation-&gt;request list-&gt; journal info-&gt; it takes approximately 1 min to show journal info</t>
  </si>
  <si>
    <t>Fund Center, Department value is not showing(View/ Edit) during creating Cost center.</t>
  </si>
  <si>
    <t>https://prnt.sc/N6nT9BwOX5OC</t>
  </si>
  <si>
    <r>
      <rPr>
        <sz val="11"/>
        <color rgb="FF000000"/>
        <rFont val="Calibri"/>
        <scheme val="minor"/>
      </rPr>
      <t xml:space="preserve">Create new cost center-&gt;click view-&gt; name should be </t>
    </r>
    <r>
      <rPr>
        <b/>
        <sz val="11"/>
        <color rgb="FF000000"/>
        <rFont val="Calibri"/>
        <scheme val="minor"/>
      </rPr>
      <t>Fund Center</t>
    </r>
    <r>
      <rPr>
        <sz val="11"/>
        <color rgb="FF000000"/>
        <rFont val="Calibri"/>
        <scheme val="minor"/>
      </rPr>
      <t>.</t>
    </r>
  </si>
  <si>
    <t>https://prnt.sc/QdKb55kOC43t</t>
  </si>
  <si>
    <t>User can cancel/delete draft and decline status in all configuration .</t>
  </si>
  <si>
    <t>For decline status, delete option still not working.</t>
  </si>
  <si>
    <t>Excel download option for all configuration list.</t>
  </si>
  <si>
    <t>Auto refresh probelen</t>
  </si>
  <si>
    <t>Delegation bucket meaningful picture</t>
  </si>
  <si>
    <t> Change lock incorporate in donor project</t>
  </si>
  <si>
    <t>Donor project view institute name missing</t>
  </si>
  <si>
    <t>Donor project not show in cost center create</t>
  </si>
  <si>
    <t>All search will be ascending wise</t>
  </si>
  <si>
    <t>PDF not working</t>
  </si>
  <si>
    <t>Separately show PO value &amp; book value</t>
  </si>
  <si>
    <t>Last depreciation date show in depreciation log</t>
  </si>
  <si>
    <t> Asset disposal &amp; write off date will be open</t>
  </si>
  <si>
    <t>BracU will share Disposal &amp; Write off delegation</t>
  </si>
  <si>
    <t>Donor project asset account treatment will incorporate</t>
  </si>
  <si>
    <t>Draft,decline &amp; waiting for approval status user showing in asset registration</t>
  </si>
  <si>
    <t>Same data shows multiple time in cost center dropdown for JPGSH institute .</t>
  </si>
  <si>
    <r>
      <t>For asset disposal &amp; write-off of </t>
    </r>
    <r>
      <rPr>
        <b/>
        <i/>
        <sz val="11"/>
        <color rgb="FF242424"/>
        <rFont val="Segoe UI"/>
        <charset val="1"/>
      </rPr>
      <t>BIGD</t>
    </r>
  </si>
  <si>
    <t>                       Maker - Joher Lal Laskar</t>
  </si>
  <si>
    <t>                       Checker -  Fariza Naser</t>
  </si>
  <si>
    <t>                       Approver - Mohammad Saiful Islam</t>
  </si>
  <si>
    <r>
      <t>asset disposal &amp; write-off of </t>
    </r>
    <r>
      <rPr>
        <b/>
        <i/>
        <sz val="11"/>
        <color rgb="FF242424"/>
        <rFont val="Segoe UI"/>
        <charset val="1"/>
      </rPr>
      <t>BracU</t>
    </r>
  </si>
  <si>
    <t>                       Maker - Zillur Rahman</t>
  </si>
  <si>
    <t>                       Checker - Imran Khan Titil</t>
  </si>
  <si>
    <t>                       Approver - Touhidul Islam</t>
  </si>
  <si>
    <t>Doner project-&gt;draft-&gt;delete-&gt; successful message need to modify.</t>
  </si>
  <si>
    <t>Cost Center-&gt;draft-&gt;delete-&gt; wrong pop up message shows. Message should be for cost center but shows for donor project.</t>
  </si>
  <si>
    <t>Asset category-&gt;draft-&gt;delete-&gt; wrong pop up message shows. Message should be for asset category but shows for asset location. Also successfull message should be modify.</t>
  </si>
  <si>
    <t>https://prnt.sc/0xuOcBiGx-BT</t>
  </si>
  <si>
    <t>Asset sub category-&gt;draft-&gt;delete-&gt; wrong pop up message shows. Message should be for asset sub category but shows for asset location. Also successfull message should be modify.</t>
  </si>
  <si>
    <t>https://prnt.sc/KMWNFNzxCw6G</t>
  </si>
  <si>
    <t>Multiple draft data can be delete at a time</t>
  </si>
  <si>
    <t>Discussion required.</t>
  </si>
  <si>
    <t>Sub category wise search is not working.</t>
  </si>
  <si>
    <t>Depreciation-&gt;asset wise log-&gt; search is not working</t>
  </si>
  <si>
    <t>add book value column in disposable asset grid and write off asset list</t>
  </si>
  <si>
    <t>asset category/sub category/location/user/cost center-approved data-&gt;edit-&gt;decline-&gt;wrong status shows</t>
  </si>
  <si>
    <t>Insurance Company-approved data-&gt;edit-&gt;decline-&gt;wrong status shows</t>
  </si>
  <si>
    <t>donor project/User/Cost Center-&gt;change log portion is missing from view Tab from approver end</t>
  </si>
  <si>
    <t>No data shows in unhold request.</t>
  </si>
  <si>
    <t>write off-&gt;select asset-&gt; click on write off button-&gt; name should be write off date instead off disposal date</t>
  </si>
  <si>
    <t>https://prnt.sc/Nr_i2YqTGkBr</t>
  </si>
  <si>
    <t>QAT server Issue</t>
  </si>
  <si>
    <t>asset category/sub category/location/user/cost center/donor project-approved data-&gt;edit-&gt;decline-&gt;wrong status shows</t>
  </si>
  <si>
    <t>Can not download Insurance company data. Action button missing.</t>
  </si>
  <si>
    <t>Donor project  institute name missing from view window during approval operation.</t>
  </si>
  <si>
    <t>https://prnt.sc/8kgr3IXth3TQ</t>
  </si>
  <si>
    <t xml:space="preserve"> user status not shows which are created by system admin in user configuration as well as data is missing from user list dropdown in asset registration form.</t>
  </si>
  <si>
    <t>book value column is missing from  disposable asset grid and write off asset list</t>
  </si>
  <si>
    <r>
      <rPr>
        <sz val="11"/>
        <color rgb="FF242424"/>
        <rFont val="Segoe UI"/>
      </rPr>
      <t>For asset disposal &amp; write-off of </t>
    </r>
    <r>
      <rPr>
        <b/>
        <i/>
        <sz val="11"/>
        <color rgb="FF242424"/>
        <rFont val="Segoe UI"/>
      </rPr>
      <t>BIGD</t>
    </r>
  </si>
  <si>
    <t>Newly created asset does not found in asset master data grid.</t>
  </si>
  <si>
    <t>Asset used by previuos department (months)- column missing from transfer report</t>
  </si>
  <si>
    <t>data not found at approver end for approval after new creation.</t>
  </si>
  <si>
    <t>UAT server kono kichu create korar por approval e jay na</t>
  </si>
  <si>
    <t>wrong pop up message shows during asset addition  creation</t>
  </si>
  <si>
    <t>Asset revaluation- useful life,remaining life values should be shown monthly.</t>
  </si>
  <si>
    <t>Write off&amp; disposed asset shows in addition &amp; transfer report.</t>
  </si>
  <si>
    <r>
      <rPr>
        <sz val="11"/>
        <color rgb="FF000000"/>
        <rFont val="Calibri"/>
        <scheme val="minor"/>
      </rPr>
      <t xml:space="preserve">user can edit asset caterory if status is </t>
    </r>
    <r>
      <rPr>
        <b/>
        <sz val="11"/>
        <color rgb="FF000000"/>
        <rFont val="Calibri"/>
        <scheme val="minor"/>
      </rPr>
      <t>waiting for approval</t>
    </r>
    <r>
      <rPr>
        <sz val="11"/>
        <color rgb="FF000000"/>
        <rFont val="Calibri"/>
        <scheme val="minor"/>
      </rPr>
      <t>.</t>
    </r>
  </si>
  <si>
    <r>
      <rPr>
        <sz val="11"/>
        <color rgb="FF000000"/>
        <rFont val="Calibri"/>
      </rPr>
      <t xml:space="preserve">All config menu-&gt;status </t>
    </r>
    <r>
      <rPr>
        <b/>
        <sz val="11"/>
        <color rgb="FF000000"/>
        <rFont val="Calibri"/>
      </rPr>
      <t>Approved</t>
    </r>
    <r>
      <rPr>
        <sz val="11"/>
        <color rgb="FF000000"/>
        <rFont val="Calibri"/>
      </rPr>
      <t xml:space="preserve">-&gt; edit - updated data not shows is the list.Only shows at </t>
    </r>
    <r>
      <rPr>
        <b/>
        <sz val="11"/>
        <color rgb="FF000000"/>
        <rFont val="Calibri"/>
      </rPr>
      <t>Change Log</t>
    </r>
    <r>
      <rPr>
        <sz val="11"/>
        <color rgb="FF000000"/>
        <rFont val="Calibri"/>
      </rPr>
      <t xml:space="preserve"> interface.</t>
    </r>
  </si>
  <si>
    <t>Search option not working for vendor list</t>
  </si>
  <si>
    <t>project select korle project er end date and effectinve date er difference ber kore category er useful lifetime compare korbo. jodi minus hoi then 0 boshbe useful life</t>
  </si>
  <si>
    <t>salvage value 0 / null -&gt; 0</t>
  </si>
  <si>
    <t>cost center dropdown code</t>
  </si>
  <si>
    <t>transfer will be same modal as list form transfer</t>
  </si>
  <si>
    <t>Can not do asset registration.error message shows after clicking save as draft/ send for approval.</t>
  </si>
  <si>
    <t>Unapprove asset category shows product category during product creation.</t>
  </si>
  <si>
    <t>Accumulated Depreciation GL info missing from view window</t>
  </si>
  <si>
    <t>maintenance frequency  info is missing from view window of asset category</t>
  </si>
  <si>
    <t>After product creation, if we click save as draft system doesn't re-direct to product list</t>
  </si>
  <si>
    <t>If we edit any configuration data ,updated data not shows is the list rather updated data shows at change log tab.</t>
  </si>
  <si>
    <t>Add new button should be hidden if we select any particular data from the list( for all configuration)</t>
  </si>
  <si>
    <t>Insurance claim-&gt; asset for insurance claim-&gt; no dat shows after filter data</t>
  </si>
  <si>
    <t>After sending hold request blank pop up message shows</t>
  </si>
  <si>
    <t>https://prnt.sc/3KejPNpOSWki</t>
  </si>
  <si>
    <t xml:space="preserve">After creating hold request no data shows in Hold Depreciation list </t>
  </si>
  <si>
    <t>When we create disposal request, save button is not working</t>
  </si>
  <si>
    <t>When we create disposal request, after click send for approval, no successfull message shows</t>
  </si>
  <si>
    <t>When we create write off request, after click send for approval, no successfull message shows</t>
  </si>
  <si>
    <t>When we create write off request, save button is not working.</t>
  </si>
  <si>
    <t>After sending revaluation request blank pop up message shows.</t>
  </si>
  <si>
    <t>Asset Addition draft data-&gt; Update data-&gt;send for approval= this error shows</t>
  </si>
  <si>
    <t>https://prnt.sc/dWHCs2Z2QECb</t>
  </si>
  <si>
    <t>After sending addition request blank pop up message shows.</t>
  </si>
  <si>
    <t>Blank pop up shows after sending depreciation request.</t>
  </si>
  <si>
    <t>depreciation request list-&gt; select a data-&gt; click view button-&gt; no info shows</t>
  </si>
  <si>
    <t>donor project,location is missing from Addition, revaluation,disposal list master data</t>
  </si>
  <si>
    <t>https://prnt.sc/y1x-bagDqEml</t>
  </si>
  <si>
    <t>WDV amount does not match with the Asset master data report and Asset Schedule report.</t>
  </si>
  <si>
    <t>In the Asset Schedule Report institute name BIGD not showing it is titled as "Brac University and address"</t>
  </si>
  <si>
    <t>Asset Schedule - Acc Dep Closing Balance mismatch</t>
  </si>
  <si>
    <t>Pending asset list download problem (draft)</t>
  </si>
  <si>
    <t>Filter options not working for Products list</t>
  </si>
  <si>
    <t>Group, sub-category, &amp; product-wise total value not showing in pending asset list &amp; reports</t>
  </si>
  <si>
    <t>No product wise filter option in pending asset list</t>
  </si>
  <si>
    <t>Multiple asset delete option from pendling list asset draft list/System as it is after deletion (Dont' refresh)</t>
  </si>
  <si>
    <t>Asset group &amp; subcategory wise total quantity, asset sum value, date to date not mentioned in the asset addition reports &amp; other reports</t>
  </si>
  <si>
    <t>Waiting for approval &amp; Decline list not loading from Pending asset list</t>
  </si>
  <si>
    <t>Filtering option by Effective date, Cost center, Sub category for giving approval by the approver</t>
  </si>
  <si>
    <t>Filtering option not working after selection of prefered fields in the asset addition report</t>
  </si>
  <si>
    <t>Sum value not showing the new depreciation request display list</t>
  </si>
  <si>
    <t>Disposal Asset list &amp; write off list not same format; Old asset code not mentioned</t>
  </si>
  <si>
    <t>Show Cost center, Asset Category, User, Location &amp; total selection sum value at Waiting for approval - Approver end before approval</t>
  </si>
  <si>
    <t>No cost center field in Master data</t>
  </si>
  <si>
    <t>Asset Additions not matching in October due to missing assets after registration</t>
  </si>
  <si>
    <t>Cost-centre, asset category, location, user not shown in asset disposable list &amp; write off list</t>
  </si>
  <si>
    <t>Cost center not shown in asset master data</t>
  </si>
  <si>
    <t>Own to Donor asset transfer</t>
  </si>
  <si>
    <t>Donor to Own asset transfer</t>
  </si>
  <si>
    <t xml:space="preserve">Pending asset list display &amp; asset approval display should be same </t>
  </si>
  <si>
    <t>Pending approval not working for Touhid Bhai - Disposal Write Off, Product Update</t>
  </si>
  <si>
    <t>Menu</t>
  </si>
  <si>
    <t>Issue Item.</t>
  </si>
  <si>
    <t>Date Resolved</t>
  </si>
  <si>
    <t>User configure</t>
  </si>
  <si>
    <t>Manager for approved, Officer for creator</t>
  </si>
  <si>
    <t>Current VAT Rule</t>
  </si>
  <si>
    <t xml:space="preserve"> Current VAT Rule update issue</t>
  </si>
  <si>
    <t>Current VAT Rule view VAT Products tab Add product</t>
  </si>
  <si>
    <t xml:space="preserve"> Current VAT Rule Print issue (need Full width)</t>
  </si>
  <si>
    <t>Current Tax Rule</t>
  </si>
  <si>
    <t>Current Tax Rule view Tax History tab master grid issue</t>
  </si>
  <si>
    <t>Current Tax Rule view Tax Products tab Add product issue</t>
  </si>
  <si>
    <t>Current Tax Rule view Tax Products tab new columns ( description, operational group, operational type )</t>
  </si>
  <si>
    <t>Challan Create</t>
  </si>
  <si>
    <t>Deposite At field dropdown ific bank replease to brac bank</t>
  </si>
  <si>
    <t>Select Transaction field Tax Transaction List master grid issue</t>
  </si>
  <si>
    <t>Upload Transaction</t>
  </si>
  <si>
    <t>VAT tax transaction upload process</t>
  </si>
  <si>
    <t xml:space="preserve"> VAT-tax Review Meeting 29/11/2023</t>
  </si>
  <si>
    <t xml:space="preserve">Delegation </t>
  </si>
  <si>
    <t>Delegation car icon Relevant.</t>
  </si>
  <si>
    <t>Vat tax view (bangla)</t>
  </si>
  <si>
    <t>Replace ঘ/অ to N/A</t>
  </si>
  <si>
    <t>Current vat Rule</t>
  </si>
  <si>
    <t>Current vat Rule view vat Products tab new columns ( description, operational group, operational type )</t>
  </si>
  <si>
    <t>All delete and send for approval confirmation alert</t>
  </si>
  <si>
    <t>Vat tax create</t>
  </si>
  <si>
    <t>Vat tax create form add send for approval button</t>
  </si>
  <si>
    <t xml:space="preserve">Institution wise logo </t>
  </si>
  <si>
    <t>Certificate</t>
  </si>
  <si>
    <t>Tax certificate bangla</t>
  </si>
  <si>
    <t>All certificate view challan no wise transaction view (use master grid)</t>
  </si>
  <si>
    <t xml:space="preserve">Print all challan no wise transaction view </t>
  </si>
  <si>
    <t>VAT Rule History</t>
  </si>
  <si>
    <t xml:space="preserve">Decline VAT can delete,edit send for approval </t>
  </si>
  <si>
    <t>vat Products send for approval</t>
  </si>
  <si>
    <t>Master Grid</t>
  </si>
  <si>
    <t>Waiting time and waiting person wil be removed</t>
  </si>
  <si>
    <t>Database change in backend</t>
  </si>
  <si>
    <t>Rashed</t>
  </si>
  <si>
    <t>25/10/2023</t>
  </si>
  <si>
    <t>Enhancement</t>
  </si>
  <si>
    <t>Masum</t>
  </si>
  <si>
    <t>Done</t>
  </si>
  <si>
    <t>Stock Requisition List master grid UI Change</t>
  </si>
  <si>
    <t>code change in frontend</t>
  </si>
  <si>
    <t>Good Receive</t>
  </si>
  <si>
    <t>Product table in return form should have product code</t>
  </si>
  <si>
    <t>Bug</t>
  </si>
  <si>
    <t>Return Feature with edit option(Fn).</t>
  </si>
  <si>
    <t>Return Feature with edit option(Bn).</t>
  </si>
  <si>
    <t>code change in Backend</t>
  </si>
  <si>
    <t>Sohan</t>
  </si>
  <si>
    <t>Payment confermation option should remove.</t>
  </si>
  <si>
    <t>Product view</t>
  </si>
  <si>
    <t>Product view with product details by tool tip.</t>
  </si>
  <si>
    <t>Product Category Gl inserting after getting GL.</t>
  </si>
  <si>
    <t>Technical Feedback</t>
  </si>
  <si>
    <t xml:space="preserve">Complain </t>
  </si>
  <si>
    <t>Journal insertion after complain settelment (Fn)</t>
  </si>
  <si>
    <t>Frontend</t>
  </si>
  <si>
    <t>Journal insertion after complain settelment (Bn)</t>
  </si>
  <si>
    <t>Backend</t>
  </si>
  <si>
    <t>Settelment for return feture(Fn)</t>
  </si>
  <si>
    <t>Settelment for return feture(Bn)</t>
  </si>
  <si>
    <t>Challan</t>
  </si>
  <si>
    <t>Challan send for approval and submit option check and remove dispatch button.</t>
  </si>
  <si>
    <t>Rezwoan</t>
  </si>
  <si>
    <t>Done from my end</t>
  </si>
  <si>
    <t>Challan list with valid Data checking.</t>
  </si>
  <si>
    <t>Warehouse</t>
  </si>
  <si>
    <t>Create warehouse for individual campuss and institute(Fn)</t>
  </si>
  <si>
    <t>Create warehouse for individual campuss and institute(Bn)</t>
  </si>
  <si>
    <t>Database</t>
  </si>
  <si>
    <t>Table foreign key relation update.</t>
  </si>
  <si>
    <t>sohan</t>
  </si>
  <si>
    <t>My Requisition</t>
  </si>
  <si>
    <t>From My Requisition create page, send for approval not workable (fn)</t>
  </si>
  <si>
    <t>27/11/2023</t>
  </si>
  <si>
    <t>Stock Requisition -&gt; Transfer Requisition</t>
  </si>
  <si>
    <t>UI design issue. need to align to the project box or remove project box field from interface</t>
  </si>
  <si>
    <t>https://prnt.sc/vpOBck2ogjHQ</t>
  </si>
  <si>
    <t>Done &amp; wait for deploy</t>
  </si>
  <si>
    <t>Stock Requisition -&gt; Transfer Requisition -&gt; Add Products</t>
  </si>
  <si>
    <t>The product category cannot work properly - category data missing in the dropdown.</t>
  </si>
  <si>
    <t>https://prnt.sc/fO_22IyKJQGW</t>
  </si>
  <si>
    <t>Garbage Data issue</t>
  </si>
  <si>
    <t>Need to change filter search name or column name. There is no column name is "Product Group"</t>
  </si>
  <si>
    <t>https://prnt.sc/f51EhXMHrCqi</t>
  </si>
  <si>
    <t>Done &amp; live</t>
  </si>
  <si>
    <r>
      <rPr>
        <sz val="11"/>
        <color rgb="FF000000"/>
        <rFont val="Calibri"/>
        <scheme val="minor"/>
      </rPr>
      <t xml:space="preserve">Remove status from the filter table &amp; add </t>
    </r>
    <r>
      <rPr>
        <b/>
        <sz val="11"/>
        <color rgb="FFFF0000"/>
        <rFont val="Calibri"/>
        <scheme val="minor"/>
      </rPr>
      <t>Is Trackable</t>
    </r>
    <r>
      <rPr>
        <b/>
        <sz val="11"/>
        <color rgb="FF000000"/>
        <rFont val="Calibri"/>
        <scheme val="minor"/>
      </rPr>
      <t xml:space="preserve"> </t>
    </r>
    <r>
      <rPr>
        <sz val="11"/>
        <color rgb="FF000000"/>
        <rFont val="Calibri"/>
        <scheme val="minor"/>
      </rPr>
      <t>in thevfilter search.</t>
    </r>
  </si>
  <si>
    <t>https://prnt.sc/HcSmUJ4Lc23i</t>
  </si>
  <si>
    <t>Is Trackable filter opt now is not possible rezwoan bhai told me</t>
  </si>
  <si>
    <t>Stock Requisition -&gt; Stock Requisition List</t>
  </si>
  <si>
    <r>
      <rPr>
        <sz val="11"/>
        <color rgb="FF000000"/>
        <rFont val="Calibri"/>
        <scheme val="minor"/>
      </rPr>
      <t xml:space="preserve">Requisition Date filter cannot work properly. 
Suggestion : Add </t>
    </r>
    <r>
      <rPr>
        <b/>
        <sz val="11"/>
        <color rgb="FF000000"/>
        <rFont val="Calibri"/>
        <scheme val="minor"/>
      </rPr>
      <t xml:space="preserve">Type </t>
    </r>
    <r>
      <rPr>
        <sz val="11"/>
        <color rgb="FF000000"/>
        <rFont val="Calibri"/>
        <scheme val="minor"/>
      </rPr>
      <t>in filter option. it will be help for user</t>
    </r>
  </si>
  <si>
    <t>https://prnt.sc/SSomUUdxhJJ0</t>
  </si>
  <si>
    <t>Requisition Manager -&gt; Requisition Bucket</t>
  </si>
  <si>
    <t>Search box cannot work properly</t>
  </si>
  <si>
    <t>https://prnt.sc/U4TRjODFePFb</t>
  </si>
  <si>
    <t>Requisition Manager -&gt; Challan list-&gt; Challan view</t>
  </si>
  <si>
    <t>Why receive quantity 5 &amp; 7. when lio don't receive yet.</t>
  </si>
  <si>
    <t>https://prnt.sc/OLzrxFXkpA3a</t>
  </si>
  <si>
    <t>It just showing you are going to receive 5 and 7. Delivered qty is still 0.</t>
  </si>
  <si>
    <t>Stock Requisition -&gt; Challan Good Receive</t>
  </si>
  <si>
    <t>when clicking on the Challan Good Receive side menu, status filter is selected automatically.</t>
  </si>
  <si>
    <t>https://prnt.sc/9JpHd04P5DhG</t>
  </si>
  <si>
    <t>Done &amp; Live</t>
  </si>
  <si>
    <t>In filter search requisition code cannot find any data. data is missing.</t>
  </si>
  <si>
    <t>https://prnt.sc/3ZhdUff9RfNL</t>
  </si>
  <si>
    <t>getting fine in dev and qa both. no issues</t>
  </si>
  <si>
    <t>Stock Requisition -&gt; Challan Good Receive -&gt; Select institute name from filter search</t>
  </si>
  <si>
    <r>
      <rPr>
        <sz val="11"/>
        <color rgb="FF000000"/>
        <rFont val="Calibri"/>
        <scheme val="minor"/>
      </rPr>
      <t xml:space="preserve">Remove the branch name from the input field &amp; add dropdown option for filter </t>
    </r>
    <r>
      <rPr>
        <b/>
        <sz val="11"/>
        <color rgb="FF000000"/>
        <rFont val="Calibri"/>
        <scheme val="minor"/>
      </rPr>
      <t>Institute Name</t>
    </r>
  </si>
  <si>
    <t>https://prnt.sc/MGrxl_8czunG</t>
  </si>
  <si>
    <t>Status filter search cannot work properly</t>
  </si>
  <si>
    <t>https://prnt.sc/qfVzYQXmHT7k</t>
  </si>
  <si>
    <t>Engine Issue</t>
  </si>
  <si>
    <t>Challan Good Receive -&gt; Challan Receive</t>
  </si>
  <si>
    <t>Receive quantity cannot count accurately.</t>
  </si>
  <si>
    <t>https://prnt.sc/P0yY1Itc8lfb</t>
  </si>
  <si>
    <t>https://prnt.sc/2B43x9Jpgimw</t>
  </si>
  <si>
    <t xml:space="preserve">Observation List -&gt; settlement </t>
  </si>
  <si>
    <t>when clicking on settlement for missing &amp; damage, and to add product for challan product data are not available. product data or table is missing</t>
  </si>
  <si>
    <t>https://prnt.sc/QCQUgUiL3dq4</t>
  </si>
  <si>
    <r>
      <rPr>
        <sz val="11"/>
        <color rgb="FF000000"/>
        <rFont val="Calibri"/>
        <scheme val="minor"/>
      </rPr>
      <t xml:space="preserve">When CIO - settlement for a returned product, without clicking submit button it's status changes </t>
    </r>
    <r>
      <rPr>
        <b/>
        <sz val="11"/>
        <color rgb="FF000000"/>
        <rFont val="Calibri"/>
        <scheme val="minor"/>
      </rPr>
      <t>"sattled"</t>
    </r>
    <r>
      <rPr>
        <sz val="11"/>
        <color rgb="FF000000"/>
        <rFont val="Calibri"/>
        <scheme val="minor"/>
      </rPr>
      <t xml:space="preserve"> automatically.</t>
    </r>
  </si>
  <si>
    <t>https://prnt.sc/aWQSzPemgIDR</t>
  </si>
  <si>
    <t>if the Status Settled &amp; Challan then settlement process completed</t>
  </si>
  <si>
    <t>Challan List</t>
  </si>
  <si>
    <t>when create challan, journal info is missing in table</t>
  </si>
  <si>
    <t>When CIO - settlement for a returned product, without clicking submit button it's status changes "sattled" automatically.</t>
  </si>
  <si>
    <t>Common Feature -&gt; Product Management -&gt; Products</t>
  </si>
  <si>
    <t>At the time of adding product , Product type should be remove.</t>
  </si>
  <si>
    <t>https://prnt.sc/trERsoQb_bwt</t>
  </si>
  <si>
    <t>Common Feature -&gt; Product Management -&gt;Category</t>
  </si>
  <si>
    <t>It will be same format as fixed asset module category</t>
  </si>
  <si>
    <t>https://prnt.sc/rlZHwoCAqoJI</t>
  </si>
  <si>
    <t>Pending Approval</t>
  </si>
  <si>
    <t>Relevant icon will be add in all card. UI design</t>
  </si>
  <si>
    <t xml:space="preserve">All journal </t>
  </si>
  <si>
    <t>Journal info naming head cannot be undefined, null etc.</t>
  </si>
  <si>
    <t>Good receive -&gt; Good receive list</t>
  </si>
  <si>
    <t>When click in view - In product specification 2 column need to be remove. 
unit &amp; request value remove from column.</t>
  </si>
  <si>
    <t>https://prnt.sc/MHFBH96W8VPm</t>
  </si>
  <si>
    <t>Payment due remove from product details view</t>
  </si>
  <si>
    <t>https://prnt.sc/lHQfQXXW-rHY</t>
  </si>
  <si>
    <t>Good receive, Requisition, Challan, Complain will be same interface</t>
  </si>
  <si>
    <r>
      <rPr>
        <sz val="11"/>
        <color rgb="FF000000"/>
        <rFont val="Calibri"/>
        <scheme val="minor"/>
      </rPr>
      <t xml:space="preserve">Requisition view, Challan, Observation </t>
    </r>
    <r>
      <rPr>
        <b/>
        <sz val="11"/>
        <color rgb="FF000000"/>
        <rFont val="Calibri"/>
        <scheme val="minor"/>
      </rPr>
      <t xml:space="preserve">Type </t>
    </r>
    <r>
      <rPr>
        <sz val="11"/>
        <color rgb="FF000000"/>
        <rFont val="Calibri"/>
        <scheme val="minor"/>
      </rPr>
      <t xml:space="preserve">will be rename as </t>
    </r>
    <r>
      <rPr>
        <b/>
        <sz val="11"/>
        <color rgb="FF000000"/>
        <rFont val="Calibri"/>
        <scheme val="minor"/>
      </rPr>
      <t xml:space="preserve">Requisition 
For
</t>
    </r>
    <r>
      <rPr>
        <b/>
        <sz val="11"/>
        <color rgb="FFFF0000"/>
        <rFont val="Calibri"/>
        <scheme val="minor"/>
      </rPr>
      <t>Note: Requistion list &amp; observation list master grid type replace by requisition for.</t>
    </r>
  </si>
  <si>
    <t>https://prnt.sc/9bAUlbVTPhNt
https://prnt.sc/epIl7Vm9He-t
https://prnt.sc/QASzdzcysr52</t>
  </si>
  <si>
    <t>In Timeline &amp; Approval history - all time &amp; date need to show accurately.</t>
  </si>
  <si>
    <t>https://prnt.sc/8OgaMkn10uB7</t>
  </si>
  <si>
    <t>when create challan</t>
  </si>
  <si>
    <t>When a product is being select in requisition, again if user click on add products that selected products will be marked in products list.</t>
  </si>
  <si>
    <t>In view - "Data" name will rename as "Info"</t>
  </si>
  <si>
    <r>
      <rPr>
        <sz val="11"/>
        <color rgb="FF000000"/>
        <rFont val="Calibri"/>
        <scheme val="minor"/>
      </rPr>
      <t xml:space="preserve">In Challan list master grid - one column name as </t>
    </r>
    <r>
      <rPr>
        <b/>
        <sz val="11"/>
        <color rgb="FF000000"/>
        <rFont val="Calibri"/>
        <scheme val="minor"/>
      </rPr>
      <t xml:space="preserve">Campus </t>
    </r>
    <r>
      <rPr>
        <sz val="11"/>
        <color rgb="FF000000"/>
        <rFont val="Calibri"/>
        <scheme val="minor"/>
      </rPr>
      <t>will be add in list</t>
    </r>
  </si>
  <si>
    <t>Observation List -&gt; view</t>
  </si>
  <si>
    <t>In observation list view - remarks tittle is missing</t>
  </si>
  <si>
    <t>https://prnt.sc/N3Zi_emB-unn</t>
  </si>
  <si>
    <r>
      <rPr>
        <sz val="11"/>
        <color rgb="FF000000"/>
        <rFont val="Calibri"/>
        <scheme val="minor"/>
      </rPr>
      <t>Complain info will be rename as</t>
    </r>
    <r>
      <rPr>
        <b/>
        <sz val="11"/>
        <color rgb="FF000000"/>
        <rFont val="Calibri"/>
        <scheme val="minor"/>
      </rPr>
      <t xml:space="preserve"> Observation info. </t>
    </r>
    <r>
      <rPr>
        <sz val="11"/>
        <color rgb="FF000000"/>
        <rFont val="Calibri"/>
        <scheme val="minor"/>
      </rPr>
      <t>Complain will rename as 
Observation in every view</t>
    </r>
  </si>
  <si>
    <t>https://prnt.sc/aYwKIufzbBsG</t>
  </si>
  <si>
    <t>Observation List -&gt; settlement -&gt; basic info</t>
  </si>
  <si>
    <r>
      <rPr>
        <sz val="11"/>
        <color rgb="FF000000"/>
        <rFont val="Calibri"/>
        <scheme val="minor"/>
      </rPr>
      <t xml:space="preserve">Issue qty will rename as </t>
    </r>
    <r>
      <rPr>
        <b/>
        <sz val="11"/>
        <color rgb="FF000000"/>
        <rFont val="Calibri"/>
        <scheme val="minor"/>
      </rPr>
      <t xml:space="preserve">Observation Qty. </t>
    </r>
    <r>
      <rPr>
        <sz val="11"/>
        <color rgb="FF000000"/>
        <rFont val="Calibri"/>
        <scheme val="minor"/>
      </rPr>
      <t>space will be add between number &amp; unit of measurement. All number will be right align.</t>
    </r>
  </si>
  <si>
    <t>https://prnt.sc/F-7XZLYpNePN
https://prnt.sc/HftZeqwuUALm</t>
  </si>
  <si>
    <t>Challan list -&gt; Gate pass</t>
  </si>
  <si>
    <t>when create gate pass basic info will be hide. or 
Gate Pass Created At:
Gate Pass Created By:
Goods Receive Person:
will be removed
Note: In view option, full basic info need to be shown</t>
  </si>
  <si>
    <t>https://prnt.sc/soNTqV2qrFa9</t>
  </si>
  <si>
    <t>UI design - Product &amp; Attachment background colour need to blue colour</t>
  </si>
  <si>
    <t>https://prnt.sc/9VK6mGXwQzoM
https://prnt.sc/ZSi8p9TNsPw3</t>
  </si>
  <si>
    <t>Observation List -&gt; settlement -&gt; basic info -&gt; proceed</t>
  </si>
  <si>
    <t>When raised a observation - popup message will be remane as "Sattelement Initiated"</t>
  </si>
  <si>
    <t>https://prnt.sc/focWWijml3Vk</t>
  </si>
  <si>
    <t>Observation List -&gt; settlement -&gt; Journal info</t>
  </si>
  <si>
    <t>In tag - Campus, Instititute, warehouse, product category will be added.</t>
  </si>
  <si>
    <t>https://prnt.sc/iVGxYfWF4D64</t>
  </si>
  <si>
    <t>When submit observation - Challan creator will get notification</t>
  </si>
  <si>
    <t>Observation List -&gt; settlement -&gt; journal info</t>
  </si>
  <si>
    <t>When click on proceed - a popup will be open- where 2 button will be add 
1. Submit - when submit, basic cannot be editable
2. Submit &amp; Settle - submit &amp; go to the settlement page</t>
  </si>
  <si>
    <t>https://prnt.sc/X6-bJez0R-sW</t>
  </si>
  <si>
    <t>Observation List -&gt; settlement -&gt; basic/journal info</t>
  </si>
  <si>
    <t>Proceed button will rename as submit button.</t>
  </si>
  <si>
    <t>Challan list -&gt; challan view</t>
  </si>
  <si>
    <r>
      <rPr>
        <sz val="11"/>
        <color rgb="FF000000"/>
        <rFont val="Calibri"/>
        <scheme val="minor"/>
      </rPr>
      <t xml:space="preserve">A new column name </t>
    </r>
    <r>
      <rPr>
        <b/>
        <sz val="11"/>
        <color rgb="FF000000"/>
        <rFont val="Calibri"/>
        <scheme val="minor"/>
      </rPr>
      <t>Return qty</t>
    </r>
    <r>
      <rPr>
        <sz val="11"/>
        <color rgb="FF000000"/>
        <rFont val="Calibri"/>
        <scheme val="minor"/>
      </rPr>
      <t xml:space="preserve"> will be add, delivery qty value cannot show 
accurately.</t>
    </r>
  </si>
  <si>
    <t>https://prnt.sc/w80tolypNGBy</t>
  </si>
  <si>
    <t>Warehouse dropdown</t>
  </si>
  <si>
    <t>Dropdown name will be one line. uposhakha will be remove form dropdown</t>
  </si>
  <si>
    <t>Create page</t>
  </si>
  <si>
    <t>Creator INFO
1.Name
2.Designation
6.Email
4.Department
5.Campus
3.Institution</t>
  </si>
  <si>
    <t>Login Page</t>
  </si>
  <si>
    <t>Colour will be change as per as requirement</t>
  </si>
  <si>
    <t>All Page &amp; List</t>
  </si>
  <si>
    <r>
      <rPr>
        <sz val="11"/>
        <color rgb="FF000000"/>
        <rFont val="Calibri"/>
        <scheme val="minor"/>
      </rPr>
      <t>Requisition code will rename as "</t>
    </r>
    <r>
      <rPr>
        <b/>
        <sz val="11"/>
        <color rgb="FF000000"/>
        <rFont val="Calibri"/>
        <scheme val="minor"/>
      </rPr>
      <t>Requisition Number</t>
    </r>
    <r>
      <rPr>
        <sz val="11"/>
        <color rgb="FF000000"/>
        <rFont val="Calibri"/>
        <scheme val="minor"/>
      </rPr>
      <t>"</t>
    </r>
  </si>
  <si>
    <t>Current stock</t>
  </si>
  <si>
    <t>In Re-order qty - When a product is not available in the stock system will introduce a Notification part where the user can get the notification for re-order.</t>
  </si>
  <si>
    <t xml:space="preserve">Sohan </t>
  </si>
  <si>
    <t>Good Receive -&gt; New Good Receive</t>
  </si>
  <si>
    <t>Received date by default Select the current date.
i. No option or access for forward date
ii. The User can able to select a backward date, For this - needs permission from the inventory admin.</t>
  </si>
  <si>
    <t>Fn - Masum 
Bn - Sohan - Backend delegation configuration</t>
  </si>
  <si>
    <t xml:space="preserve">Warehouse -&gt; warehouse setting </t>
  </si>
  <si>
    <r>
      <rPr>
        <sz val="11"/>
        <color rgb="FF000000"/>
        <rFont val="Calibri"/>
        <scheme val="minor"/>
      </rPr>
      <t xml:space="preserve">In the product list, one column will be added as "Lead Time."
</t>
    </r>
    <r>
      <rPr>
        <b/>
        <sz val="11"/>
        <color rgb="FF000000"/>
        <rFont val="Calibri"/>
        <scheme val="minor"/>
      </rPr>
      <t xml:space="preserve"> column will be  Input field</t>
    </r>
  </si>
  <si>
    <t>Fn - Masum 
Bn - Sohan</t>
  </si>
  <si>
    <t>Journal</t>
  </si>
  <si>
    <t>In journal, debit amount should show first then credit amount</t>
  </si>
  <si>
    <t>Engine issue</t>
  </si>
  <si>
    <t>The Journal head is not correct. Brac University will provide the journal as per as format.</t>
  </si>
  <si>
    <t>Hold</t>
  </si>
  <si>
    <t>For Damaged Products - it will be added to the consumption journal and count as an expense
For Missing products - create a journal.</t>
  </si>
  <si>
    <t>Good Receive -&gt; Return</t>
  </si>
  <si>
    <t xml:space="preserve">For Damaged Quality Product - One column will be added. Also, add a remark field where the user can explain it.
</t>
  </si>
  <si>
    <t>when we save new account data, sucessfull message should be modified.</t>
  </si>
  <si>
    <t>system not re-direct to COA list after saving draft data</t>
  </si>
  <si>
    <t>Account code of  COA list and pending for approval list doesn't match</t>
  </si>
  <si>
    <t>pending approval -&gt; select data -&gt;click View button. this issue shows.</t>
  </si>
  <si>
    <t>https://prnt.sc/hOmxE7A1-j3z</t>
  </si>
  <si>
    <t>No edit option found for Approved data from COA list</t>
  </si>
  <si>
    <t>Previous data is not showing at change log when changes from chart of account menu</t>
  </si>
  <si>
    <t>Unapproved data does not show at proposed tab from Chart of account</t>
  </si>
  <si>
    <t>no edit option found for update draft data from COA list</t>
  </si>
  <si>
    <t>https://prnt.sc/_36ftoezR7Ff</t>
  </si>
  <si>
    <t>Filter option need to modified-some options need to remove from COA list</t>
  </si>
  <si>
    <t>Search option is not working from COA list</t>
  </si>
  <si>
    <t>There is no option to reply any queries.</t>
  </si>
  <si>
    <t>Name should be instiute name instead of branch name</t>
  </si>
  <si>
    <t>https://prnt.sc/PihNOMmZyB7b</t>
  </si>
  <si>
    <t>Need discussion regarding these options</t>
  </si>
  <si>
    <t>https://prnt.sc/4_v335-Jd79S</t>
  </si>
  <si>
    <t>Successful message should be modified(successfully update data)</t>
  </si>
  <si>
    <t>https://prnt.sc/Xj4_75rKFtUW</t>
  </si>
  <si>
    <t>Change log is missing when we update any data</t>
  </si>
  <si>
    <t>name should be changed</t>
  </si>
  <si>
    <t>https://prnt.sc/K-bDXF60re-x</t>
  </si>
  <si>
    <t>Voucher list-&gt;select a data which status is voucher posted-&gt;click Request for edit</t>
  </si>
  <si>
    <t>https://prnt.sc/Cvx-rwDII8Ua</t>
  </si>
  <si>
    <t>Search option is not working from COA list, voucher list, pending voucher list</t>
  </si>
  <si>
    <t>No filter option found at pending voucher list menu</t>
  </si>
  <si>
    <t>Filter option need to modified for  COA list, voucher list, pending voucher list menu</t>
  </si>
  <si>
    <t>Voucher list,pending voucher list menu's column is not same.</t>
  </si>
  <si>
    <t>if we click submit button multiple time, multiple draft data shows at voucher list</t>
  </si>
  <si>
    <t>bank payment entry</t>
  </si>
  <si>
    <t>by default current date should be selected , date validation need,total word should be bold format</t>
  </si>
  <si>
    <t>drop down</t>
  </si>
  <si>
    <t>should not be blur if we click other fileds</t>
  </si>
  <si>
    <t>Masum+Gazi</t>
  </si>
  <si>
    <t>COA</t>
  </si>
  <si>
    <t>collector name, payment schedule filed will be omitted</t>
  </si>
  <si>
    <t>plz select a/c head and input amount 1st--message</t>
  </si>
  <si>
    <t>bank payment entry-draft -&gt; view</t>
  </si>
  <si>
    <t>print- remarks missing-shows 0</t>
  </si>
  <si>
    <t xml:space="preserve">all number format,right allignment </t>
  </si>
  <si>
    <t>approver bucket - wrong number shows</t>
  </si>
  <si>
    <t>approver end..query reply-- save button loading</t>
  </si>
  <si>
    <t>account statement</t>
  </si>
  <si>
    <t>total-just  debit/credit amount should be shown,not dr/cr ,BDT will be removed from all amount</t>
  </si>
  <si>
    <t>1st column should be merged- Opening balance</t>
  </si>
  <si>
    <t>account head should be manual not systematic</t>
  </si>
  <si>
    <t>Momin+Masum</t>
  </si>
  <si>
    <t>account tag is missing</t>
  </si>
  <si>
    <t xml:space="preserve">if account tag is not available then nothing shows at a/c tag column-undifined </t>
  </si>
  <si>
    <t>voucher no-&gt; link- view should be same as voucher list-&gt; view</t>
  </si>
  <si>
    <t>excel is not working</t>
  </si>
  <si>
    <t>account group- code should be shown as like manual code</t>
  </si>
  <si>
    <t>Masum+Gazi+momin</t>
  </si>
  <si>
    <t>no need to show filter option</t>
  </si>
  <si>
    <t>after completing  bank payment entry  process updated balance is not showing at bank payment entry when we click same account</t>
  </si>
  <si>
    <t>cash payment entry</t>
  </si>
  <si>
    <t>view status- waiting for approval not approve</t>
  </si>
  <si>
    <t>approver end</t>
  </si>
  <si>
    <t>view- close -data not selected</t>
  </si>
  <si>
    <t>opening balance shows wrongly, balance er side e dr/cr show korbe</t>
  </si>
  <si>
    <t>view-&gt; event and voucher -cash payment,as like bank payment view</t>
  </si>
  <si>
    <t>bank receive list</t>
  </si>
  <si>
    <t>column name company-&gt; institute</t>
  </si>
  <si>
    <t>create korle date &amp; time will shows</t>
  </si>
  <si>
    <t>double journal</t>
  </si>
  <si>
    <t>approver end -&gt; view- attachment is not showing</t>
  </si>
  <si>
    <t>view-&gt; entry date change to created date</t>
  </si>
  <si>
    <t>COA list</t>
  </si>
  <si>
    <t>view-&gt; basic info-&gt; dr entry&amp; cr entry field should be removed</t>
  </si>
  <si>
    <t>if acc has transaction ,that account should not be deleted but can te edit</t>
  </si>
  <si>
    <t>change log-&gt; inital info not showing,only updating info shows</t>
  </si>
  <si>
    <t>leaf entry form</t>
  </si>
  <si>
    <t>account drop down-&gt; approved data if changed -&gt; status changed draft-&gt; bank name not showing</t>
  </si>
  <si>
    <t>leaf list</t>
  </si>
  <si>
    <t>pagination is not working properly,page no shows</t>
  </si>
  <si>
    <t>leaf list- approver end</t>
  </si>
  <si>
    <t>only those bank name should be shown  whose account has leaf entry</t>
  </si>
  <si>
    <t>out bound check entry</t>
  </si>
  <si>
    <t>after selecting cheque leaf entry, account info shows as like payment entry</t>
  </si>
  <si>
    <t>view--&gt; cheque payment for instead of cheque receive of</t>
  </si>
  <si>
    <t>journal should be posting  for cheque honor for inbound and outbound</t>
  </si>
  <si>
    <t>Momin</t>
  </si>
  <si>
    <t xml:space="preserve">inbund </t>
  </si>
  <si>
    <t>list- &gt; deposit-only  is bank list will show</t>
  </si>
  <si>
    <t>if cheque  is dishonored, then it can  also be honored later</t>
  </si>
  <si>
    <t>outbound</t>
  </si>
  <si>
    <t>cheque format need to be updated</t>
  </si>
  <si>
    <t>22-02-2024</t>
  </si>
  <si>
    <t xml:space="preserve">API </t>
  </si>
  <si>
    <t>Confiq -&gt; Document</t>
  </si>
  <si>
    <t>/payment/document-list/${id}  [get,post,patch]</t>
  </si>
  <si>
    <t>Bill -&gt; Bill for Without PO</t>
  </si>
  <si>
    <t>https://bracuerpapi-dev.apsissolutions.com/api/v1/timeline?ref_slug=bill_id&amp;ref_value=29</t>
  </si>
  <si>
    <t>https://bracuerpapi-dev.apsissolutions.com/api/v1/payment/document-list?reference_type=procurement</t>
  </si>
  <si>
    <t>https://bracuerpapi-dev.apsissolutions.com/api/v1/vat-tax/calculator/multiple</t>
  </si>
  <si>
    <t>payment/bill/${editId}  [patch]</t>
  </si>
  <si>
    <t>payment/bill  [post]</t>
  </si>
  <si>
    <t>https://bracuerpapi-dev.apsissolutions.com/api/v1/vendor/27</t>
  </si>
  <si>
    <t>Today's Task(22-02-2024)</t>
  </si>
  <si>
    <t>Confiq-&gt;Document</t>
  </si>
  <si>
    <t xml:space="preserve"> crud operation check and Document view page creation</t>
  </si>
  <si>
    <t>Bill -&gt; Bill for With PO</t>
  </si>
  <si>
    <t>MasterGrid creation</t>
  </si>
  <si>
    <t>Bill -&gt; Bulk Bill</t>
  </si>
  <si>
    <t xml:space="preserve">Crud Form creation and view page </t>
  </si>
  <si>
    <t>Account Statement Report</t>
  </si>
  <si>
    <t>Trail Balance Report</t>
  </si>
  <si>
    <t>month closing</t>
  </si>
  <si>
    <t>https://bracuerpapi-dev.apsissolutions.com/api/v1/account/month-closing</t>
  </si>
  <si>
    <t>Today's Task(25-02-2024)</t>
  </si>
  <si>
    <t>Without PO Bill</t>
  </si>
  <si>
    <t>Delegation history and view page</t>
  </si>
  <si>
    <t>View and Edit mode Document List not showing</t>
  </si>
  <si>
    <t>https://bracuerpapi-dev.apsissolutions.com/api/v1/payment/bill/bill-document-list/27</t>
  </si>
  <si>
    <t>https://bracuerpapi-dev.apsissolutions.com/api/v1/payment/bill/10</t>
  </si>
  <si>
    <t>Delegation person need to change</t>
  </si>
  <si>
    <t>Config</t>
  </si>
  <si>
    <t>Document List View and Delete (Need delete api)</t>
  </si>
  <si>
    <t>With PO Bill</t>
  </si>
  <si>
    <t>Reference Type remove other opt.</t>
  </si>
  <si>
    <t>https://bracuerpapi-dev.apsissolutions.com/api/v1/payment/bill/purchase-order</t>
  </si>
  <si>
    <t>create bill</t>
  </si>
  <si>
    <t>page is not refreshed properly if we changed bill create option</t>
  </si>
  <si>
    <t>attachment missing</t>
  </si>
  <si>
    <t>when we try to edit draft bill attachment file missint in attachment tab</t>
  </si>
  <si>
    <t>pending approval</t>
  </si>
  <si>
    <t>Filter option doesn't match with the bill request  list from approval end</t>
  </si>
  <si>
    <t>my bill list-&gt;select a bill-&gt;crate pan-&gt; pan details=bill details is not showing in pan details tab</t>
  </si>
  <si>
    <t>https://prnt.sc/6CXBZlZ4yxil</t>
  </si>
  <si>
    <t>Name should be WO code instead of PO code</t>
  </si>
  <si>
    <t>https://prnt.sc/FN0dpadRDIVS</t>
  </si>
  <si>
    <t>Dev server done but UAT server issue</t>
  </si>
  <si>
    <t>column name Branch should be changed to institute</t>
  </si>
  <si>
    <t>https://prnt.sc/lCUwkZo7l_7Z</t>
  </si>
  <si>
    <t>Everyone possible page should have a refresh button</t>
  </si>
  <si>
    <t>draft/Approved data of provision not found in Provision list</t>
  </si>
  <si>
    <t>Add new button should be hidden when we select any data</t>
  </si>
  <si>
    <t>my bill list-&gt;select a bill-&gt;create pan-&gt; others bill info= search option is not working and no filter data shows</t>
  </si>
  <si>
    <t>my Pan-&gt; filter option-&gt; PAN status-&gt; drop down value need to update, all status name not shows in the options</t>
  </si>
  <si>
    <t>my Pan-&gt; filter option-&gt; option not working for total PO amount, Total paid amount, Total PO on process, Total invoice amount, penalty amount, Approved amount</t>
  </si>
  <si>
    <t>message should be proper format</t>
  </si>
  <si>
    <t>https://prnt.sc/VLhpjEM91o1O</t>
  </si>
  <si>
    <t>PAN receive operations-&gt; message should be like" PAN receive successfully"</t>
  </si>
  <si>
    <t>https://prnt.sc/eJ6f8Pc9zIdN</t>
  </si>
  <si>
    <t>bill create with paqyment type:advance/security money re-fund is not working</t>
  </si>
  <si>
    <t xml:space="preserve">payment up to date, payment under process from WO list window is not updated </t>
  </si>
  <si>
    <t>https://prnt.sc/l-1hxQKrpDKk</t>
  </si>
  <si>
    <t xml:space="preserve">can not create bill for repair and maintenance with PO if adjustment amount is fractional </t>
  </si>
  <si>
    <t>No delete option for adjustment panel</t>
  </si>
  <si>
    <t>https://prnt.sc/_1MNlEAY_Lwo</t>
  </si>
  <si>
    <t>https://prnt.sc/OHhhGpwHO2RP</t>
  </si>
  <si>
    <t>Account head name should be valid on journal info</t>
  </si>
  <si>
    <t>https://prnt.sc/NBia7Iaf_aC9</t>
  </si>
  <si>
    <t>Account Head Borat Bhai Provide</t>
  </si>
  <si>
    <t>Amortization process is not working</t>
  </si>
  <si>
    <t>https://prnt.sc/lW96OdntygoZ</t>
  </si>
  <si>
    <t>If we change WO code voucher is not changed</t>
  </si>
  <si>
    <t xml:space="preserve">Need Discuss </t>
  </si>
  <si>
    <t>payment method, payment type should be added in search criteria at MY bill list</t>
  </si>
  <si>
    <t>search option is not working for PAN list,my bill list</t>
  </si>
  <si>
    <t>Dynamic search column is missing from PAN list</t>
  </si>
  <si>
    <t>can not review posivision bill</t>
  </si>
  <si>
    <t>can not posting povision bill</t>
  </si>
  <si>
    <t>Gazi</t>
  </si>
  <si>
    <t xml:space="preserve">wrong remaining amount shows in voucher </t>
  </si>
  <si>
    <t>https://prnt.sc/CDfJ71bYcvWs</t>
  </si>
  <si>
    <t>search /filter is not working for compliance bucket( review&amp; create payble)</t>
  </si>
  <si>
    <t>filter option is not working for invoice amout, invoice date from bill list</t>
  </si>
  <si>
    <t>Voucher is not updated properly</t>
  </si>
  <si>
    <t>Send for approval button,delete button should have at My bill list for draft data</t>
  </si>
  <si>
    <t>Brac University Issue Register v1.0</t>
  </si>
  <si>
    <t>In Progress</t>
  </si>
  <si>
    <t>Need Discussion</t>
  </si>
  <si>
    <t>No</t>
  </si>
  <si>
    <t>Raised
Date</t>
  </si>
  <si>
    <t>Issue Details</t>
  </si>
  <si>
    <t>QA Status</t>
  </si>
  <si>
    <t>Dev Status</t>
  </si>
  <si>
    <t>QA Comments</t>
  </si>
  <si>
    <t>Assigned</t>
  </si>
  <si>
    <t>Comments</t>
  </si>
  <si>
    <t>Delivered Date</t>
  </si>
  <si>
    <t>Issue No</t>
  </si>
  <si>
    <t>Fariza (BIGD)</t>
  </si>
  <si>
    <t>High</t>
  </si>
  <si>
    <t>Delivered</t>
  </si>
  <si>
    <t>Asset schedule report is not showing.</t>
  </si>
  <si>
    <t>Deployed to Live on 23-Nov-23</t>
  </si>
  <si>
    <t>FA-001</t>
  </si>
  <si>
    <t>FA-002</t>
  </si>
  <si>
    <t>Imran (BracU)</t>
  </si>
  <si>
    <t>In progress</t>
  </si>
  <si>
    <t>Asset schedule report is not showing..</t>
  </si>
  <si>
    <t>Will be updated 23-Nov-23</t>
  </si>
  <si>
    <t>FA-003</t>
  </si>
  <si>
    <t>Asset sub-category inactive</t>
  </si>
  <si>
    <t>pop up message issue.</t>
  </si>
  <si>
    <t>FA-006</t>
  </si>
  <si>
    <t>Dynamic search not workling with old asset code</t>
  </si>
  <si>
    <t xml:space="preserve"> Dynamic search is working for master data but  Master search not working on master data &amp;write off list both.</t>
  </si>
  <si>
    <t>FA-007</t>
  </si>
  <si>
    <t>New Vendor Enlisting issues</t>
  </si>
  <si>
    <t>Medium</t>
  </si>
  <si>
    <t>FA-008</t>
  </si>
  <si>
    <t>PO Date 1 day less while saving in draft mode</t>
  </si>
  <si>
    <t>in excel download at draft list</t>
  </si>
  <si>
    <t>FA-009</t>
  </si>
  <si>
    <t>Attachment issues while selecting multiple assets for registration</t>
  </si>
  <si>
    <t>file assign at 1st asset</t>
  </si>
  <si>
    <t>FA-010</t>
  </si>
  <si>
    <t>Asset Journal Info</t>
  </si>
  <si>
    <t>Discussion completed with Imran vai</t>
  </si>
  <si>
    <t>FA-011</t>
  </si>
  <si>
    <t>19-11-23</t>
  </si>
  <si>
    <t>Pending asset list filter option(all visible field)</t>
  </si>
  <si>
    <t>Gazi Shahnewaz</t>
  </si>
  <si>
    <t>Will be updated 20-Nov-23</t>
  </si>
  <si>
    <t>FA-012</t>
  </si>
  <si>
    <t>Sum of PO value in pending asset list</t>
  </si>
  <si>
    <t>FA-013</t>
  </si>
  <si>
    <t>Chair for classroom inactive</t>
  </si>
  <si>
    <t>Will be updated 19-Nov-23</t>
  </si>
  <si>
    <t>FA-014</t>
  </si>
  <si>
    <t>Vendor list not working</t>
  </si>
  <si>
    <t>FA-015</t>
  </si>
  <si>
    <t>20-11-23</t>
  </si>
  <si>
    <t>Finding asset with old asset code</t>
  </si>
  <si>
    <r>
      <rPr>
        <sz val="11"/>
        <color rgb="FF000000"/>
        <rFont val="Calibri"/>
        <scheme val="minor"/>
      </rPr>
      <t xml:space="preserve">1. Master search with old asset code not working on master data for user: touhidul.islam@bracu.ac.bd .
2.  Dynamic search&amp; master search both are not working on master data for user: imran.khan@bracu.ac.bd.
3. Dynamic search&amp; master search both are not working on write off list.
</t>
    </r>
    <r>
      <rPr>
        <b/>
        <sz val="11"/>
        <color rgb="FF000000"/>
        <rFont val="Calibri"/>
        <scheme val="minor"/>
      </rPr>
      <t>Note: plz make sure master search is working for all institute user.</t>
    </r>
  </si>
  <si>
    <t>FA-016</t>
  </si>
  <si>
    <t>Draft discard</t>
  </si>
  <si>
    <t>no need to test</t>
  </si>
  <si>
    <t>FA-017</t>
  </si>
  <si>
    <t>Vendor phone number validation</t>
  </si>
  <si>
    <t>FA-018</t>
  </si>
  <si>
    <t>FA-019</t>
  </si>
  <si>
    <t>Asset serial break</t>
  </si>
  <si>
    <t>FA-020</t>
  </si>
  <si>
    <t>FA-021</t>
  </si>
  <si>
    <t>Need Details discussion</t>
  </si>
  <si>
    <t>FA-022</t>
  </si>
  <si>
    <t>21-11-23</t>
  </si>
  <si>
    <t>gazi</t>
  </si>
  <si>
    <t>FA-023</t>
  </si>
  <si>
    <t>FA-024</t>
  </si>
  <si>
    <t>22-11-23</t>
  </si>
  <si>
    <t xml:space="preserve">Path: Report-&gt; Dynamic search filter option.
QA comments: Sub-category filter option missing.
Total value is not showing in proper format.
</t>
  </si>
  <si>
    <t>FA-025</t>
  </si>
  <si>
    <t xml:space="preserve">but search with these option is not working </t>
  </si>
  <si>
    <t>need clarification with bracU(Clarified)</t>
  </si>
  <si>
    <t>FA-027</t>
  </si>
  <si>
    <t>FA-028</t>
  </si>
  <si>
    <t>FA-029</t>
  </si>
  <si>
    <t>Downloaded File naming issue(date between)</t>
  </si>
  <si>
    <t>This Is not possible</t>
  </si>
  <si>
    <t>FA-030</t>
  </si>
  <si>
    <r>
      <rPr>
        <sz val="11"/>
        <color rgb="FF000000"/>
        <rFont val="Calibri"/>
        <scheme val="minor"/>
      </rPr>
      <t xml:space="preserve">Disposal Asset list &amp; write off list are not same format. Some column are missing from </t>
    </r>
    <r>
      <rPr>
        <b/>
        <sz val="11"/>
        <color rgb="FF000000"/>
        <rFont val="Calibri"/>
        <scheme val="minor"/>
      </rPr>
      <t>Disposal Asset list</t>
    </r>
    <r>
      <rPr>
        <sz val="11"/>
        <color rgb="FF000000"/>
        <rFont val="Calibri"/>
        <scheme val="minor"/>
      </rPr>
      <t xml:space="preserve"> like: Vendor, PO/WO no, PO/WO date, Receive date, Manufacture name, Effective date, Insurance company, Depreciation method, Useful life, Remaining life,Depreciation date,Salvage value, Created by, Registration date, Delegation person&amp; Status which are already in the </t>
    </r>
    <r>
      <rPr>
        <b/>
        <sz val="11"/>
        <color rgb="FF000000"/>
        <rFont val="Calibri"/>
        <scheme val="minor"/>
      </rPr>
      <t>Write off asset</t>
    </r>
    <r>
      <rPr>
        <sz val="11"/>
        <color rgb="FF000000"/>
        <rFont val="Calibri"/>
        <scheme val="minor"/>
      </rPr>
      <t xml:space="preserve"> list.</t>
    </r>
  </si>
  <si>
    <t>22-Nov-23
Need clarification, old asset code will be given
23-Nov-23 Resolved</t>
  </si>
  <si>
    <t>FA-031</t>
  </si>
  <si>
    <t>Software slow and bad gateway frequently issue</t>
  </si>
  <si>
    <t>need to discuss with Apsis Infra Team</t>
  </si>
  <si>
    <t>FA-032</t>
  </si>
  <si>
    <t>27-11-23</t>
  </si>
  <si>
    <r>
      <rPr>
        <b/>
        <sz val="11"/>
        <color rgb="FF000000"/>
        <rFont val="Calibri"/>
      </rPr>
      <t>Path:</t>
    </r>
    <r>
      <rPr>
        <sz val="11"/>
        <color rgb="FF000000"/>
        <rFont val="Calibri"/>
      </rPr>
      <t xml:space="preserve"> Pending Approval-&gt;Asset bucket-&gt;Waiting for approval.
QA Comments: Total sum value not showing  .</t>
    </r>
  </si>
  <si>
    <t>FA-033</t>
  </si>
  <si>
    <t>Library Books asset code serial break</t>
  </si>
  <si>
    <t>need clarification from BracU</t>
  </si>
  <si>
    <t>FA-034</t>
  </si>
  <si>
    <t>FA-035</t>
  </si>
  <si>
    <t>Asset Schedule - Asset additions not reflected</t>
  </si>
  <si>
    <t>Schedule report not showing and error number 502.</t>
  </si>
  <si>
    <t>addition will reflect after depreciation run</t>
  </si>
  <si>
    <t>FA-036</t>
  </si>
  <si>
    <t>27-Nov-23 -Need clarification from BracU
3-Dec-23 - Resolved</t>
  </si>
  <si>
    <t>FA-037</t>
  </si>
  <si>
    <t>29-11-23</t>
  </si>
  <si>
    <t>FA-038</t>
  </si>
  <si>
    <t>New Donor Project Add Option unavailable</t>
  </si>
  <si>
    <t>Imran khan</t>
  </si>
  <si>
    <t>FA-039</t>
  </si>
  <si>
    <t>Pending Asset Disposal list &amp; write List not showing in Pending Approval Tray at approvers end</t>
  </si>
  <si>
    <t>No need to test</t>
  </si>
  <si>
    <t>Imran bhai will check
It was a miscenception. The system is running fine</t>
  </si>
  <si>
    <t>FA-040</t>
  </si>
  <si>
    <t>FA-041</t>
  </si>
  <si>
    <t>Maker Sending for approval limit only 100 assets to approver so system auto refresh. Need to filter &amp; give date from &amp; to again &amp; again</t>
  </si>
  <si>
    <r>
      <rPr>
        <b/>
        <sz val="11"/>
        <color rgb="FF000000"/>
        <rFont val="Calibri"/>
        <scheme val="minor"/>
      </rPr>
      <t>Path:</t>
    </r>
    <r>
      <rPr>
        <sz val="11"/>
        <color rgb="FF000000"/>
        <rFont val="Calibri"/>
        <scheme val="minor"/>
      </rPr>
      <t xml:space="preserve"> Pending Approval-&gt;Asset bucket-&gt;Waiting for approval.
</t>
    </r>
    <r>
      <rPr>
        <b/>
        <sz val="11"/>
        <color rgb="FF000000"/>
        <rFont val="Calibri"/>
        <scheme val="minor"/>
      </rPr>
      <t>QA Comments:</t>
    </r>
    <r>
      <rPr>
        <sz val="11"/>
        <color rgb="FF000000"/>
        <rFont val="Calibri"/>
        <scheme val="minor"/>
      </rPr>
      <t xml:space="preserve"> Filter not working .</t>
    </r>
  </si>
  <si>
    <t>FA-042</t>
  </si>
  <si>
    <t>Asset selection 100 but its 10 in real</t>
  </si>
  <si>
    <t>Issue resolved</t>
  </si>
  <si>
    <t>FA-043</t>
  </si>
  <si>
    <t>PO Value &amp; Book Value not updating even before saving the draft</t>
  </si>
  <si>
    <t>Asset registration is in draft mode
User update the PO Value and Book Value
It was not getting reflcted in draft registration</t>
  </si>
  <si>
    <t>FA-044</t>
  </si>
  <si>
    <t>30-11-23</t>
  </si>
  <si>
    <t>After running depreciation 31/07/2023 Asset ID BIGD-0191-05-005-001-000001, Vehicle "After Charge WDV' showing negative value of BDT -1,797.83</t>
  </si>
  <si>
    <t>Discussion completed</t>
  </si>
  <si>
    <t>FA-045</t>
  </si>
  <si>
    <t>No salvage value for Vehicle</t>
  </si>
  <si>
    <t>waiting for discussion</t>
  </si>
  <si>
    <t>FA-046</t>
  </si>
  <si>
    <t>As per BracU depreciation policy for amortization of donated asset If the tenure of the donar grants project does not match with the useful live of asset,then the asset will be depreciated considering project life. In the system this policy is not considered</t>
  </si>
  <si>
    <t>Wating for Fariza apu confirmation about the issue. Need example</t>
  </si>
  <si>
    <t>FA-047</t>
  </si>
  <si>
    <t>Book value &amp; salvage value automatically not coming for mobile phone &amp; vehicle category</t>
  </si>
  <si>
    <t>We will solve as soon as possible</t>
  </si>
  <si>
    <t>FA-048</t>
  </si>
  <si>
    <t>PO value change Library Books</t>
  </si>
  <si>
    <t>Change PO value, Book Value &amp; accumulated depreciation for this asset:BU-06-001-001-00007 BU-06-001-001-00008</t>
  </si>
  <si>
    <t>FA-049</t>
  </si>
  <si>
    <t>Waiting for Imran Vai decision@green single from imran vai &amp;</t>
  </si>
  <si>
    <t>FA-050</t>
  </si>
  <si>
    <t>Waiting for Imran Vai decision@green single from imran vai</t>
  </si>
  <si>
    <t>FA-051</t>
  </si>
  <si>
    <t>Show product name in QR/Barcode PDF printing - category/sub category-wise sorting</t>
  </si>
  <si>
    <t>FA-052</t>
  </si>
  <si>
    <t>There is no cost-center wise filtering option in asset master data</t>
  </si>
  <si>
    <t>FA-053</t>
  </si>
  <si>
    <t>Change report format - show date between, no address,</t>
  </si>
  <si>
    <t>FA-054</t>
  </si>
  <si>
    <t>Show QR/bar code in asset additions &amp; asset transfer report</t>
  </si>
  <si>
    <t>FA-055</t>
  </si>
  <si>
    <t>Issue-1:" Asset Location List &gt; 1 location created from my ID and showing pending for approval. But in approver ID (Saiful Bhai) in Waiting For Approval - Asset Location nothing is showing
Issue-2:" Asset Location List &gt; 1 location created from my ID and showing pending for approval. IF i select the item and click view it Showing "An unexpected error has occurred
DashboardReload"</t>
  </si>
  <si>
    <t>FA-056</t>
  </si>
  <si>
    <t>In Pending approval List&gt; nothing in showing in Approver ID. Without creating a location im unable to enter new asset in the system</t>
  </si>
  <si>
    <t>FA-057</t>
  </si>
  <si>
    <t>PO Value vs Book Value difference. System not updating before draft.
BU-0009-04-009-029-100001, BU-0009-04-009-029-100002, BU-0009-04-009-029-100003</t>
  </si>
  <si>
    <t>FA-058</t>
  </si>
  <si>
    <t>Wrong calcualtion of the depreciation charged during the period</t>
  </si>
  <si>
    <t>14/12/2023</t>
  </si>
  <si>
    <t>FA-059</t>
  </si>
  <si>
    <t>Voucher reference in additions report</t>
  </si>
  <si>
    <t>FA-060</t>
  </si>
  <si>
    <t>Product list not updating &amp; not going/incorrectly going to the delegation authority</t>
  </si>
  <si>
    <t>FA-061</t>
  </si>
  <si>
    <t>Cost center, PO/WO filter in asset master and other reports</t>
  </si>
  <si>
    <t>Cost center filter option is missing from transfer report</t>
  </si>
  <si>
    <t>(already discussed with Momin Bhai)</t>
  </si>
  <si>
    <t>FA-062</t>
  </si>
  <si>
    <t>Pending asset list display &amp; asset approval display should be same</t>
  </si>
  <si>
    <t>FA-063</t>
  </si>
  <si>
    <t>79 assets missing/vanished after approval in November</t>
  </si>
  <si>
    <t>No successful message shows during multiple asset registration when we click on save as draft/ send for approval.
* Loader should be shown middle of the page.</t>
  </si>
  <si>
    <t>FA-064</t>
  </si>
  <si>
    <t>Not working for all list</t>
  </si>
  <si>
    <t>FA-065</t>
  </si>
  <si>
    <t>Asset schedule, asset disposal, asset transfer, asset addition and other report prinitng option directly from the system with PDF download option</t>
  </si>
  <si>
    <t>Except asset schedule report as asset schedule report is not showing.</t>
  </si>
  <si>
    <t>FA-066</t>
  </si>
  <si>
    <t>Issue-1 Assets Master data correction as per uploded sheet Issue-2 The Asset Schedule report is not displaying on site</t>
  </si>
  <si>
    <t>Tariq (BIED)</t>
  </si>
  <si>
    <t>19/12/2023</t>
  </si>
  <si>
    <t>FA-068</t>
  </si>
  <si>
    <t>ID creation for Mahmud &amp; approver role for Sumon</t>
  </si>
  <si>
    <t>Work completed</t>
  </si>
  <si>
    <t>FA-069</t>
  </si>
  <si>
    <t>Disposal Journal entries download option to check if the entry is correct or not</t>
  </si>
  <si>
    <r>
      <rPr>
        <b/>
        <sz val="11"/>
        <color rgb="FF000000"/>
        <rFont val="Calibri"/>
        <scheme val="minor"/>
      </rPr>
      <t xml:space="preserve">Path: </t>
    </r>
    <r>
      <rPr>
        <sz val="11"/>
        <color rgb="FF000000"/>
        <rFont val="Calibri"/>
        <scheme val="minor"/>
      </rPr>
      <t xml:space="preserve">Disposal menu-&gt;Disposed asset list-&gt; select a data-&gt;Go to journal info tab.
</t>
    </r>
    <r>
      <rPr>
        <b/>
        <sz val="11"/>
        <color rgb="FF000000"/>
        <rFont val="Calibri"/>
        <scheme val="minor"/>
      </rPr>
      <t>QA Comment:</t>
    </r>
    <r>
      <rPr>
        <sz val="11"/>
        <color rgb="FF000000"/>
        <rFont val="Calibri"/>
        <scheme val="minor"/>
      </rPr>
      <t xml:space="preserve"> Journal info not showing.</t>
    </r>
  </si>
  <si>
    <t>FA-070</t>
  </si>
  <si>
    <t>Search &amp; filter asset with user name</t>
  </si>
  <si>
    <t>Not working for pending asset list</t>
  </si>
  <si>
    <t>FA-071</t>
  </si>
  <si>
    <t>Asset disposal date not available in the asset disposal report</t>
  </si>
  <si>
    <t>Momin &amp; Gazi Shahnewaz</t>
  </si>
  <si>
    <t>FA-072</t>
  </si>
  <si>
    <t>Disposed assets depreciation reversal for write off assets</t>
  </si>
  <si>
    <t>Imran</t>
  </si>
  <si>
    <t>FA-073</t>
  </si>
  <si>
    <t>Dashboard for useful insights</t>
  </si>
  <si>
    <t>Tauhid - Apsis</t>
  </si>
  <si>
    <t>FA-074</t>
  </si>
  <si>
    <t>Mention from &amp; to date in all reports in both excel &amp; PDF formats</t>
  </si>
  <si>
    <t>FA-075</t>
  </si>
  <si>
    <t>Effective date, asset category, sum total &amp; other filter option not working for pending approval at approver's end</t>
  </si>
  <si>
    <t>Tested but not working from QA server.Tested for asset registration</t>
  </si>
  <si>
    <t>FA-076</t>
  </si>
  <si>
    <t>Furniture Assets missing after registration same issue occured in October 2023</t>
  </si>
  <si>
    <t>FA-077</t>
  </si>
  <si>
    <t>Depreciation amount changes for December</t>
  </si>
  <si>
    <t>FA-078</t>
  </si>
  <si>
    <t>User Name</t>
  </si>
  <si>
    <t>Assignee 1</t>
  </si>
  <si>
    <t>Parent Task No.</t>
  </si>
  <si>
    <t>Resource List</t>
  </si>
  <si>
    <t>Status List</t>
  </si>
  <si>
    <t>Type List</t>
  </si>
  <si>
    <t>Nazmul</t>
  </si>
  <si>
    <t>Mahee</t>
  </si>
  <si>
    <t>Roznin</t>
  </si>
  <si>
    <t>Client Feedback</t>
  </si>
  <si>
    <t>Muhee</t>
  </si>
  <si>
    <t>Jakir</t>
  </si>
  <si>
    <t>Reopened</t>
  </si>
  <si>
    <t>Dhruba</t>
  </si>
  <si>
    <t>Good to Have</t>
  </si>
  <si>
    <t>Belayet</t>
  </si>
  <si>
    <t>Before Live</t>
  </si>
  <si>
    <t>Provide by BracU</t>
  </si>
  <si>
    <t>Tareq</t>
  </si>
  <si>
    <t>Partially done</t>
  </si>
  <si>
    <t>Ruhul Amin</t>
  </si>
  <si>
    <t>Sohel Rana</t>
  </si>
  <si>
    <t>Saiful</t>
  </si>
  <si>
    <t>Afrin</t>
  </si>
  <si>
    <t>Kawsar</t>
  </si>
  <si>
    <t>Anas</t>
  </si>
  <si>
    <t>Shahadat</t>
  </si>
  <si>
    <t>Ripon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</si>
</sst>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color theme="1"/>
      <name val="Calibri"/>
      <scheme val="minor"/>
    </font>
    <font>
      <b/>
      <sz val="11"/>
      <color theme="1"/>
      <name val="Calibri"/>
      <family val="2"/>
      <scheme val="minor"/>
    </font>
    <font>
      <sz val="18"/>
      <color theme="1"/>
      <name val="Calibri"/>
      <family val="2"/>
      <scheme val="minor"/>
    </font>
    <font>
      <sz val="11"/>
      <color rgb="FF444444"/>
      <name val="Calibri"/>
      <family val="2"/>
      <charset val="1"/>
    </font>
    <font>
      <sz val="11"/>
      <color rgb="FF000000"/>
      <name val="Calibri"/>
      <family val="2"/>
      <scheme val="minor"/>
    </font>
    <font>
      <sz val="11"/>
      <color rgb="FFFF0000"/>
      <name val="Calibri"/>
      <family val="2"/>
      <scheme val="minor"/>
    </font>
    <font>
      <b/>
      <sz val="11"/>
      <color theme="1"/>
      <name val="Calibri"/>
      <scheme val="minor"/>
    </font>
    <font>
      <u/>
      <sz val="11"/>
      <color theme="10"/>
      <name val="Calibri"/>
      <family val="2"/>
      <scheme val="minor"/>
    </font>
    <font>
      <sz val="11"/>
      <color rgb="FF000000"/>
      <name val="Calibri"/>
      <scheme val="minor"/>
    </font>
    <font>
      <sz val="11"/>
      <color rgb="FF000000"/>
      <name val="Calibri"/>
    </font>
    <font>
      <b/>
      <sz val="11"/>
      <color rgb="FF000000"/>
      <name val="Calibri"/>
    </font>
    <font>
      <b/>
      <sz val="11"/>
      <color rgb="FF000000"/>
      <name val="Calibri"/>
      <scheme val="minor"/>
    </font>
    <font>
      <sz val="12"/>
      <color rgb="FF000000"/>
      <name val="Calibri"/>
      <charset val="1"/>
    </font>
    <font>
      <b/>
      <i/>
      <sz val="11"/>
      <color rgb="FF242424"/>
      <name val="Segoe UI"/>
      <charset val="1"/>
    </font>
    <font>
      <sz val="11"/>
      <color rgb="FF242424"/>
      <name val="Segoe UI"/>
      <charset val="1"/>
    </font>
    <font>
      <sz val="11"/>
      <color rgb="FF242424"/>
      <name val="Segoe UI"/>
    </font>
    <font>
      <b/>
      <i/>
      <sz val="11"/>
      <color rgb="FF242424"/>
      <name val="Segoe UI"/>
    </font>
    <font>
      <sz val="11"/>
      <color rgb="FF000000"/>
      <name val="Calibri"/>
      <charset val="1"/>
    </font>
    <font>
      <sz val="11"/>
      <color rgb="FF444444"/>
      <name val="Calibri"/>
      <charset val="1"/>
    </font>
    <font>
      <b/>
      <sz val="11"/>
      <color rgb="FFFF0000"/>
      <name val="Calibri"/>
      <scheme val="minor"/>
    </font>
    <font>
      <sz val="10"/>
      <color theme="1"/>
      <name val="Arial"/>
      <charset val="1"/>
    </font>
    <font>
      <b/>
      <sz val="11"/>
      <color theme="0" tint="-4.9989318521683403E-2"/>
      <name val="Calibri"/>
      <family val="2"/>
      <scheme val="minor"/>
    </font>
    <font>
      <sz val="9"/>
      <color rgb="FF1F1F1F"/>
      <name val="Google Sans"/>
      <charset val="1"/>
    </font>
    <font>
      <b/>
      <sz val="11"/>
      <color theme="0"/>
      <name val="Calibri"/>
      <family val="2"/>
      <scheme val="minor"/>
    </font>
    <font>
      <b/>
      <sz val="10"/>
      <color theme="0"/>
      <name val="Arial"/>
      <charset val="1"/>
    </font>
    <font>
      <b/>
      <sz val="11"/>
      <color rgb="FF000000"/>
      <name val="Calibri"/>
      <charset val="1"/>
    </font>
    <font>
      <sz val="11"/>
      <color rgb="FF000000"/>
      <name val="Aptos Narrow"/>
      <charset val="1"/>
    </font>
    <font>
      <sz val="11"/>
      <color rgb="FFCE9178"/>
      <name val="Consolas"/>
    </font>
  </fonts>
  <fills count="22">
    <fill>
      <patternFill patternType="none"/>
    </fill>
    <fill>
      <patternFill patternType="gray125"/>
    </fill>
    <fill>
      <patternFill patternType="solid">
        <fgColor rgb="FFD9E1F2"/>
        <bgColor indexed="64"/>
      </patternFill>
    </fill>
    <fill>
      <patternFill patternType="solid">
        <fgColor rgb="FFB4C6E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FFFFFF"/>
        <bgColor indexed="64"/>
      </patternFill>
    </fill>
    <fill>
      <patternFill patternType="solid">
        <fgColor rgb="FF00B050"/>
        <bgColor indexed="64"/>
      </patternFill>
    </fill>
    <fill>
      <patternFill patternType="solid">
        <fgColor rgb="FFFFC000"/>
        <bgColor indexed="64"/>
      </patternFill>
    </fill>
    <fill>
      <patternFill patternType="solid">
        <fgColor theme="9" tint="0.39997558519241921"/>
        <bgColor indexed="64"/>
      </patternFill>
    </fill>
    <fill>
      <patternFill patternType="solid">
        <fgColor rgb="FFFF0000"/>
        <bgColor indexed="64"/>
      </patternFill>
    </fill>
    <fill>
      <patternFill patternType="solid">
        <fgColor theme="6"/>
        <bgColor indexed="64"/>
      </patternFill>
    </fill>
    <fill>
      <patternFill patternType="solid">
        <fgColor rgb="FFD0E0E3"/>
        <bgColor indexed="64"/>
      </patternFill>
    </fill>
    <fill>
      <patternFill patternType="solid">
        <fgColor theme="7"/>
        <bgColor indexed="64"/>
      </patternFill>
    </fill>
    <fill>
      <patternFill patternType="solid">
        <fgColor rgb="FF92D050"/>
        <bgColor indexed="64"/>
      </patternFill>
    </fill>
    <fill>
      <patternFill patternType="solid">
        <fgColor rgb="FF0070C0"/>
        <bgColor indexed="64"/>
      </patternFill>
    </fill>
    <fill>
      <patternFill patternType="solid">
        <fgColor theme="8" tint="0.59999389629810485"/>
        <bgColor indexed="64"/>
      </patternFill>
    </fill>
    <fill>
      <patternFill patternType="solid">
        <fgColor rgb="FFC9DAF8"/>
        <bgColor indexed="64"/>
      </patternFill>
    </fill>
    <fill>
      <patternFill patternType="solid">
        <fgColor theme="4"/>
        <bgColor indexed="64"/>
      </patternFill>
    </fill>
    <fill>
      <patternFill patternType="solid">
        <fgColor theme="8" tint="0.79998168889431442"/>
        <bgColor theme="8" tint="0.79998168889431442"/>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right style="thin">
        <color rgb="FF000000"/>
      </right>
      <top/>
      <bottom style="thin">
        <color rgb="FF000000"/>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right style="thin">
        <color rgb="FFCCCCCC"/>
      </right>
      <top style="thin">
        <color rgb="FFCCCCCC"/>
      </top>
      <bottom style="thin">
        <color rgb="FFCCCCCC"/>
      </bottom>
      <diagonal/>
    </border>
    <border>
      <left style="thin">
        <color rgb="FFCCCCCC"/>
      </left>
      <right/>
      <top style="thin">
        <color rgb="FFCCCCCC"/>
      </top>
      <bottom style="thin">
        <color rgb="FFCCCCCC"/>
      </bottom>
      <diagonal/>
    </border>
    <border>
      <left/>
      <right style="thin">
        <color rgb="FFCCCCCC"/>
      </right>
      <top/>
      <bottom style="thin">
        <color rgb="FFCCCCCC"/>
      </bottom>
      <diagonal/>
    </border>
    <border>
      <left style="thin">
        <color rgb="FFCCCCCC"/>
      </left>
      <right style="thin">
        <color rgb="FFCCCCCC"/>
      </right>
      <top/>
      <bottom style="thin">
        <color rgb="FFCCCCCC"/>
      </bottom>
      <diagonal/>
    </border>
    <border>
      <left style="thin">
        <color rgb="FFCCCCCC"/>
      </left>
      <right/>
      <top/>
      <bottom style="thin">
        <color rgb="FFCCCCCC"/>
      </bottom>
      <diagonal/>
    </border>
    <border>
      <left style="thin">
        <color theme="8"/>
      </left>
      <right style="thin">
        <color theme="8"/>
      </right>
      <top style="thin">
        <color theme="8"/>
      </top>
      <bottom style="thin">
        <color theme="8"/>
      </bottom>
      <diagonal/>
    </border>
  </borders>
  <cellStyleXfs count="2">
    <xf numFmtId="0" fontId="0" fillId="0" borderId="0"/>
    <xf numFmtId="0" fontId="8" fillId="0" borderId="0" applyNumberFormat="0" applyFill="0" applyBorder="0" applyAlignment="0" applyProtection="0"/>
  </cellStyleXfs>
  <cellXfs count="211">
    <xf numFmtId="0" fontId="0" fillId="0" borderId="0" xfId="0"/>
    <xf numFmtId="0" fontId="0" fillId="0" borderId="1" xfId="0" applyBorder="1"/>
    <xf numFmtId="0" fontId="2" fillId="0" borderId="0" xfId="0" applyFont="1"/>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2" fillId="2" borderId="0" xfId="0" applyFont="1" applyFill="1" applyAlignment="1">
      <alignment vertical="top" wrapText="1"/>
    </xf>
    <xf numFmtId="0" fontId="2" fillId="2" borderId="0" xfId="0" applyFont="1" applyFill="1"/>
    <xf numFmtId="0" fontId="2" fillId="2" borderId="1" xfId="0" applyFont="1" applyFill="1" applyBorder="1"/>
    <xf numFmtId="0" fontId="4" fillId="0" borderId="0" xfId="0" applyFont="1"/>
    <xf numFmtId="0" fontId="2" fillId="2" borderId="0" xfId="0" applyFont="1" applyFill="1" applyAlignment="1">
      <alignment horizontal="left" vertical="top" wrapText="1"/>
    </xf>
    <xf numFmtId="0" fontId="2"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wrapText="1"/>
    </xf>
    <xf numFmtId="0" fontId="0" fillId="0" borderId="2" xfId="0" applyBorder="1"/>
    <xf numFmtId="0" fontId="0" fillId="0" borderId="3" xfId="0" applyBorder="1"/>
    <xf numFmtId="0" fontId="2" fillId="2" borderId="2" xfId="0" applyFont="1" applyFill="1" applyBorder="1" applyAlignment="1">
      <alignment horizontal="center" vertical="center" wrapText="1"/>
    </xf>
    <xf numFmtId="0" fontId="2" fillId="2" borderId="0" xfId="0" applyFont="1" applyFill="1" applyAlignment="1">
      <alignment wrapText="1"/>
    </xf>
    <xf numFmtId="0" fontId="2" fillId="2" borderId="0" xfId="0" applyFont="1" applyFill="1" applyAlignment="1">
      <alignment vertical="center"/>
    </xf>
    <xf numFmtId="0" fontId="0" fillId="0" borderId="0" xfId="0" applyAlignment="1">
      <alignment vertical="center"/>
    </xf>
    <xf numFmtId="0" fontId="2" fillId="2" borderId="0" xfId="0" applyFont="1" applyFill="1" applyAlignment="1">
      <alignment horizontal="center" vertical="center"/>
    </xf>
    <xf numFmtId="0" fontId="0" fillId="0" borderId="0" xfId="0" applyAlignment="1">
      <alignment horizontal="center" vertical="center"/>
    </xf>
    <xf numFmtId="0" fontId="2" fillId="2" borderId="0" xfId="0" applyFont="1" applyFill="1" applyAlignment="1">
      <alignment horizontal="left" vertical="center"/>
    </xf>
    <xf numFmtId="0" fontId="0" fillId="0" borderId="0" xfId="0" applyAlignment="1">
      <alignment horizontal="left" vertical="center"/>
    </xf>
    <xf numFmtId="0" fontId="2" fillId="2" borderId="0" xfId="0" applyFont="1" applyFill="1" applyAlignment="1">
      <alignment horizontal="center"/>
    </xf>
    <xf numFmtId="0" fontId="9" fillId="8" borderId="2" xfId="0" applyFont="1" applyFill="1" applyBorder="1" applyAlignment="1">
      <alignment wrapText="1"/>
    </xf>
    <xf numFmtId="0" fontId="10" fillId="0" borderId="2" xfId="0" applyFont="1" applyBorder="1" applyAlignment="1">
      <alignment wrapText="1"/>
    </xf>
    <xf numFmtId="0" fontId="2" fillId="2" borderId="0" xfId="0" applyFont="1" applyFill="1" applyAlignment="1">
      <alignment horizontal="center" wrapText="1"/>
    </xf>
    <xf numFmtId="0" fontId="2" fillId="0" borderId="0" xfId="0" applyFont="1" applyAlignment="1">
      <alignment horizontal="center"/>
    </xf>
    <xf numFmtId="0" fontId="0" fillId="0" borderId="2" xfId="0" applyBorder="1" applyAlignment="1">
      <alignment horizontal="center" vertical="center"/>
    </xf>
    <xf numFmtId="0" fontId="5" fillId="0" borderId="2" xfId="0" applyFont="1" applyBorder="1"/>
    <xf numFmtId="0" fontId="0" fillId="5" borderId="2" xfId="0" applyFill="1" applyBorder="1" applyAlignment="1">
      <alignment horizontal="center" vertical="center"/>
    </xf>
    <xf numFmtId="0" fontId="6" fillId="0" borderId="2" xfId="0" applyFont="1" applyBorder="1"/>
    <xf numFmtId="0" fontId="0" fillId="7" borderId="2" xfId="0" applyFill="1" applyBorder="1" applyAlignment="1">
      <alignment horizontal="center" vertical="center"/>
    </xf>
    <xf numFmtId="0" fontId="5" fillId="4" borderId="2" xfId="0" applyFont="1" applyFill="1" applyBorder="1"/>
    <xf numFmtId="0" fontId="0" fillId="6" borderId="2" xfId="0" applyFill="1" applyBorder="1" applyAlignment="1">
      <alignment horizontal="center" vertical="center"/>
    </xf>
    <xf numFmtId="0" fontId="5" fillId="0" borderId="2" xfId="0" applyFont="1" applyBorder="1" applyAlignment="1">
      <alignment wrapText="1"/>
    </xf>
    <xf numFmtId="0" fontId="0" fillId="0" borderId="2" xfId="0" applyBorder="1" applyAlignment="1">
      <alignment wrapText="1"/>
    </xf>
    <xf numFmtId="0" fontId="8" fillId="0" borderId="2" xfId="1" applyBorder="1" applyAlignment="1">
      <alignment wrapText="1"/>
    </xf>
    <xf numFmtId="0" fontId="8" fillId="0" borderId="2" xfId="1" applyBorder="1"/>
    <xf numFmtId="0" fontId="0" fillId="0" borderId="4" xfId="0" applyBorder="1"/>
    <xf numFmtId="0" fontId="5" fillId="0" borderId="2" xfId="1" applyFont="1" applyBorder="1" applyAlignment="1">
      <alignment vertical="top" wrapText="1"/>
    </xf>
    <xf numFmtId="14" fontId="0" fillId="0" borderId="2" xfId="0" applyNumberFormat="1" applyBorder="1"/>
    <xf numFmtId="0" fontId="0" fillId="6" borderId="2" xfId="0" applyFill="1" applyBorder="1" applyAlignment="1">
      <alignment wrapText="1"/>
    </xf>
    <xf numFmtId="0" fontId="0" fillId="4" borderId="2" xfId="0" applyFill="1" applyBorder="1"/>
    <xf numFmtId="0" fontId="0" fillId="4" borderId="2" xfId="0" applyFill="1" applyBorder="1" applyAlignment="1">
      <alignment horizontal="center" vertical="center"/>
    </xf>
    <xf numFmtId="0" fontId="0" fillId="4" borderId="4" xfId="0" applyFill="1" applyBorder="1"/>
    <xf numFmtId="0" fontId="13" fillId="8" borderId="2" xfId="0" applyFont="1" applyFill="1" applyBorder="1" applyAlignment="1">
      <alignment wrapText="1"/>
    </xf>
    <xf numFmtId="0" fontId="13" fillId="4" borderId="2" xfId="0" applyFont="1" applyFill="1" applyBorder="1" applyAlignment="1">
      <alignment wrapText="1"/>
    </xf>
    <xf numFmtId="0" fontId="0" fillId="0" borderId="5" xfId="0" applyBorder="1" applyAlignment="1">
      <alignment horizontal="center" vertical="center"/>
    </xf>
    <xf numFmtId="0" fontId="9" fillId="0" borderId="5" xfId="0" applyFont="1" applyBorder="1" applyAlignment="1">
      <alignment vertical="top" wrapText="1"/>
    </xf>
    <xf numFmtId="0" fontId="0" fillId="0" borderId="6" xfId="0" applyBorder="1" applyAlignment="1">
      <alignment horizontal="center" vertical="center"/>
    </xf>
    <xf numFmtId="0" fontId="15" fillId="0" borderId="0" xfId="0" applyFont="1"/>
    <xf numFmtId="0" fontId="15" fillId="8" borderId="0" xfId="0" applyFont="1" applyFill="1" applyAlignment="1">
      <alignment wrapText="1"/>
    </xf>
    <xf numFmtId="0" fontId="0" fillId="9" borderId="2" xfId="0" applyFill="1" applyBorder="1" applyAlignment="1">
      <alignment horizontal="center" vertical="center"/>
    </xf>
    <xf numFmtId="0" fontId="0" fillId="9" borderId="2" xfId="0" applyFill="1" applyBorder="1" applyAlignment="1">
      <alignment wrapText="1"/>
    </xf>
    <xf numFmtId="0" fontId="0" fillId="9" borderId="2" xfId="0" applyFill="1" applyBorder="1"/>
    <xf numFmtId="0" fontId="0" fillId="9" borderId="0" xfId="0" applyFill="1"/>
    <xf numFmtId="0" fontId="13" fillId="10" borderId="2" xfId="0" applyFont="1" applyFill="1" applyBorder="1" applyAlignment="1">
      <alignment wrapText="1"/>
    </xf>
    <xf numFmtId="0" fontId="0" fillId="10" borderId="4" xfId="0" applyFill="1" applyBorder="1"/>
    <xf numFmtId="0" fontId="0" fillId="10" borderId="2" xfId="0" applyFill="1" applyBorder="1" applyAlignment="1">
      <alignment horizontal="center" vertical="center"/>
    </xf>
    <xf numFmtId="0" fontId="0" fillId="10" borderId="2" xfId="0" applyFill="1" applyBorder="1"/>
    <xf numFmtId="0" fontId="0" fillId="11" borderId="2" xfId="0" applyFill="1" applyBorder="1" applyAlignment="1">
      <alignment horizontal="center" vertical="center"/>
    </xf>
    <xf numFmtId="0" fontId="0" fillId="11" borderId="2" xfId="0" applyFill="1" applyBorder="1" applyAlignment="1">
      <alignment wrapText="1"/>
    </xf>
    <xf numFmtId="0" fontId="0" fillId="11" borderId="2" xfId="0" applyFill="1" applyBorder="1"/>
    <xf numFmtId="0" fontId="13" fillId="11" borderId="0" xfId="0" applyFont="1" applyFill="1"/>
    <xf numFmtId="0" fontId="15" fillId="11" borderId="0" xfId="0" applyFont="1" applyFill="1"/>
    <xf numFmtId="0" fontId="15" fillId="11" borderId="0" xfId="0" applyFont="1" applyFill="1" applyAlignment="1">
      <alignment wrapText="1"/>
    </xf>
    <xf numFmtId="0" fontId="9" fillId="0" borderId="2" xfId="0" applyFont="1" applyBorder="1" applyAlignment="1">
      <alignment wrapText="1"/>
    </xf>
    <xf numFmtId="0" fontId="18" fillId="0" borderId="0" xfId="0" applyFont="1"/>
    <xf numFmtId="0" fontId="19" fillId="0" borderId="0" xfId="0" applyFont="1"/>
    <xf numFmtId="0" fontId="0" fillId="12" borderId="2" xfId="0" applyFill="1" applyBorder="1" applyAlignment="1">
      <alignment horizontal="center" vertical="center"/>
    </xf>
    <xf numFmtId="0" fontId="0" fillId="4" borderId="0" xfId="0" applyFill="1" applyAlignment="1">
      <alignment vertical="top" wrapText="1"/>
    </xf>
    <xf numFmtId="0" fontId="2" fillId="13" borderId="2" xfId="0" applyFont="1" applyFill="1" applyBorder="1" applyAlignment="1">
      <alignment vertical="top" wrapText="1"/>
    </xf>
    <xf numFmtId="0" fontId="0" fillId="0" borderId="0" xfId="0" applyAlignment="1">
      <alignment vertical="center" wrapText="1"/>
    </xf>
    <xf numFmtId="0" fontId="0" fillId="0" borderId="2" xfId="0" applyBorder="1" applyAlignment="1">
      <alignment vertical="center"/>
    </xf>
    <xf numFmtId="0" fontId="4" fillId="0" borderId="2" xfId="0" applyFont="1" applyBorder="1"/>
    <xf numFmtId="0" fontId="2" fillId="13" borderId="5" xfId="0" applyFont="1" applyFill="1" applyBorder="1" applyAlignment="1">
      <alignment vertical="top" wrapText="1"/>
    </xf>
    <xf numFmtId="0" fontId="0" fillId="0" borderId="7" xfId="0" applyBorder="1"/>
    <xf numFmtId="0" fontId="0" fillId="0" borderId="5" xfId="0" applyBorder="1"/>
    <xf numFmtId="0" fontId="0" fillId="0" borderId="6" xfId="0" applyBorder="1"/>
    <xf numFmtId="0" fontId="2" fillId="2" borderId="8" xfId="0" applyFont="1" applyFill="1" applyBorder="1" applyAlignment="1">
      <alignment horizontal="center" vertical="top" wrapText="1"/>
    </xf>
    <xf numFmtId="0" fontId="21" fillId="0" borderId="0" xfId="0" applyFont="1"/>
    <xf numFmtId="0" fontId="21" fillId="14" borderId="9" xfId="0" applyFont="1" applyFill="1" applyBorder="1" applyAlignment="1">
      <alignment wrapText="1" readingOrder="1"/>
    </xf>
    <xf numFmtId="0" fontId="21" fillId="14" borderId="10" xfId="0" applyFont="1" applyFill="1" applyBorder="1" applyAlignment="1">
      <alignment wrapText="1" readingOrder="1"/>
    </xf>
    <xf numFmtId="0" fontId="21" fillId="14" borderId="11" xfId="0" applyFont="1" applyFill="1" applyBorder="1" applyAlignment="1">
      <alignment wrapText="1" readingOrder="1"/>
    </xf>
    <xf numFmtId="0" fontId="8" fillId="0" borderId="0" xfId="1"/>
    <xf numFmtId="0" fontId="2" fillId="2" borderId="0" xfId="0" applyFont="1" applyFill="1" applyAlignment="1">
      <alignment vertical="top"/>
    </xf>
    <xf numFmtId="0" fontId="18" fillId="4" borderId="0" xfId="0" applyFont="1" applyFill="1" applyAlignment="1">
      <alignment wrapText="1"/>
    </xf>
    <xf numFmtId="0" fontId="2" fillId="2" borderId="0" xfId="0" applyFont="1" applyFill="1" applyAlignment="1">
      <alignment horizontal="center" vertical="top"/>
    </xf>
    <xf numFmtId="0" fontId="2" fillId="0" borderId="0" xfId="0" applyFont="1" applyAlignment="1">
      <alignment vertical="top"/>
    </xf>
    <xf numFmtId="0" fontId="0" fillId="4" borderId="0" xfId="0" applyFill="1" applyAlignment="1">
      <alignment horizontal="center" vertical="center"/>
    </xf>
    <xf numFmtId="0" fontId="8" fillId="0" borderId="0" xfId="1" applyAlignment="1">
      <alignment vertical="center"/>
    </xf>
    <xf numFmtId="0" fontId="8" fillId="0" borderId="0" xfId="1" applyAlignment="1">
      <alignment vertical="top"/>
    </xf>
    <xf numFmtId="0" fontId="9" fillId="0" borderId="0" xfId="0" applyFont="1" applyAlignment="1">
      <alignment vertical="top"/>
    </xf>
    <xf numFmtId="0" fontId="0" fillId="15" borderId="0" xfId="0" applyFill="1" applyAlignment="1">
      <alignment vertical="top" wrapText="1"/>
    </xf>
    <xf numFmtId="0" fontId="8" fillId="15" borderId="0" xfId="1" applyFill="1" applyAlignment="1">
      <alignment vertical="top"/>
    </xf>
    <xf numFmtId="0" fontId="0" fillId="15" borderId="0" xfId="0" applyFill="1" applyAlignment="1">
      <alignment vertical="top"/>
    </xf>
    <xf numFmtId="0" fontId="0" fillId="16" borderId="0" xfId="0" applyFill="1" applyAlignment="1">
      <alignment vertical="top" wrapText="1"/>
    </xf>
    <xf numFmtId="0" fontId="0" fillId="16" borderId="0" xfId="0" applyFill="1" applyAlignment="1">
      <alignment vertical="top"/>
    </xf>
    <xf numFmtId="0" fontId="9" fillId="15" borderId="0" xfId="0" applyFont="1" applyFill="1" applyAlignment="1">
      <alignment vertical="top" wrapText="1"/>
    </xf>
    <xf numFmtId="0" fontId="9" fillId="16" borderId="0" xfId="0" applyFont="1" applyFill="1" applyAlignment="1">
      <alignment vertical="top"/>
    </xf>
    <xf numFmtId="0" fontId="8" fillId="15" borderId="0" xfId="1" applyFill="1" applyAlignment="1">
      <alignment vertical="top" wrapText="1"/>
    </xf>
    <xf numFmtId="0" fontId="8" fillId="16" borderId="0" xfId="1" applyFill="1" applyAlignment="1">
      <alignment vertical="top"/>
    </xf>
    <xf numFmtId="0" fontId="0" fillId="6" borderId="0" xfId="0" applyFill="1" applyAlignment="1">
      <alignment vertical="top" wrapText="1"/>
    </xf>
    <xf numFmtId="0" fontId="0" fillId="6" borderId="0" xfId="0" applyFill="1" applyAlignment="1">
      <alignment vertical="top"/>
    </xf>
    <xf numFmtId="0" fontId="5" fillId="16" borderId="0" xfId="0" applyFont="1" applyFill="1" applyAlignment="1">
      <alignment vertical="top" wrapText="1"/>
    </xf>
    <xf numFmtId="0" fontId="0" fillId="0" borderId="0" xfId="0" applyAlignment="1">
      <alignment horizontal="left" vertical="center" wrapText="1"/>
    </xf>
    <xf numFmtId="0" fontId="9" fillId="0" borderId="0" xfId="0" applyFont="1" applyAlignment="1">
      <alignment horizontal="left"/>
    </xf>
    <xf numFmtId="0" fontId="9" fillId="0" borderId="0" xfId="0" applyFont="1" applyAlignment="1">
      <alignment horizontal="left" wrapText="1"/>
    </xf>
    <xf numFmtId="0" fontId="2" fillId="4" borderId="0" xfId="0" applyFont="1" applyFill="1" applyAlignment="1">
      <alignment horizontal="center" vertical="center"/>
    </xf>
    <xf numFmtId="0" fontId="0" fillId="4" borderId="0" xfId="0" applyFill="1" applyAlignment="1">
      <alignment horizontal="left" vertical="center"/>
    </xf>
    <xf numFmtId="0" fontId="0" fillId="4" borderId="0" xfId="0" applyFill="1" applyAlignment="1">
      <alignment horizontal="left"/>
    </xf>
    <xf numFmtId="0" fontId="0" fillId="4" borderId="0" xfId="0" applyFill="1" applyAlignment="1">
      <alignment vertical="top"/>
    </xf>
    <xf numFmtId="0" fontId="9" fillId="4" borderId="0" xfId="0" applyFont="1" applyFill="1" applyAlignment="1">
      <alignment horizontal="left" wrapText="1"/>
    </xf>
    <xf numFmtId="14" fontId="0" fillId="0" borderId="0" xfId="0" applyNumberFormat="1"/>
    <xf numFmtId="0" fontId="0" fillId="0" borderId="0" xfId="0" applyAlignment="1">
      <alignment horizontal="center"/>
    </xf>
    <xf numFmtId="0" fontId="2" fillId="2" borderId="0" xfId="0" applyFont="1" applyFill="1" applyAlignment="1">
      <alignment vertical="center" wrapText="1"/>
    </xf>
    <xf numFmtId="0" fontId="2" fillId="0" borderId="0" xfId="0" applyFont="1" applyAlignment="1">
      <alignment vertical="center"/>
    </xf>
    <xf numFmtId="0" fontId="19" fillId="0" borderId="0" xfId="0" applyFont="1" applyAlignment="1">
      <alignment vertical="center"/>
    </xf>
    <xf numFmtId="0" fontId="0" fillId="0" borderId="2" xfId="0" applyBorder="1" applyAlignment="1">
      <alignment vertical="top" wrapText="1"/>
    </xf>
    <xf numFmtId="0" fontId="5" fillId="0" borderId="2" xfId="0" applyFont="1" applyBorder="1" applyAlignment="1">
      <alignment vertical="top" wrapText="1"/>
    </xf>
    <xf numFmtId="0" fontId="4" fillId="0" borderId="0" xfId="0" applyFont="1" applyAlignment="1">
      <alignment vertical="top" wrapText="1"/>
    </xf>
    <xf numFmtId="0" fontId="8" fillId="0" borderId="0" xfId="1" applyFill="1" applyAlignment="1">
      <alignment vertical="top" wrapText="1"/>
    </xf>
    <xf numFmtId="0" fontId="10" fillId="0" borderId="2" xfId="0" applyFont="1" applyBorder="1" applyAlignment="1">
      <alignment vertical="top" wrapText="1"/>
    </xf>
    <xf numFmtId="0" fontId="9" fillId="0" borderId="2" xfId="0" applyFont="1" applyBorder="1" applyAlignment="1">
      <alignment vertical="top" wrapText="1"/>
    </xf>
    <xf numFmtId="0" fontId="8" fillId="0" borderId="2" xfId="1" applyFill="1" applyBorder="1" applyAlignment="1">
      <alignment vertical="top" wrapText="1"/>
    </xf>
    <xf numFmtId="14" fontId="0" fillId="0" borderId="2" xfId="0" applyNumberFormat="1"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15" fillId="0" borderId="0" xfId="0" applyFont="1" applyAlignment="1">
      <alignment vertical="top" wrapText="1"/>
    </xf>
    <xf numFmtId="0" fontId="13" fillId="0" borderId="0" xfId="0" applyFont="1" applyAlignment="1">
      <alignment vertical="top" wrapText="1"/>
    </xf>
    <xf numFmtId="0" fontId="18" fillId="0" borderId="0" xfId="0" applyFont="1" applyAlignment="1">
      <alignment vertical="top" wrapText="1"/>
    </xf>
    <xf numFmtId="0" fontId="19" fillId="0" borderId="0" xfId="0" applyFont="1" applyAlignment="1">
      <alignment vertical="top" wrapText="1"/>
    </xf>
    <xf numFmtId="0" fontId="21" fillId="0" borderId="0" xfId="0" applyFont="1" applyAlignment="1">
      <alignment vertical="top" wrapText="1"/>
    </xf>
    <xf numFmtId="0" fontId="21" fillId="0" borderId="9" xfId="0" applyFont="1" applyBorder="1" applyAlignment="1">
      <alignment vertical="top" wrapText="1" readingOrder="1"/>
    </xf>
    <xf numFmtId="0" fontId="21" fillId="0" borderId="10" xfId="0" applyFont="1" applyBorder="1" applyAlignment="1">
      <alignment vertical="top" wrapText="1" readingOrder="1"/>
    </xf>
    <xf numFmtId="0" fontId="21" fillId="0" borderId="11" xfId="0" applyFont="1" applyBorder="1" applyAlignment="1">
      <alignment vertical="top" wrapText="1" readingOrder="1"/>
    </xf>
    <xf numFmtId="0" fontId="5" fillId="0" borderId="5" xfId="0" applyFont="1" applyBorder="1" applyAlignment="1">
      <alignment vertical="top" wrapText="1"/>
    </xf>
    <xf numFmtId="0" fontId="5" fillId="0" borderId="0" xfId="0" applyFont="1" applyAlignment="1">
      <alignment vertical="top" wrapText="1"/>
    </xf>
    <xf numFmtId="0" fontId="10" fillId="0" borderId="0" xfId="0" applyFont="1" applyAlignment="1">
      <alignment vertical="top" wrapText="1"/>
    </xf>
    <xf numFmtId="0" fontId="9" fillId="0" borderId="0" xfId="0" applyFont="1" applyAlignment="1">
      <alignment vertical="top" wrapText="1"/>
    </xf>
    <xf numFmtId="0" fontId="8" fillId="0" borderId="0" xfId="1" applyFill="1" applyBorder="1" applyAlignment="1">
      <alignment vertical="top" wrapText="1"/>
    </xf>
    <xf numFmtId="14" fontId="0" fillId="0" borderId="0" xfId="0" applyNumberFormat="1" applyAlignment="1">
      <alignment vertical="top" wrapText="1"/>
    </xf>
    <xf numFmtId="0" fontId="5" fillId="0" borderId="0" xfId="1" applyFont="1" applyFill="1" applyBorder="1" applyAlignment="1">
      <alignment vertical="top" wrapText="1"/>
    </xf>
    <xf numFmtId="0" fontId="0" fillId="0" borderId="12" xfId="0" applyBorder="1" applyAlignment="1">
      <alignment vertical="top" wrapText="1"/>
    </xf>
    <xf numFmtId="0" fontId="2" fillId="18" borderId="0" xfId="0" applyFont="1" applyFill="1" applyAlignment="1">
      <alignment vertical="top" wrapText="1"/>
    </xf>
    <xf numFmtId="1" fontId="2" fillId="18" borderId="0" xfId="0" applyNumberFormat="1" applyFont="1" applyFill="1"/>
    <xf numFmtId="0" fontId="4" fillId="0" borderId="2" xfId="0" applyFont="1" applyBorder="1" applyAlignment="1">
      <alignment vertical="top" wrapText="1"/>
    </xf>
    <xf numFmtId="0" fontId="8" fillId="0" borderId="2" xfId="1" applyBorder="1" applyAlignment="1">
      <alignment vertical="top" wrapText="1"/>
    </xf>
    <xf numFmtId="0" fontId="0" fillId="0" borderId="0" xfId="0" applyAlignment="1">
      <alignment horizontal="left" vertical="top"/>
    </xf>
    <xf numFmtId="0" fontId="21" fillId="0" borderId="14" xfId="0" applyFont="1" applyBorder="1" applyAlignment="1">
      <alignment horizontal="left" vertical="top" readingOrder="1"/>
    </xf>
    <xf numFmtId="0" fontId="21" fillId="0" borderId="15" xfId="0" applyFont="1" applyBorder="1" applyAlignment="1">
      <alignment horizontal="left" vertical="top" readingOrder="1"/>
    </xf>
    <xf numFmtId="0" fontId="21" fillId="14" borderId="13" xfId="0" applyFont="1" applyFill="1" applyBorder="1" applyAlignment="1">
      <alignment horizontal="left" vertical="top" readingOrder="1"/>
    </xf>
    <xf numFmtId="15" fontId="21" fillId="14" borderId="14" xfId="0" applyNumberFormat="1" applyFont="1" applyFill="1" applyBorder="1" applyAlignment="1">
      <alignment horizontal="left" vertical="top" readingOrder="1"/>
    </xf>
    <xf numFmtId="0" fontId="21" fillId="14" borderId="14" xfId="0" applyFont="1" applyFill="1" applyBorder="1" applyAlignment="1">
      <alignment horizontal="left" vertical="top" wrapText="1" readingOrder="1"/>
    </xf>
    <xf numFmtId="0" fontId="21" fillId="14" borderId="14" xfId="0" applyFont="1" applyFill="1" applyBorder="1" applyAlignment="1">
      <alignment horizontal="left" vertical="top" readingOrder="1"/>
    </xf>
    <xf numFmtId="0" fontId="21" fillId="19" borderId="14" xfId="0" applyFont="1" applyFill="1" applyBorder="1" applyAlignment="1">
      <alignment horizontal="left" vertical="top" readingOrder="1"/>
    </xf>
    <xf numFmtId="0" fontId="21" fillId="0" borderId="0" xfId="0" applyFont="1" applyAlignment="1">
      <alignment horizontal="left" vertical="top"/>
    </xf>
    <xf numFmtId="15" fontId="21" fillId="19" borderId="14" xfId="0" applyNumberFormat="1" applyFont="1" applyFill="1" applyBorder="1" applyAlignment="1">
      <alignment horizontal="left" vertical="top" readingOrder="1"/>
    </xf>
    <xf numFmtId="0" fontId="21" fillId="19" borderId="14" xfId="0" applyFont="1" applyFill="1" applyBorder="1" applyAlignment="1">
      <alignment horizontal="left" vertical="top" wrapText="1" readingOrder="1"/>
    </xf>
    <xf numFmtId="0" fontId="23" fillId="8" borderId="14" xfId="0" applyFont="1" applyFill="1" applyBorder="1" applyAlignment="1">
      <alignment horizontal="left" vertical="top" readingOrder="1"/>
    </xf>
    <xf numFmtId="14" fontId="21" fillId="19" borderId="14" xfId="0" applyNumberFormat="1" applyFont="1" applyFill="1" applyBorder="1" applyAlignment="1">
      <alignment horizontal="left" vertical="top" readingOrder="1"/>
    </xf>
    <xf numFmtId="0" fontId="21" fillId="0" borderId="13" xfId="0" applyFont="1" applyBorder="1" applyAlignment="1">
      <alignment horizontal="left" vertical="top" readingOrder="1"/>
    </xf>
    <xf numFmtId="0" fontId="21" fillId="0" borderId="14" xfId="0" applyFont="1" applyBorder="1" applyAlignment="1">
      <alignment horizontal="left" vertical="top" wrapText="1" readingOrder="1"/>
    </xf>
    <xf numFmtId="0" fontId="21" fillId="0" borderId="16" xfId="0" applyFont="1" applyBorder="1" applyAlignment="1">
      <alignment horizontal="left" vertical="top" readingOrder="1"/>
    </xf>
    <xf numFmtId="0" fontId="21" fillId="0" borderId="17" xfId="0" applyFont="1" applyBorder="1" applyAlignment="1">
      <alignment horizontal="left" vertical="top" readingOrder="1"/>
    </xf>
    <xf numFmtId="0" fontId="21" fillId="0" borderId="18" xfId="0" applyFont="1" applyBorder="1" applyAlignment="1">
      <alignment horizontal="left" vertical="top" readingOrder="1"/>
    </xf>
    <xf numFmtId="0" fontId="2" fillId="0" borderId="0" xfId="0" applyFont="1" applyAlignment="1">
      <alignment horizontal="left" vertical="top"/>
    </xf>
    <xf numFmtId="0" fontId="0" fillId="0" borderId="0" xfId="0" applyAlignment="1">
      <alignment horizontal="center" vertical="center" wrapText="1"/>
    </xf>
    <xf numFmtId="0" fontId="2" fillId="18" borderId="2" xfId="0" applyFont="1" applyFill="1" applyBorder="1" applyAlignment="1">
      <alignment vertical="top" wrapText="1"/>
    </xf>
    <xf numFmtId="0" fontId="24" fillId="20" borderId="2" xfId="0" applyFont="1" applyFill="1" applyBorder="1" applyAlignment="1">
      <alignment vertical="top" wrapText="1"/>
    </xf>
    <xf numFmtId="1" fontId="2" fillId="18" borderId="2" xfId="0" applyNumberFormat="1" applyFont="1" applyFill="1" applyBorder="1" applyAlignment="1">
      <alignment horizontal="center" vertical="center"/>
    </xf>
    <xf numFmtId="1" fontId="24" fillId="20" borderId="2" xfId="0" applyNumberFormat="1" applyFont="1" applyFill="1" applyBorder="1" applyAlignment="1">
      <alignment horizontal="center" vertical="center"/>
    </xf>
    <xf numFmtId="0" fontId="21" fillId="0" borderId="14" xfId="0" applyFont="1" applyBorder="1" applyAlignment="1">
      <alignment horizontal="center" vertical="center" readingOrder="1"/>
    </xf>
    <xf numFmtId="0" fontId="21" fillId="0" borderId="15" xfId="0" applyFont="1" applyBorder="1" applyAlignment="1">
      <alignment horizontal="center" vertical="center" readingOrder="1"/>
    </xf>
    <xf numFmtId="0" fontId="25" fillId="20" borderId="19" xfId="0" applyFont="1" applyFill="1" applyBorder="1" applyAlignment="1">
      <alignment horizontal="center" vertical="center" readingOrder="1"/>
    </xf>
    <xf numFmtId="0" fontId="21" fillId="19" borderId="20" xfId="0" applyFont="1" applyFill="1" applyBorder="1" applyAlignment="1">
      <alignment horizontal="left" vertical="top" readingOrder="1"/>
    </xf>
    <xf numFmtId="0" fontId="21" fillId="0" borderId="20" xfId="0" applyFont="1" applyBorder="1" applyAlignment="1">
      <alignment horizontal="left" vertical="top" readingOrder="1"/>
    </xf>
    <xf numFmtId="0" fontId="25" fillId="20" borderId="21" xfId="0" applyFont="1" applyFill="1" applyBorder="1" applyAlignment="1">
      <alignment horizontal="center" vertical="center" readingOrder="1"/>
    </xf>
    <xf numFmtId="0" fontId="25" fillId="20" borderId="22" xfId="0" applyFont="1" applyFill="1" applyBorder="1" applyAlignment="1">
      <alignment horizontal="center" vertical="center" wrapText="1" readingOrder="1"/>
    </xf>
    <xf numFmtId="0" fontId="25" fillId="20" borderId="22" xfId="0" applyFont="1" applyFill="1" applyBorder="1" applyAlignment="1">
      <alignment horizontal="center" vertical="center" readingOrder="1"/>
    </xf>
    <xf numFmtId="0" fontId="25" fillId="20" borderId="23" xfId="0" applyFont="1" applyFill="1" applyBorder="1" applyAlignment="1">
      <alignment horizontal="center" vertical="center" readingOrder="1"/>
    </xf>
    <xf numFmtId="0" fontId="21" fillId="0" borderId="0" xfId="0" applyFont="1" applyAlignment="1">
      <alignment horizontal="center" vertical="center"/>
    </xf>
    <xf numFmtId="0" fontId="21" fillId="0" borderId="17" xfId="0" applyFont="1" applyBorder="1" applyAlignment="1">
      <alignment horizontal="center" vertical="center" readingOrder="1"/>
    </xf>
    <xf numFmtId="0" fontId="25" fillId="20" borderId="22" xfId="0" applyFont="1" applyFill="1" applyBorder="1" applyAlignment="1">
      <alignment horizontal="center" vertical="top" readingOrder="1"/>
    </xf>
    <xf numFmtId="0" fontId="21" fillId="0" borderId="19" xfId="0" applyFont="1" applyBorder="1" applyAlignment="1">
      <alignment horizontal="center" vertical="top" readingOrder="1"/>
    </xf>
    <xf numFmtId="0" fontId="26" fillId="8" borderId="0" xfId="0" applyFont="1" applyFill="1"/>
    <xf numFmtId="0" fontId="11" fillId="8" borderId="0" xfId="0" applyFont="1" applyFill="1" applyAlignment="1">
      <alignment horizontal="left" vertical="top" wrapText="1"/>
    </xf>
    <xf numFmtId="0" fontId="8" fillId="0" borderId="0" xfId="1" applyAlignment="1">
      <alignment vertical="top" wrapText="1"/>
    </xf>
    <xf numFmtId="0" fontId="0" fillId="0" borderId="2" xfId="0" applyBorder="1" applyAlignment="1">
      <alignment horizontal="center" vertical="top" wrapText="1"/>
    </xf>
    <xf numFmtId="0" fontId="2" fillId="18" borderId="0" xfId="0" applyFont="1" applyFill="1" applyAlignment="1">
      <alignment horizontal="center" vertical="top" wrapText="1"/>
    </xf>
    <xf numFmtId="0" fontId="0" fillId="21" borderId="24" xfId="0" applyFill="1" applyBorder="1" applyAlignment="1">
      <alignment vertical="top" wrapText="1"/>
    </xf>
    <xf numFmtId="14" fontId="8" fillId="0" borderId="0" xfId="1" applyNumberFormat="1" applyAlignment="1">
      <alignment vertical="top" wrapText="1"/>
    </xf>
    <xf numFmtId="0" fontId="22" fillId="17" borderId="0" xfId="0" applyFont="1" applyFill="1" applyAlignment="1">
      <alignment horizontal="center" vertical="center" wrapText="1"/>
    </xf>
    <xf numFmtId="0" fontId="5" fillId="12" borderId="0" xfId="0" applyFont="1" applyFill="1" applyAlignment="1">
      <alignment horizontal="left" vertical="center"/>
    </xf>
    <xf numFmtId="0" fontId="5" fillId="12" borderId="0" xfId="0" applyFont="1" applyFill="1" applyAlignment="1">
      <alignment vertical="top" wrapText="1"/>
    </xf>
    <xf numFmtId="0" fontId="5" fillId="12" borderId="0" xfId="0" applyFont="1" applyFill="1" applyAlignment="1">
      <alignment vertical="top"/>
    </xf>
    <xf numFmtId="0" fontId="8" fillId="0" borderId="6" xfId="1" applyBorder="1" applyAlignment="1">
      <alignment vertical="top" wrapText="1"/>
    </xf>
    <xf numFmtId="0" fontId="27" fillId="0" borderId="0" xfId="0" applyFont="1"/>
    <xf numFmtId="0" fontId="28" fillId="0" borderId="0" xfId="0" applyFont="1"/>
    <xf numFmtId="0" fontId="2" fillId="2" borderId="2" xfId="0" applyFont="1" applyFill="1" applyBorder="1" applyAlignment="1">
      <alignment horizontal="center" vertical="center"/>
    </xf>
    <xf numFmtId="0" fontId="3" fillId="3" borderId="2" xfId="0" applyFont="1" applyFill="1" applyBorder="1" applyAlignment="1">
      <alignment horizontal="center"/>
    </xf>
    <xf numFmtId="0" fontId="2" fillId="2" borderId="2" xfId="0" applyFont="1" applyFill="1" applyBorder="1" applyAlignment="1">
      <alignment horizontal="center"/>
    </xf>
    <xf numFmtId="0" fontId="2"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vertical="top" wrapText="1"/>
    </xf>
    <xf numFmtId="0" fontId="1" fillId="0" borderId="2" xfId="0" applyFont="1" applyBorder="1" applyAlignment="1">
      <alignment wrapText="1"/>
    </xf>
    <xf numFmtId="0" fontId="1" fillId="6" borderId="2" xfId="0" applyFont="1" applyFill="1" applyBorder="1" applyAlignment="1">
      <alignment vertical="top" wrapText="1"/>
    </xf>
    <xf numFmtId="0" fontId="1" fillId="6" borderId="2" xfId="0" applyFont="1" applyFill="1" applyBorder="1" applyAlignment="1">
      <alignment wrapText="1"/>
    </xf>
    <xf numFmtId="0" fontId="1" fillId="0" borderId="2" xfId="0" applyFont="1" applyBorder="1"/>
  </cellXfs>
  <cellStyles count="2">
    <cellStyle name="Hyperlink" xfId="1" builtinId="8"/>
    <cellStyle name="Normal" xfId="0" builtinId="0"/>
  </cellStyles>
  <dxfs count="32924">
    <dxf>
      <font>
        <color rgb="FF006100"/>
      </font>
      <fill>
        <patternFill>
          <bgColor rgb="FFC6EFCE"/>
        </patternFill>
      </fill>
    </dxf>
    <dxf>
      <font>
        <color rgb="FF1F4E78"/>
      </font>
      <fill>
        <patternFill patternType="solid">
          <bgColor rgb="FFBDD7EE"/>
        </patternFill>
      </fill>
    </dxf>
    <dxf>
      <font>
        <color rgb="FF161616"/>
      </font>
      <fill>
        <patternFill patternType="solid">
          <bgColor rgb="FFAEAAAA"/>
        </patternFill>
      </fill>
    </dxf>
    <dxf>
      <font>
        <color rgb="FF9C5700"/>
      </font>
      <fill>
        <patternFill>
          <bgColor rgb="FFFFEB9C"/>
        </patternFill>
      </fill>
    </dxf>
    <dxf>
      <font>
        <color rgb="FF9C0006"/>
      </font>
      <fill>
        <patternFill>
          <bgColor rgb="FFFFC7CE"/>
        </patternFill>
      </fill>
    </dxf>
    <dxf>
      <font>
        <color rgb="FF9C0006"/>
      </font>
    </dxf>
    <dxf>
      <font>
        <color rgb="FF0D0D0D"/>
      </font>
      <fill>
        <patternFill patternType="solid">
          <bgColor rgb="FFDDEBF7"/>
        </patternFill>
      </fill>
    </dxf>
    <dxf>
      <font>
        <color rgb="FF006100"/>
      </font>
      <fill>
        <patternFill>
          <bgColor rgb="FFC6EFCE"/>
        </patternFill>
      </fill>
    </dxf>
    <dxf>
      <font>
        <color rgb="FF1F4E78"/>
      </font>
      <fill>
        <patternFill patternType="solid">
          <bgColor rgb="FFBDD7EE"/>
        </patternFill>
      </fill>
    </dxf>
    <dxf>
      <font>
        <color rgb="FF161616"/>
      </font>
      <fill>
        <patternFill patternType="solid">
          <bgColor rgb="FFAEAAAA"/>
        </patternFill>
      </fill>
    </dxf>
    <dxf>
      <font>
        <color rgb="FF9C5700"/>
      </font>
      <fill>
        <patternFill>
          <bgColor rgb="FFFFEB9C"/>
        </patternFill>
      </fill>
    </dxf>
    <dxf>
      <font>
        <color rgb="FF006100"/>
      </font>
      <fill>
        <patternFill>
          <bgColor rgb="FFC6EFCE"/>
        </patternFill>
      </fill>
    </dxf>
    <dxf>
      <font>
        <color rgb="FF1F4E78"/>
      </font>
      <fill>
        <patternFill patternType="solid">
          <bgColor rgb="FFBDD7EE"/>
        </patternFill>
      </fill>
    </dxf>
    <dxf>
      <font>
        <color rgb="FF161616"/>
      </font>
      <fill>
        <patternFill patternType="solid">
          <bgColor rgb="FFAEAAAA"/>
        </patternFill>
      </fill>
    </dxf>
    <dxf>
      <font>
        <color rgb="FF9C5700"/>
      </font>
      <fill>
        <patternFill>
          <bgColor rgb="FFFFEB9C"/>
        </patternFill>
      </fill>
    </dxf>
    <dxf>
      <font>
        <b val="0"/>
        <i val="0"/>
        <strike val="0"/>
        <condense val="0"/>
        <extend val="0"/>
        <outline val="0"/>
        <shadow val="0"/>
        <u val="none"/>
        <vertAlign val="baseline"/>
        <sz val="10"/>
        <color theme="1"/>
        <name val="Arial"/>
        <charset val="1"/>
        <scheme val="none"/>
      </font>
      <fill>
        <patternFill patternType="solid">
          <fgColor indexed="64"/>
          <bgColor rgb="FFC9DAF8"/>
        </patternFill>
      </fill>
      <alignment horizontal="left" vertical="top" textRotation="0" wrapText="0" indent="0" justifyLastLine="0" shrinkToFit="0" readingOrder="1"/>
      <border diagonalUp="0" diagonalDown="0">
        <left style="thin">
          <color rgb="FFCCCCCC"/>
        </left>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C9DAF8"/>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C9DAF8"/>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C9DAF8"/>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alignment horizontal="left" vertical="top" textRotation="0" wrapText="0" indent="0" justifyLastLine="0" shrinkToFit="0" readingOrder="0"/>
    </dxf>
    <dxf>
      <font>
        <b val="0"/>
        <i val="0"/>
        <strike val="0"/>
        <condense val="0"/>
        <extend val="0"/>
        <outline val="0"/>
        <shadow val="0"/>
        <u val="none"/>
        <vertAlign val="baseline"/>
        <sz val="10"/>
        <color theme="1"/>
        <name val="Arial"/>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charset val="1"/>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charset val="1"/>
        <scheme val="none"/>
      </font>
      <fill>
        <patternFill patternType="solid">
          <fgColor indexed="64"/>
          <bgColor rgb="FFC9DAF8"/>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D0E0E3"/>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C9DAF8"/>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D0E0E3"/>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D0E0E3"/>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D0E0E3"/>
        </patternFill>
      </fill>
      <alignment horizontal="left" vertical="top"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0"/>
        <color theme="1"/>
        <name val="Arial"/>
        <charset val="1"/>
        <scheme val="none"/>
      </font>
      <fill>
        <patternFill patternType="solid">
          <fgColor indexed="64"/>
          <bgColor rgb="FFD0E0E3"/>
        </patternFill>
      </fill>
      <alignment horizontal="center" vertical="top" textRotation="0" wrapText="0" indent="0" justifyLastLine="0" shrinkToFit="0" readingOrder="1"/>
      <border diagonalUp="0" diagonalDown="0">
        <left/>
        <right style="thin">
          <color rgb="FFCCCCCC"/>
        </right>
        <top style="thin">
          <color rgb="FFCCCCCC"/>
        </top>
        <bottom style="thin">
          <color rgb="FFCCCCCC"/>
        </bottom>
        <vertical/>
        <horizontal/>
      </border>
    </dxf>
    <dxf>
      <border outline="0">
        <bottom style="thin">
          <color rgb="FFCCCCCC"/>
        </bottom>
      </border>
    </dxf>
    <dxf>
      <border outline="0">
        <left style="thin">
          <color rgb="FF000000"/>
        </left>
        <right style="thin">
          <color rgb="FFCCCCCC"/>
        </right>
        <top style="thin">
          <color rgb="FFCCCCCC"/>
        </top>
      </border>
    </dxf>
    <dxf>
      <font>
        <b val="0"/>
        <i val="0"/>
        <strike val="0"/>
        <condense val="0"/>
        <extend val="0"/>
        <outline val="0"/>
        <shadow val="0"/>
        <u val="none"/>
        <vertAlign val="baseline"/>
        <sz val="10"/>
        <color theme="1"/>
        <name val="Arial"/>
        <charset val="1"/>
        <scheme val="none"/>
      </font>
      <fill>
        <patternFill patternType="solid">
          <fgColor indexed="64"/>
          <bgColor rgb="FFC9DAF8"/>
        </patternFill>
      </fill>
      <alignment horizontal="left" vertical="top" textRotation="0" wrapText="0" indent="0" justifyLastLine="0" shrinkToFit="0" readingOrder="1"/>
    </dxf>
    <dxf>
      <font>
        <b/>
        <i val="0"/>
        <strike val="0"/>
        <condense val="0"/>
        <extend val="0"/>
        <outline val="0"/>
        <shadow val="0"/>
        <u val="none"/>
        <vertAlign val="baseline"/>
        <sz val="10"/>
        <color theme="0"/>
        <name val="Arial"/>
        <charset val="1"/>
        <scheme val="none"/>
      </font>
      <fill>
        <patternFill patternType="solid">
          <fgColor indexed="64"/>
          <bgColor theme="4"/>
        </patternFill>
      </fill>
      <alignment horizontal="center" vertical="center" textRotation="0" wrapText="0" indent="0" justifyLastLine="0" shrinkToFit="0" readingOrder="1"/>
      <border diagonalUp="0" diagonalDown="0" outline="0">
        <left style="thin">
          <color rgb="FFCCCCCC"/>
        </left>
        <right style="thin">
          <color rgb="FFCCCCCC"/>
        </right>
        <top/>
        <bottom/>
      </border>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92D050"/>
        </patternFill>
      </fill>
    </dxf>
    <dxf>
      <font>
        <color theme="1"/>
      </font>
      <fill>
        <patternFill patternType="solid">
          <bgColor theme="4"/>
        </patternFill>
      </fill>
    </dxf>
    <dxf>
      <font>
        <color theme="1"/>
      </font>
      <fill>
        <patternFill patternType="solid">
          <bgColor theme="7"/>
        </patternFill>
      </fill>
    </dxf>
    <dxf>
      <font>
        <color theme="1"/>
      </font>
      <fill>
        <patternFill patternType="solid">
          <bgColor rgb="FF00B050"/>
        </patternFill>
      </fill>
    </dxf>
    <dxf>
      <font>
        <color theme="1"/>
      </font>
      <fill>
        <patternFill patternType="solid">
          <bgColor rgb="FFFFC7CE"/>
        </patternFill>
      </fill>
    </dxf>
    <dxf>
      <font>
        <color rgb="FF006100"/>
      </font>
      <fill>
        <patternFill>
          <bgColor rgb="FFC6EFCE"/>
        </patternFill>
      </fill>
    </dxf>
    <dxf>
      <font>
        <color rgb="FF1F4E78"/>
      </font>
      <fill>
        <patternFill patternType="solid">
          <bgColor rgb="FFBDD7EE"/>
        </patternFill>
      </fill>
    </dxf>
    <dxf>
      <font>
        <color rgb="FF161616"/>
      </font>
      <fill>
        <patternFill patternType="solid">
          <bgColor rgb="FFAEAAAA"/>
        </patternFill>
      </fill>
    </dxf>
    <dxf>
      <font>
        <color rgb="FF9C5700"/>
      </font>
      <fill>
        <patternFill>
          <bgColor rgb="FFFFEB9C"/>
        </patternFill>
      </fill>
    </dxf>
    <dxf>
      <font>
        <color rgb="FF006100"/>
      </font>
      <fill>
        <patternFill>
          <bgColor rgb="FFC6EFCE"/>
        </patternFill>
      </fill>
    </dxf>
    <dxf>
      <font>
        <color rgb="FF1F4E78"/>
      </font>
      <fill>
        <patternFill patternType="solid">
          <bgColor rgb="FFBDD7EE"/>
        </patternFill>
      </fill>
    </dxf>
    <dxf>
      <font>
        <color rgb="FF161616"/>
      </font>
      <fill>
        <patternFill patternType="solid">
          <bgColor rgb="FFAEAAAA"/>
        </patternFill>
      </fill>
    </dxf>
    <dxf>
      <font>
        <color rgb="FF9C5700"/>
      </font>
      <fill>
        <patternFill>
          <bgColor rgb="FFFFEB9C"/>
        </patternFill>
      </fill>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color rgb="FF444444"/>
        <charset val="1"/>
      </font>
      <alignment horizontal="general" vertical="top" textRotation="0" wrapText="1" indent="0" justifyLastLine="0" shrinkToFit="0" readingOrder="0"/>
    </dxf>
    <dxf>
      <font>
        <color rgb="FF444444"/>
        <charset val="1"/>
      </font>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center"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general" vertical="top" textRotation="0" wrapText="1" indent="0" justifyLastLine="0" shrinkToFit="0" readingOrder="0"/>
    </dxf>
    <dxf>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minor"/>
      </font>
      <fill>
        <patternFill patternType="none">
          <fgColor indexed="64"/>
          <bgColor indexed="65"/>
        </patternFill>
      </fill>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none">
          <fgColor indexed="64"/>
          <bgColor indexed="65"/>
        </patternFill>
      </fill>
      <alignment horizontal="center"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ill>
        <patternFill patternType="none">
          <fgColor indexed="64"/>
          <bgColor indexed="65"/>
        </patternFill>
      </fill>
      <alignment horizontal="general" vertical="top" textRotation="0" wrapText="1" indent="0" justifyLastLine="0" shrinkToFit="0" readingOrder="0"/>
    </dxf>
    <dxf>
      <font>
        <b/>
        <i val="0"/>
        <strike val="0"/>
        <condense val="0"/>
        <extend val="0"/>
        <outline val="0"/>
        <shadow val="0"/>
        <u val="none"/>
        <vertAlign val="baseline"/>
        <sz val="11"/>
        <color theme="0" tint="-4.9989318521683403E-2"/>
        <name val="Calibri"/>
        <family val="2"/>
        <scheme val="minor"/>
      </font>
      <fill>
        <patternFill patternType="solid">
          <fgColor indexed="64"/>
          <bgColor rgb="FF0070C0"/>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F3E535-9213-49F7-9A2E-A83717F60CD0}" name="Table1" displayName="Table1" ref="A6:O22" totalsRowShown="0" headerRowDxfId="32923" dataDxfId="32922" tableBorderDxfId="32921">
  <autoFilter ref="A6:O22" xr:uid="{8BF3E535-9213-49F7-9A2E-A83717F60CD0}"/>
  <tableColumns count="15">
    <tableColumn id="1" xr3:uid="{941F3224-8189-4E89-9C0E-58161182B04B}" name="No." dataDxfId="32920"/>
    <tableColumn id="2" xr3:uid="{466E29E2-F1D6-4238-8E94-EFE43FC41C24}" name="Issue Title" dataDxfId="32919"/>
    <tableColumn id="3" xr3:uid="{5D508BD6-23F3-43A9-B612-E96005D95758}" name="Case Details" dataDxfId="32918"/>
    <tableColumn id="15" xr3:uid="{4B710F4E-2604-43AC-BCE1-D1D505C08857}" name="Category" dataDxfId="32917"/>
    <tableColumn id="14" xr3:uid="{CE50972E-85F3-44E0-9966-9EFADA908268}" name="Priority" dataDxfId="32916"/>
    <tableColumn id="4" xr3:uid="{F0B4EEDE-4137-48FD-B269-D5DEEFDD47E7}" name="Status" dataDxfId="32915"/>
    <tableColumn id="5" xr3:uid="{C283A501-1706-4E69-8710-6E368589ECDA}" name="Reference" dataDxfId="32914"/>
    <tableColumn id="6" xr3:uid="{E0E9241C-0A4C-40B7-92BC-B5B4416DA48B}" name="Raised By" dataDxfId="32913"/>
    <tableColumn id="7" xr3:uid="{FA8FD0A9-5F43-4EED-A46A-AC6CC2555008}" name="Date Raised" dataDxfId="32912"/>
    <tableColumn id="8" xr3:uid="{AB3AD03D-8239-48B6-ACF0-A7DDFFAA44B5}" name="Date Closed" dataDxfId="32911"/>
    <tableColumn id="9" xr3:uid="{B2E0BB4A-5D93-434B-A539-2511300296F9}" name="Type" dataDxfId="32910"/>
    <tableColumn id="10" xr3:uid="{9D530ED7-7F0C-4206-AA25-606D76842F5F}" name="Assignee" dataDxfId="32909"/>
    <tableColumn id="11" xr3:uid="{1CC2A9F3-E7C8-42B6-94BA-47446D36E51A}" name="Estimation (hrs)" dataDxfId="32908"/>
    <tableColumn id="12" xr3:uid="{018811D3-8A34-456D-A81B-EA0D5BBFF41C}" name="Remarks 1" dataDxfId="32907"/>
    <tableColumn id="13" xr3:uid="{D9C26220-E694-4DDF-BD94-7691031B0905}" name="Remarks 2" dataDxfId="32906"/>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167BA0-30C3-4FF1-ADB1-7FBEA3BD12DF}" name="Table3" displayName="Table3" ref="A23:XFD135" totalsRowShown="0" headerRowDxfId="32905" dataDxfId="32904">
  <autoFilter ref="A23:XFD135" xr:uid="{6E167BA0-30C3-4FF1-ADB1-7FBEA3BD12DF}"/>
  <tableColumns count="16384">
    <tableColumn id="1" xr3:uid="{2C7FC432-77D3-41DA-B423-89A1638D80BE}" name="17" dataDxfId="32903"/>
    <tableColumn id="2" xr3:uid="{555D3178-C06D-4008-86D8-F654D83FEDBC}" name="Column2" dataDxfId="32902"/>
    <tableColumn id="3" xr3:uid="{30111284-2D52-4961-89D6-4D6D99F2FF63}" name="Column3" dataDxfId="32901"/>
    <tableColumn id="4" xr3:uid="{D1250711-E4BC-42B8-A0B7-9480762427A2}" name="Column4" dataDxfId="32900"/>
    <tableColumn id="5" xr3:uid="{0DB153B0-DA48-419D-8A5D-D939C9815C8B}" name="Column1" dataDxfId="32899"/>
    <tableColumn id="6" xr3:uid="{54C11791-704A-488B-893C-A901CC027DA6}" name="Column6" dataDxfId="32898"/>
    <tableColumn id="7" xr3:uid="{AE0930BF-F94A-40F0-B9DA-CDF758C5F3EA}" name="Column7" dataDxfId="32897"/>
    <tableColumn id="8" xr3:uid="{85053577-4078-432B-B518-BF0BF0EA6720}" name="Column8" dataDxfId="32896"/>
    <tableColumn id="9" xr3:uid="{C0CADCCF-D074-41C1-BB7C-4A14E06C5311}" name="Column9" dataDxfId="32895"/>
    <tableColumn id="10" xr3:uid="{1F0E0AC9-C937-4717-807B-C3149278EE1C}" name="Column10" dataDxfId="32894"/>
    <tableColumn id="11" xr3:uid="{26178497-B368-4C03-9247-0A1BFA66C0D8}" name="Column11" dataDxfId="32893"/>
    <tableColumn id="12" xr3:uid="{791AFF1E-9EC0-405E-ADCB-721897B33C5A}" name="Column12" dataDxfId="32892"/>
    <tableColumn id="13" xr3:uid="{7F18655A-DE0B-4495-9872-8F2CAF8C9D8E}" name="Column13" dataDxfId="32891"/>
    <tableColumn id="14" xr3:uid="{8FEE1748-325C-4B06-B4CD-B9FFCCD8A1C5}" name="Column14" dataDxfId="32890"/>
    <tableColumn id="15" xr3:uid="{0CE4FC60-806F-4BCE-8AD2-D1EA91E80504}" name="Column15" dataDxfId="32889"/>
    <tableColumn id="16" xr3:uid="{CAEA7601-0134-46B2-8D0C-3553026AC5A1}" name="Column16" dataDxfId="32888"/>
    <tableColumn id="17" xr3:uid="{0F47F011-834C-4053-A8F5-6A6DEA64C68E}" name="Column17" dataDxfId="32887"/>
    <tableColumn id="18" xr3:uid="{D5B90EC0-D532-4A0F-936F-E6D9AA9B1774}" name="Column18" dataDxfId="32886"/>
    <tableColumn id="19" xr3:uid="{4C2EE925-EE22-48E5-AEBE-34F56BF8C069}" name="Column19" dataDxfId="32885"/>
    <tableColumn id="20" xr3:uid="{BEE7ADA8-A1F3-433B-B864-A3062E2098B6}" name="Column20" dataDxfId="32884"/>
    <tableColumn id="21" xr3:uid="{7348F8B3-E9FA-4B9B-8BCD-EE5FE8AF87BA}" name="Column21" dataDxfId="32883"/>
    <tableColumn id="22" xr3:uid="{F158842D-99ED-445D-B030-EBCF06E6B7B9}" name="Column22" dataDxfId="32882"/>
    <tableColumn id="23" xr3:uid="{780CEBD0-E071-44E8-9A80-D798FF88D5AF}" name="Column23" dataDxfId="32881"/>
    <tableColumn id="24" xr3:uid="{53B7BFDF-C4C2-46CD-AF9B-CF26BABE7F3B}" name="Column24" dataDxfId="32880"/>
    <tableColumn id="25" xr3:uid="{86777322-E22A-41F1-BA98-27B655A09338}" name="Column25" dataDxfId="32879"/>
    <tableColumn id="26" xr3:uid="{BD486C4E-867B-42D0-A8F1-95EAA3985BC4}" name="Column26" dataDxfId="32878"/>
    <tableColumn id="27" xr3:uid="{78F830C8-7345-46B6-9550-B935817AAA61}" name="Column27" dataDxfId="32877"/>
    <tableColumn id="28" xr3:uid="{D7833D82-E56A-4AB0-B4B1-30224B27788E}" name="Column28" dataDxfId="32876"/>
    <tableColumn id="29" xr3:uid="{9D007C5F-16CB-4844-AD0E-E18810535D24}" name="Column29" dataDxfId="32875"/>
    <tableColumn id="30" xr3:uid="{E8810071-EEEE-424A-AEE6-3E7D97FBF44C}" name="Column30" dataDxfId="32874"/>
    <tableColumn id="31" xr3:uid="{4A286019-E6EA-401B-BE93-5D5B6ABB3230}" name="Column31" dataDxfId="32873"/>
    <tableColumn id="32" xr3:uid="{D1F6DB4B-D6CE-472B-8743-8DEBC30F1DBE}" name="Column32" dataDxfId="32872"/>
    <tableColumn id="33" xr3:uid="{38728BBF-D731-41B3-95E6-5E205A5B1853}" name="Column33" dataDxfId="32871"/>
    <tableColumn id="34" xr3:uid="{4122D4D4-DEE0-47B6-A3D0-4F9234D66A3C}" name="Column34" dataDxfId="32870"/>
    <tableColumn id="35" xr3:uid="{CC72DE5C-794A-4F21-98B7-0FF6193E1114}" name="Column35" dataDxfId="32869"/>
    <tableColumn id="36" xr3:uid="{81EFEA93-C18E-4DDD-A01B-C47EC28AC274}" name="Column36" dataDxfId="32868"/>
    <tableColumn id="37" xr3:uid="{BBEDD02D-1A41-4DCB-A7AF-C78A47575CDB}" name="Column37" dataDxfId="32867"/>
    <tableColumn id="38" xr3:uid="{1B4F90A2-5065-4F9F-BE46-5A57ECA70F62}" name="Column38" dataDxfId="32866"/>
    <tableColumn id="39" xr3:uid="{935CD30F-6492-47D2-8F41-46F78D65909D}" name="Column39" dataDxfId="32865"/>
    <tableColumn id="40" xr3:uid="{8ACDD268-D99E-4FA0-A5C8-934CA295FE17}" name="Column40" dataDxfId="32864"/>
    <tableColumn id="41" xr3:uid="{AE65B0D1-823E-4588-9CEB-4C835E2A6D0B}" name="Column41" dataDxfId="32863"/>
    <tableColumn id="42" xr3:uid="{95174FCA-4141-4B13-BABE-73CD5CCFB2AA}" name="Column42" dataDxfId="32862"/>
    <tableColumn id="43" xr3:uid="{96E4A94A-DFDA-4697-9780-B671946CFDA1}" name="Column43" dataDxfId="32861"/>
    <tableColumn id="44" xr3:uid="{D3F93F85-B347-4C25-854E-095DB5278F22}" name="Column44" dataDxfId="32860"/>
    <tableColumn id="45" xr3:uid="{CF793571-7F62-48A9-B774-00B9482CBD2A}" name="Column45" dataDxfId="32859"/>
    <tableColumn id="46" xr3:uid="{88886FCD-FB9D-4168-80FE-D364BD55835A}" name="Column46" dataDxfId="32858"/>
    <tableColumn id="47" xr3:uid="{AFB9CC51-49F3-4B52-9869-3E22DBAE5B0B}" name="Column47" dataDxfId="32857"/>
    <tableColumn id="48" xr3:uid="{0FB08450-8050-4C36-B205-C750B8D68E85}" name="Column48" dataDxfId="32856"/>
    <tableColumn id="49" xr3:uid="{3283B395-A29C-4FCE-9DB0-42E59AE89221}" name="Column49" dataDxfId="32855"/>
    <tableColumn id="50" xr3:uid="{E387457C-50F4-40F6-95C2-533B9EB94E15}" name="Column50" dataDxfId="32854"/>
    <tableColumn id="51" xr3:uid="{DBEAD914-1671-4440-B9CF-40F25D066AD5}" name="Column51" dataDxfId="32853"/>
    <tableColumn id="52" xr3:uid="{10706452-B4CB-492A-A25B-2568BD7B972E}" name="Column52" dataDxfId="32852"/>
    <tableColumn id="53" xr3:uid="{B9EDA9E6-81F7-41BD-9D94-B4A5ECA35DA5}" name="Column53" dataDxfId="32851"/>
    <tableColumn id="54" xr3:uid="{D29528A6-A9D2-4651-A566-F02385D368C1}" name="Column54" dataDxfId="32850"/>
    <tableColumn id="55" xr3:uid="{766E71E5-C26C-4586-BB0E-DD6AEEFDC5EB}" name="Column55" dataDxfId="32849"/>
    <tableColumn id="56" xr3:uid="{16E83706-E853-41D8-AC93-25464D2E787B}" name="Column56" dataDxfId="32848"/>
    <tableColumn id="57" xr3:uid="{9CF7EF10-0CF7-43C7-B8BE-6EC58094704D}" name="Column57" dataDxfId="32847"/>
    <tableColumn id="58" xr3:uid="{3C77DC95-D541-4538-BBEC-655453127EF4}" name="Column58" dataDxfId="32846"/>
    <tableColumn id="59" xr3:uid="{1BF469B6-BF63-4E63-A74E-6289394B49F7}" name="Column59" dataDxfId="32845"/>
    <tableColumn id="60" xr3:uid="{08D6320A-1E67-4AC5-A186-445E50BE7EA4}" name="Column60" dataDxfId="32844"/>
    <tableColumn id="61" xr3:uid="{407AD46E-691D-42CD-85A3-8292367DC430}" name="Column61" dataDxfId="32843"/>
    <tableColumn id="62" xr3:uid="{34E930DE-D339-4212-8433-213ABA6C934F}" name="Column62" dataDxfId="32842"/>
    <tableColumn id="63" xr3:uid="{87A6F45B-BC5A-407B-ACCD-901813B7C961}" name="Column63" dataDxfId="32841"/>
    <tableColumn id="64" xr3:uid="{44B7CD9E-2B29-4CAF-9204-0ECD73395320}" name="Column64" dataDxfId="32840"/>
    <tableColumn id="65" xr3:uid="{7BB866A5-F669-45A9-9B6E-B0C03C66A9F5}" name="Column65" dataDxfId="32839"/>
    <tableColumn id="66" xr3:uid="{64907CA4-1F67-4BF8-BABC-E29624DF0835}" name="Column66" dataDxfId="32838"/>
    <tableColumn id="67" xr3:uid="{0632E03B-39DC-4582-AF64-27CF9EF69310}" name="Column67" dataDxfId="32837"/>
    <tableColumn id="68" xr3:uid="{0F458F7B-3BE4-4D2D-A7AC-CDDC0DD6739C}" name="Column68" dataDxfId="32836"/>
    <tableColumn id="69" xr3:uid="{5AFBE57F-AD73-49DA-8695-F4E524AA4C54}" name="Column69" dataDxfId="32835"/>
    <tableColumn id="70" xr3:uid="{BE3A71D7-B666-48EB-A6D5-A2B50601480F}" name="Column70" dataDxfId="32834"/>
    <tableColumn id="71" xr3:uid="{9997B54E-19C8-4910-9762-EF9E19E55BD3}" name="Column71" dataDxfId="32833"/>
    <tableColumn id="72" xr3:uid="{844247E1-B159-4FAA-A4C0-DC0BCCAFA099}" name="Column72" dataDxfId="32832"/>
    <tableColumn id="73" xr3:uid="{118D1786-EB64-4F19-9235-745D3A39096D}" name="Column73" dataDxfId="32831"/>
    <tableColumn id="74" xr3:uid="{2B73E5F8-D534-4AFB-A788-CFB2E1C14A2E}" name="Column74" dataDxfId="32830"/>
    <tableColumn id="75" xr3:uid="{DC655770-CADD-4146-B010-6109DEDD3886}" name="Column75" dataDxfId="32829"/>
    <tableColumn id="76" xr3:uid="{6386338A-0E88-4092-B8F0-E8E97C7900FF}" name="Column76" dataDxfId="32828"/>
    <tableColumn id="77" xr3:uid="{B7855898-B17F-4879-9FF8-95B3A426CDF7}" name="Column77" dataDxfId="32827"/>
    <tableColumn id="78" xr3:uid="{97A34108-08CC-469C-94D3-B7FC227A7068}" name="Column78" dataDxfId="32826"/>
    <tableColumn id="79" xr3:uid="{C615EE2F-E56E-4CF2-9401-2C0DEDD3883B}" name="Column79" dataDxfId="32825"/>
    <tableColumn id="80" xr3:uid="{EC878673-E8D9-4B59-8940-EF6CFC543FEE}" name="Column80" dataDxfId="32824"/>
    <tableColumn id="81" xr3:uid="{08AAFE24-511C-408C-8733-6195C11ECA21}" name="Column81" dataDxfId="32823"/>
    <tableColumn id="82" xr3:uid="{F8D16FA8-F2AE-4742-AE72-41BEFF4C675D}" name="Column82" dataDxfId="32822"/>
    <tableColumn id="83" xr3:uid="{57BB13FA-3F16-451F-A7E4-301AFFC75421}" name="Column83" dataDxfId="32821"/>
    <tableColumn id="84" xr3:uid="{7E309BDD-874F-4888-B934-4C768D7FD0B6}" name="Column84" dataDxfId="32820"/>
    <tableColumn id="85" xr3:uid="{8253D0FB-D705-4216-9B5C-F6384367216E}" name="Column85" dataDxfId="32819"/>
    <tableColumn id="86" xr3:uid="{50CFA6D6-5577-4533-A812-CE6D691C56B6}" name="Column86" dataDxfId="32818"/>
    <tableColumn id="87" xr3:uid="{7626E532-36CE-423E-AF53-6BBCEC7CF911}" name="Column87" dataDxfId="32817"/>
    <tableColumn id="88" xr3:uid="{D536AC08-B614-4A7C-B7EF-2352CFBAC7F0}" name="Column88" dataDxfId="32816"/>
    <tableColumn id="89" xr3:uid="{5636B965-6823-4764-9173-E6641EE0FE0D}" name="Column89" dataDxfId="32815"/>
    <tableColumn id="90" xr3:uid="{CCA2D6B9-6DB4-417C-BD0A-14711BB7DA7D}" name="Column90" dataDxfId="32814"/>
    <tableColumn id="91" xr3:uid="{2CCBC4FD-8B8B-42F4-99F5-8C7EF04C1264}" name="Column91" dataDxfId="32813"/>
    <tableColumn id="92" xr3:uid="{9A623610-7019-46B8-A461-F36D1DB12851}" name="Column92" dataDxfId="32812"/>
    <tableColumn id="93" xr3:uid="{D5A0AD07-C7BC-4EBC-855A-AB10F3438E96}" name="Column93" dataDxfId="32811"/>
    <tableColumn id="94" xr3:uid="{E1844D00-704A-4F5B-AF4A-157DF3C19937}" name="Column94" dataDxfId="32810"/>
    <tableColumn id="95" xr3:uid="{DCD0621F-BAA9-4215-8F17-ABC302CCA467}" name="Column95" dataDxfId="32809"/>
    <tableColumn id="96" xr3:uid="{9C222A05-3E57-4E74-AE7F-6CA1827737EF}" name="Column96" dataDxfId="32808"/>
    <tableColumn id="97" xr3:uid="{30CF6CE0-BF27-4201-B94D-4BA1BD02D1EC}" name="Column97" dataDxfId="32807"/>
    <tableColumn id="98" xr3:uid="{CA53BFAE-5D1C-4F50-A8F4-863D354C65FF}" name="Column98" dataDxfId="32806"/>
    <tableColumn id="99" xr3:uid="{7513EEA7-76CD-4AE3-AD1A-BC3C35F7F773}" name="Column99" dataDxfId="32805"/>
    <tableColumn id="100" xr3:uid="{F66CA549-0395-4A83-B2E1-E6CD75614681}" name="Column100" dataDxfId="32804"/>
    <tableColumn id="101" xr3:uid="{3462AA87-0E8E-4626-A591-BEDD9F0D7D34}" name="Column101" dataDxfId="32803"/>
    <tableColumn id="102" xr3:uid="{E511839C-24CF-4AB1-BE89-986CCDE22BCE}" name="Column102" dataDxfId="32802"/>
    <tableColumn id="103" xr3:uid="{F33A79D8-B539-479D-8EF8-19CA312B51B1}" name="Column103" dataDxfId="32801"/>
    <tableColumn id="104" xr3:uid="{FC0D1A09-2ED2-43AF-A187-18DE9744EBD9}" name="Column104" dataDxfId="32800"/>
    <tableColumn id="105" xr3:uid="{9604B233-71FF-4817-BC64-4A21BD6E61E1}" name="Column105" dataDxfId="32799"/>
    <tableColumn id="106" xr3:uid="{1FEBEBAC-D83B-4462-832E-FB63C997B243}" name="Column106" dataDxfId="32798"/>
    <tableColumn id="107" xr3:uid="{D96B081B-271A-4713-8128-5C272307A340}" name="Column107" dataDxfId="32797"/>
    <tableColumn id="108" xr3:uid="{5BF97768-8B38-41FD-AAC3-180BB1F893F4}" name="Column108" dataDxfId="32796"/>
    <tableColumn id="109" xr3:uid="{2391D423-0681-428A-8988-A024A797729A}" name="Column109" dataDxfId="32795"/>
    <tableColumn id="110" xr3:uid="{A0A035BB-076E-4CE4-B333-716D5DA52CE2}" name="Column110" dataDxfId="32794"/>
    <tableColumn id="111" xr3:uid="{C2678CC2-A10C-469F-83D9-47BD56C171BB}" name="Column111" dataDxfId="32793"/>
    <tableColumn id="112" xr3:uid="{8B7573B7-7CC1-4F3A-AD4E-22B94097D419}" name="Column112" dataDxfId="32792"/>
    <tableColumn id="113" xr3:uid="{C01ACF3A-FE74-4DD1-9294-2505921A686F}" name="Column113" dataDxfId="32791"/>
    <tableColumn id="114" xr3:uid="{8C03232C-B64C-463D-8FE0-ACEBA819E0FF}" name="Column114" dataDxfId="32790"/>
    <tableColumn id="115" xr3:uid="{78912827-DF82-4118-A39E-5E949CFF9F2C}" name="Column115" dataDxfId="32789"/>
    <tableColumn id="116" xr3:uid="{E59F3B08-1CF0-4B23-BFC9-CF0EC02AB38A}" name="Column116" dataDxfId="32788"/>
    <tableColumn id="117" xr3:uid="{86F0F3B2-9E23-412C-823C-5E79F1A9F6F3}" name="Column117" dataDxfId="32787"/>
    <tableColumn id="118" xr3:uid="{73D7196D-27F0-4A2B-B622-3318F56A0071}" name="Column118" dataDxfId="32786"/>
    <tableColumn id="119" xr3:uid="{17310EAF-834B-49F7-B8CD-D7E946C7E55F}" name="Column119" dataDxfId="32785"/>
    <tableColumn id="120" xr3:uid="{0588E0EF-0C72-462A-B01E-8B61759F9C34}" name="Column120" dataDxfId="32784"/>
    <tableColumn id="121" xr3:uid="{712E2A84-7F8A-405B-89FE-4881450C958F}" name="Column121" dataDxfId="32783"/>
    <tableColumn id="122" xr3:uid="{731AC43A-FF2B-4CDA-BCEB-A7927A5B287D}" name="Column122" dataDxfId="32782"/>
    <tableColumn id="123" xr3:uid="{9BEC2CD3-B0CF-4636-882F-5BCF7FC1207A}" name="Column123" dataDxfId="32781"/>
    <tableColumn id="124" xr3:uid="{6F6B88EF-CE1A-4C8E-8094-CA3FAD2A96BB}" name="Column124" dataDxfId="32780"/>
    <tableColumn id="125" xr3:uid="{F12283F2-B1E4-4837-8268-1BEC3544F259}" name="Column125" dataDxfId="32779"/>
    <tableColumn id="126" xr3:uid="{D4119DF0-5ACF-4C02-9744-4B204420B140}" name="Column126" dataDxfId="32778"/>
    <tableColumn id="127" xr3:uid="{AFBC238A-1063-4462-BF22-2B5E33AF8681}" name="Column127" dataDxfId="32777"/>
    <tableColumn id="128" xr3:uid="{16E0AC25-1B1C-4485-85E4-42527E3F21D8}" name="Column128" dataDxfId="32776"/>
    <tableColumn id="129" xr3:uid="{2513A5C1-3D1B-438D-B87C-991FF06BFC13}" name="Column129" dataDxfId="32775"/>
    <tableColumn id="130" xr3:uid="{4206F140-C5DF-4D72-88E4-AA5263E7A670}" name="Column130" dataDxfId="32774"/>
    <tableColumn id="131" xr3:uid="{6E6913DF-88F9-48D6-A955-0242C2986D8E}" name="Column131" dataDxfId="32773"/>
    <tableColumn id="132" xr3:uid="{B27FC8A7-24B6-48AA-B48E-45A9D07F24A0}" name="Column132" dataDxfId="32772"/>
    <tableColumn id="133" xr3:uid="{A552D1EB-DC1F-4521-AD05-FED4C0617A80}" name="Column133" dataDxfId="32771"/>
    <tableColumn id="134" xr3:uid="{B79DC97B-3938-43A0-A66F-766497EE8B25}" name="Column134" dataDxfId="32770"/>
    <tableColumn id="135" xr3:uid="{1713FE16-C6EE-4ED8-A720-D1526DC03D92}" name="Column135" dataDxfId="32769"/>
    <tableColumn id="136" xr3:uid="{11A5D688-3F29-43DD-AE84-B44AF00CF5D5}" name="Column136" dataDxfId="32768"/>
    <tableColumn id="137" xr3:uid="{4AC1F734-EDB4-4418-A238-CA96B3BB38B1}" name="Column137" dataDxfId="32767"/>
    <tableColumn id="138" xr3:uid="{CAD1ED93-46FD-4958-90F6-2F155A3E1215}" name="Column138" dataDxfId="32766"/>
    <tableColumn id="139" xr3:uid="{5CBCECDD-B433-4997-96BF-6841B2CF3A2D}" name="Column139" dataDxfId="32765"/>
    <tableColumn id="140" xr3:uid="{CD7498EC-B4C0-4939-95DC-67BE3CEDA480}" name="Column140" dataDxfId="32764"/>
    <tableColumn id="141" xr3:uid="{7A849611-FC19-45CE-BFC9-14FDE818AC0E}" name="Column141" dataDxfId="32763"/>
    <tableColumn id="142" xr3:uid="{DBF61CEC-3BC2-4A0F-B096-244B88EF4F2F}" name="Column142" dataDxfId="32762"/>
    <tableColumn id="143" xr3:uid="{36A8325A-8CD7-4387-B10C-CA8E14A97A9F}" name="Column143" dataDxfId="32761"/>
    <tableColumn id="144" xr3:uid="{5D9C2C62-B54B-4C17-AA27-54AFD640FEFC}" name="Column144" dataDxfId="32760"/>
    <tableColumn id="145" xr3:uid="{76F2A278-8EA4-4EED-8C2C-0110D42E3063}" name="Column145" dataDxfId="32759"/>
    <tableColumn id="146" xr3:uid="{B706C251-C275-4AFB-9993-6458623FC70C}" name="Column146" dataDxfId="32758"/>
    <tableColumn id="147" xr3:uid="{5C87C987-6254-450C-BB6F-B120EB6F4415}" name="Column147" dataDxfId="32757"/>
    <tableColumn id="148" xr3:uid="{2B4E836D-BF8D-46CA-9705-7E3C5E43943E}" name="Column148" dataDxfId="32756"/>
    <tableColumn id="149" xr3:uid="{8E2F6EED-60A8-44B9-BDAE-898BB70DB5AC}" name="Column149" dataDxfId="32755"/>
    <tableColumn id="150" xr3:uid="{88D12E44-FC85-46FB-8662-DC94B6A13501}" name="Column150" dataDxfId="32754"/>
    <tableColumn id="151" xr3:uid="{BD89B076-652E-4788-B857-A7284D0E1D76}" name="Column151" dataDxfId="32753"/>
    <tableColumn id="152" xr3:uid="{0727AA9D-DF37-40A7-8C3D-91F1F727341C}" name="Column152" dataDxfId="32752"/>
    <tableColumn id="153" xr3:uid="{62B1B419-6CBA-4164-8434-2509B3781661}" name="Column153" dataDxfId="32751"/>
    <tableColumn id="154" xr3:uid="{BF99719D-F434-4CF5-B41A-40FD90D5875C}" name="Column154" dataDxfId="32750"/>
    <tableColumn id="155" xr3:uid="{3414FF5B-5355-40A9-A54D-54F5BD12EA29}" name="Column155" dataDxfId="32749"/>
    <tableColumn id="156" xr3:uid="{CF63AAE4-7DF1-4B98-BAB9-3A76C5B38DA9}" name="Column156" dataDxfId="32748"/>
    <tableColumn id="157" xr3:uid="{3DA572F7-8B33-4337-9AC6-2044F003A96A}" name="Column157" dataDxfId="32747"/>
    <tableColumn id="158" xr3:uid="{824401CD-3008-4E3D-909E-6BD842B5F176}" name="Column158" dataDxfId="32746"/>
    <tableColumn id="159" xr3:uid="{B8B77830-911A-4214-8E5A-E4006600E6AF}" name="Column159" dataDxfId="32745"/>
    <tableColumn id="160" xr3:uid="{D59D37C7-32EA-4897-A3C4-20E57632F659}" name="Column160" dataDxfId="32744"/>
    <tableColumn id="161" xr3:uid="{63C5896D-958F-423F-9149-6FFFC3B8B121}" name="Column161" dataDxfId="32743"/>
    <tableColumn id="162" xr3:uid="{FC880E24-0FEF-47AF-A4FA-EA03ED595578}" name="Column162" dataDxfId="32742"/>
    <tableColumn id="163" xr3:uid="{A68D6479-F95A-44EF-BA25-97CA3F56512E}" name="Column163" dataDxfId="32741"/>
    <tableColumn id="164" xr3:uid="{0EE0C014-984F-4E67-9F3F-0046DB552BB2}" name="Column164" dataDxfId="32740"/>
    <tableColumn id="165" xr3:uid="{AE8A1AEA-28C8-4DD9-9F08-302C3BAAEBC1}" name="Column165" dataDxfId="32739"/>
    <tableColumn id="166" xr3:uid="{F3F15167-8BCA-4127-82AD-74005A67E110}" name="Column166" dataDxfId="32738"/>
    <tableColumn id="167" xr3:uid="{AFC68BA1-9C07-4149-B94F-EA2DAB273204}" name="Column167" dataDxfId="32737"/>
    <tableColumn id="168" xr3:uid="{8B20F00F-68E3-42BA-AE19-5D8CC2A8B85A}" name="Column168" dataDxfId="32736"/>
    <tableColumn id="169" xr3:uid="{323C543D-3958-4D7A-8411-97B3C1A5A68A}" name="Column169" dataDxfId="32735"/>
    <tableColumn id="170" xr3:uid="{6D864102-2FFD-40DB-AE53-53BD04121EE3}" name="Column170" dataDxfId="32734"/>
    <tableColumn id="171" xr3:uid="{841EF77D-F9BD-4A55-9F0F-8080108BC0CC}" name="Column171" dataDxfId="32733"/>
    <tableColumn id="172" xr3:uid="{D40B720B-BF22-445E-B303-9E2857219BC5}" name="Column172" dataDxfId="32732"/>
    <tableColumn id="173" xr3:uid="{29077AB3-029A-4DE5-924F-AB58C488C871}" name="Column173" dataDxfId="32731"/>
    <tableColumn id="174" xr3:uid="{2A29EF67-DEBA-495C-928B-36E9F13F2BCA}" name="Column174" dataDxfId="32730"/>
    <tableColumn id="175" xr3:uid="{78F2CE1A-7556-48A8-B5E9-CDF46F9EFF19}" name="Column175" dataDxfId="32729"/>
    <tableColumn id="176" xr3:uid="{78BC161D-FBEC-4B7D-91F3-DE66C0DAC6C4}" name="Column176" dataDxfId="32728"/>
    <tableColumn id="177" xr3:uid="{9A646F86-5BF6-4CCC-8AF3-294C9E9B3A86}" name="Column177" dataDxfId="32727"/>
    <tableColumn id="178" xr3:uid="{9B8160CE-A410-43EA-B391-3A48C1BF5E44}" name="Column178" dataDxfId="32726"/>
    <tableColumn id="179" xr3:uid="{46BE83B5-E905-4842-9727-44C7F6D4CD2F}" name="Column179" dataDxfId="32725"/>
    <tableColumn id="180" xr3:uid="{5867FC52-3C67-402C-92E5-0776E7E19A4C}" name="Column180" dataDxfId="32724"/>
    <tableColumn id="181" xr3:uid="{FEADBCEF-3AF8-40FF-9701-CE3F4A44A67E}" name="Column181" dataDxfId="32723"/>
    <tableColumn id="182" xr3:uid="{00F21146-8083-4F03-8E9F-C362622BE478}" name="Column182" dataDxfId="32722"/>
    <tableColumn id="183" xr3:uid="{2EF2BD84-FAA8-4F2B-878F-10B70A4E42DD}" name="Column183" dataDxfId="32721"/>
    <tableColumn id="184" xr3:uid="{E2DC337F-4B46-4E60-B148-803E5F15AE72}" name="Column184" dataDxfId="32720"/>
    <tableColumn id="185" xr3:uid="{89325F3C-B421-438F-B891-D41E6C022B39}" name="Column185" dataDxfId="32719"/>
    <tableColumn id="186" xr3:uid="{16FFA433-AF15-4B2F-A64D-E490A1CE0A66}" name="Column186" dataDxfId="32718"/>
    <tableColumn id="187" xr3:uid="{1D96EB3E-A9BB-4EDF-9B86-4EA42335D931}" name="Column187" dataDxfId="32717"/>
    <tableColumn id="188" xr3:uid="{91FC4873-39EE-4E56-986A-DB365E14E093}" name="Column188" dataDxfId="32716"/>
    <tableColumn id="189" xr3:uid="{63E5F3D2-CB47-491A-81AF-3B970203959A}" name="Column189" dataDxfId="32715"/>
    <tableColumn id="190" xr3:uid="{5923FD26-5A5B-4024-A251-9D5F270D46A5}" name="Column190" dataDxfId="32714"/>
    <tableColumn id="191" xr3:uid="{9B6A4727-948E-4587-9710-9AA3FC71A6AD}" name="Column191" dataDxfId="32713"/>
    <tableColumn id="192" xr3:uid="{2C4F2FBE-B81F-435F-9CD6-FEDC7ACC15F2}" name="Column192" dataDxfId="32712"/>
    <tableColumn id="193" xr3:uid="{C02197C9-DDA1-48D4-8378-1433FB9A0C9B}" name="Column193" dataDxfId="32711"/>
    <tableColumn id="194" xr3:uid="{B5B5B193-4AFC-4E7A-A2DD-71DBDD64B4B0}" name="Column194" dataDxfId="32710"/>
    <tableColumn id="195" xr3:uid="{12A0E713-D15C-4015-BCA5-68BD7FDE70C9}" name="Column195" dataDxfId="32709"/>
    <tableColumn id="196" xr3:uid="{761C2922-236B-4716-96A4-5A4925307D91}" name="Column196" dataDxfId="32708"/>
    <tableColumn id="197" xr3:uid="{3163F64E-57DC-40D8-B8FB-127DF6D89C6B}" name="Column197" dataDxfId="32707"/>
    <tableColumn id="198" xr3:uid="{94CA6629-6BAF-407A-8413-20F06B8447AF}" name="Column198" dataDxfId="32706"/>
    <tableColumn id="199" xr3:uid="{0F0D09C6-761E-42AC-BC97-BB5C4624259E}" name="Column199" dataDxfId="32705"/>
    <tableColumn id="200" xr3:uid="{98C2829B-1FCB-469E-856D-CF20092E43F9}" name="Column200" dataDxfId="32704"/>
    <tableColumn id="201" xr3:uid="{85C104A0-8E12-477B-9473-B94E2E0286C8}" name="Column201" dataDxfId="32703"/>
    <tableColumn id="202" xr3:uid="{0C543FB8-66A2-49C7-B122-5FA8B73637C0}" name="Column202" dataDxfId="32702"/>
    <tableColumn id="203" xr3:uid="{84050326-B257-4CFD-8698-94087EC2FBB1}" name="Column203" dataDxfId="32701"/>
    <tableColumn id="204" xr3:uid="{77F26D61-E123-4AED-97DD-D152F082C5FF}" name="Column204" dataDxfId="32700"/>
    <tableColumn id="205" xr3:uid="{FC954587-C010-434C-B6CF-B69B4101F4A0}" name="Column205" dataDxfId="32699"/>
    <tableColumn id="206" xr3:uid="{D930D2E7-A8D4-4DB6-91D9-867EDB3D280A}" name="Column206" dataDxfId="32698"/>
    <tableColumn id="207" xr3:uid="{D5E2B891-0CD3-43DA-9D45-84DC562BA430}" name="Column207" dataDxfId="32697"/>
    <tableColumn id="208" xr3:uid="{7C3A81C3-D914-475B-B057-B7A0168C773D}" name="Column208" dataDxfId="32696"/>
    <tableColumn id="209" xr3:uid="{83CF7843-2B71-46B1-8BFA-E9D74C75D4BF}" name="Column209" dataDxfId="32695"/>
    <tableColumn id="210" xr3:uid="{926B46A2-3297-44F6-9597-57D7B61C0A54}" name="Column210" dataDxfId="32694"/>
    <tableColumn id="211" xr3:uid="{D014F2B2-47A3-446B-A66E-488C4DF27170}" name="Column211" dataDxfId="32693"/>
    <tableColumn id="212" xr3:uid="{6A799DBA-77E5-4C3B-BA12-CA7BD277C808}" name="Column212" dataDxfId="32692"/>
    <tableColumn id="213" xr3:uid="{B45DD3EF-D05D-4A7A-8C23-CEBC1EF201AC}" name="Column213" dataDxfId="32691"/>
    <tableColumn id="214" xr3:uid="{2C41D20E-A8F6-45F8-8154-DAB1F9082BC0}" name="Column214" dataDxfId="32690"/>
    <tableColumn id="215" xr3:uid="{85E43487-AF86-42E6-B60F-3ECDC7887DD7}" name="Column215" dataDxfId="32689"/>
    <tableColumn id="216" xr3:uid="{25990CF1-FC3D-4CF9-9A72-19B831E33F25}" name="Column216" dataDxfId="32688"/>
    <tableColumn id="217" xr3:uid="{E3FDE99F-8D82-421D-864E-0D2BB398C44F}" name="Column217" dataDxfId="32687"/>
    <tableColumn id="218" xr3:uid="{F1E788FA-B948-4EC4-8C48-C78FDD9EAB1E}" name="Column218" dataDxfId="32686"/>
    <tableColumn id="219" xr3:uid="{104566E7-EE8E-4D4B-9AFF-BC2338FF5C5F}" name="Column219" dataDxfId="32685"/>
    <tableColumn id="220" xr3:uid="{8AE0284D-8F11-4DCF-B077-2400A201266D}" name="Column220" dataDxfId="32684"/>
    <tableColumn id="221" xr3:uid="{FD1DCEE2-C48E-4931-AFB9-F0CB5D90C638}" name="Column221" dataDxfId="32683"/>
    <tableColumn id="222" xr3:uid="{8463AA2D-5D26-4DCB-9B09-AF50E8C1D28C}" name="Column222" dataDxfId="32682"/>
    <tableColumn id="223" xr3:uid="{8CCC370E-2CDB-4F4E-9051-1522206A5DF5}" name="Column223" dataDxfId="32681"/>
    <tableColumn id="224" xr3:uid="{55352223-4E8C-4509-9752-2BF0545DB1E3}" name="Column224" dataDxfId="32680"/>
    <tableColumn id="225" xr3:uid="{E769A1A2-80E3-4727-8969-7D20154296CE}" name="Column225" dataDxfId="32679"/>
    <tableColumn id="226" xr3:uid="{2D714C59-4F46-4343-8E2C-465401AFAAA1}" name="Column226" dataDxfId="32678"/>
    <tableColumn id="227" xr3:uid="{A89D4DC4-B3DB-41C7-9538-02C9244FB7B3}" name="Column227" dataDxfId="32677"/>
    <tableColumn id="228" xr3:uid="{46C12B32-5A28-4DDA-ADFC-FAE71A104455}" name="Column228" dataDxfId="32676"/>
    <tableColumn id="229" xr3:uid="{0E4908ED-3E0B-403D-9A3B-5BFF6C1ACFBA}" name="Column229" dataDxfId="32675"/>
    <tableColumn id="230" xr3:uid="{4214C8F9-467C-4E14-852F-7E2E7337E852}" name="Column230" dataDxfId="32674"/>
    <tableColumn id="231" xr3:uid="{1C821868-AB0F-43CA-9548-E4805EE1E57C}" name="Column231" dataDxfId="32673"/>
    <tableColumn id="232" xr3:uid="{DE8553BA-7F7D-4C69-8C57-BD02D74CBDF5}" name="Column232" dataDxfId="32672"/>
    <tableColumn id="233" xr3:uid="{AF736674-14E7-406C-BF32-D599471D9FFD}" name="Column233" dataDxfId="32671"/>
    <tableColumn id="234" xr3:uid="{8C2AE2CA-4776-44B1-AD95-7A88A722460B}" name="Column234" dataDxfId="32670"/>
    <tableColumn id="235" xr3:uid="{E87FBC6E-EA68-4B37-835C-D783FB8CA2BA}" name="Column235" dataDxfId="32669"/>
    <tableColumn id="236" xr3:uid="{29FB2CF0-0BD4-42DB-8562-D063F08D3358}" name="Column236" dataDxfId="32668"/>
    <tableColumn id="237" xr3:uid="{34E800B0-CBB2-4BB3-9815-A894EB6642EC}" name="Column237" dataDxfId="32667"/>
    <tableColumn id="238" xr3:uid="{F5DE592E-B630-4A5F-9738-D467A967C000}" name="Column238" dataDxfId="32666"/>
    <tableColumn id="239" xr3:uid="{D06DD051-99C4-42F5-926B-980262469C6B}" name="Column239" dataDxfId="32665"/>
    <tableColumn id="240" xr3:uid="{FBD2DFE1-28B0-4C9B-88DF-3895A3A1763D}" name="Column240" dataDxfId="32664"/>
    <tableColumn id="241" xr3:uid="{B4BE009C-FEFF-4479-B4FE-F650749757B7}" name="Column241" dataDxfId="32663"/>
    <tableColumn id="242" xr3:uid="{C0A6B6BF-4912-4C51-9AA1-D42CA991B9E5}" name="Column242" dataDxfId="32662"/>
    <tableColumn id="243" xr3:uid="{5CBD4260-1DA6-4E63-97DE-BE43B2195A4F}" name="Column243" dataDxfId="32661"/>
    <tableColumn id="244" xr3:uid="{4DE87A42-4299-4435-8AE6-EF2892873D35}" name="Column244" dataDxfId="32660"/>
    <tableColumn id="245" xr3:uid="{8CCED1EC-5C66-4A8F-BDE5-6C08D460E8D1}" name="Column245" dataDxfId="32659"/>
    <tableColumn id="246" xr3:uid="{919F34D7-7C98-4AD2-A2FD-DCF8DD5C6B9C}" name="Column246" dataDxfId="32658"/>
    <tableColumn id="247" xr3:uid="{572FED5E-5307-40DE-9293-5417E8708524}" name="Column247" dataDxfId="32657"/>
    <tableColumn id="248" xr3:uid="{C3EFB36A-E7FE-4D61-86AC-A6EDF87B68AD}" name="Column248" dataDxfId="32656"/>
    <tableColumn id="249" xr3:uid="{61F4C9A5-D1EA-4F11-8434-4153E063AA55}" name="Column249" dataDxfId="32655"/>
    <tableColumn id="250" xr3:uid="{E460701A-4271-4892-A0A9-6FB0DADE12BB}" name="Column250" dataDxfId="32654"/>
    <tableColumn id="251" xr3:uid="{DC0A6B75-65B8-4659-A481-2D521B479BF9}" name="Column251" dataDxfId="32653"/>
    <tableColumn id="252" xr3:uid="{568C1EC4-A181-440A-BAA8-3D6739194FD0}" name="Column252" dataDxfId="32652"/>
    <tableColumn id="253" xr3:uid="{F9BE366F-D34F-46F5-B0C5-07632FC70901}" name="Column253" dataDxfId="32651"/>
    <tableColumn id="254" xr3:uid="{ADD724E9-28A9-48D8-807F-461C3E7C6277}" name="Column254" dataDxfId="32650"/>
    <tableColumn id="255" xr3:uid="{F7E2A1E9-14BE-483C-9B45-7F60B5C8B21A}" name="Column255" dataDxfId="32649"/>
    <tableColumn id="256" xr3:uid="{BC7A5AA1-41A0-4A64-8744-21F693B6DC5C}" name="Column256" dataDxfId="32648"/>
    <tableColumn id="257" xr3:uid="{4921BE3C-95FA-4A99-A68A-7FB834F9808C}" name="Column257" dataDxfId="32647"/>
    <tableColumn id="258" xr3:uid="{982F96D4-23A1-4217-A2B6-69B2B6F626CE}" name="Column258" dataDxfId="32646"/>
    <tableColumn id="259" xr3:uid="{0650223C-B717-4B79-ACEC-3253E282244B}" name="Column259" dataDxfId="32645"/>
    <tableColumn id="260" xr3:uid="{1A8944B5-6729-4369-A84D-D5C998300F5A}" name="Column260" dataDxfId="32644"/>
    <tableColumn id="261" xr3:uid="{6FC0B9BC-570E-4FC3-87AE-D71ABEE9C564}" name="Column261" dataDxfId="32643"/>
    <tableColumn id="262" xr3:uid="{9C43015A-C807-45C8-8F83-28ABAA453582}" name="Column262" dataDxfId="32642"/>
    <tableColumn id="263" xr3:uid="{E7996557-D74E-4E9A-ADA5-E52929B24260}" name="Column263" dataDxfId="32641"/>
    <tableColumn id="264" xr3:uid="{CCFC1926-0350-4AE6-9DD9-3C3B76D39D0E}" name="Column264" dataDxfId="32640"/>
    <tableColumn id="265" xr3:uid="{70EB68D6-72F0-472C-80CC-3559F97976FE}" name="Column265" dataDxfId="32639"/>
    <tableColumn id="266" xr3:uid="{9E426057-E8B2-42F7-8D74-42299D817C1E}" name="Column266" dataDxfId="32638"/>
    <tableColumn id="267" xr3:uid="{CDE04BC1-8CB4-4D4B-9036-C5CFD4C32E42}" name="Column267" dataDxfId="32637"/>
    <tableColumn id="268" xr3:uid="{248A2F66-6312-4113-902E-D9F4C88B73ED}" name="Column268" dataDxfId="32636"/>
    <tableColumn id="269" xr3:uid="{8D8E44F9-C033-4969-BF02-D1364638D199}" name="Column269" dataDxfId="32635"/>
    <tableColumn id="270" xr3:uid="{D36DACEF-2DA7-460C-A434-4CA4BDD20636}" name="Column270" dataDxfId="32634"/>
    <tableColumn id="271" xr3:uid="{A6FB378C-AA6C-42E5-8CE1-14F331A05DB1}" name="Column271" dataDxfId="32633"/>
    <tableColumn id="272" xr3:uid="{2AD87A62-C648-45F6-B61B-79B5DCD9BB1E}" name="Column272" dataDxfId="32632"/>
    <tableColumn id="273" xr3:uid="{AEAF26C0-18ED-45BA-8ED3-6A506BF529C3}" name="Column273" dataDxfId="32631"/>
    <tableColumn id="274" xr3:uid="{4C40BE06-5BC9-49D5-8744-B535F1DD81A5}" name="Column274" dataDxfId="32630"/>
    <tableColumn id="275" xr3:uid="{AEF1578A-60C4-4225-9A72-03A18A3E7AC2}" name="Column275" dataDxfId="32629"/>
    <tableColumn id="276" xr3:uid="{32BB2284-F797-4482-B283-BA8C9727406D}" name="Column276" dataDxfId="32628"/>
    <tableColumn id="277" xr3:uid="{2ED33107-DA29-4DFC-B9F6-3FB9C0703E68}" name="Column277" dataDxfId="32627"/>
    <tableColumn id="278" xr3:uid="{D31776CF-52E2-4A28-B17B-691BC43EC69E}" name="Column278" dataDxfId="32626"/>
    <tableColumn id="279" xr3:uid="{DB480D30-991E-4C77-BA96-21D03BCE2831}" name="Column279" dataDxfId="32625"/>
    <tableColumn id="280" xr3:uid="{5EA92227-F21A-4E14-BF4F-044CD74B381F}" name="Column280" dataDxfId="32624"/>
    <tableColumn id="281" xr3:uid="{ABC6AD39-6E8A-4AC6-88B9-30AE06248CC5}" name="Column281" dataDxfId="32623"/>
    <tableColumn id="282" xr3:uid="{12043519-A434-47CB-B9E2-F23564A99DA5}" name="Column282" dataDxfId="32622"/>
    <tableColumn id="283" xr3:uid="{ED431623-31A8-46B2-9E12-0E7063F6A9FE}" name="Column283" dataDxfId="32621"/>
    <tableColumn id="284" xr3:uid="{02FA86E0-CD43-422C-A7D7-D9FF74D873CE}" name="Column284" dataDxfId="32620"/>
    <tableColumn id="285" xr3:uid="{B4F348C6-07BF-4468-9E3E-88734A5BE83A}" name="Column285" dataDxfId="32619"/>
    <tableColumn id="286" xr3:uid="{31D633B8-1045-430E-9C22-8A59AC128314}" name="Column286" dataDxfId="32618"/>
    <tableColumn id="287" xr3:uid="{DAE5FC79-008C-43A5-87BF-83A4BBB40078}" name="Column287" dataDxfId="32617"/>
    <tableColumn id="288" xr3:uid="{3FE002EB-1026-4FC3-8065-7A09719BE1CE}" name="Column288" dataDxfId="32616"/>
    <tableColumn id="289" xr3:uid="{6DD1EC0B-18D9-4185-9C6B-60BE08BA5A0C}" name="Column289" dataDxfId="32615"/>
    <tableColumn id="290" xr3:uid="{3CDEAC13-EBFD-457A-BB66-E2EB6519E315}" name="Column290" dataDxfId="32614"/>
    <tableColumn id="291" xr3:uid="{5516A93E-B831-44E8-AB0C-1816FBEE3FF1}" name="Column291" dataDxfId="32613"/>
    <tableColumn id="292" xr3:uid="{95602E64-7B2E-47ED-9840-8BC1DA0F52B5}" name="Column292" dataDxfId="32612"/>
    <tableColumn id="293" xr3:uid="{2603160B-C84A-483E-A44D-D94E1489D59A}" name="Column293" dataDxfId="32611"/>
    <tableColumn id="294" xr3:uid="{38E29D69-A847-45E6-B3D2-2A6A33E9BAE3}" name="Column294" dataDxfId="32610"/>
    <tableColumn id="295" xr3:uid="{AC23A35E-C962-4DBE-8D85-92985AA38263}" name="Column295" dataDxfId="32609"/>
    <tableColumn id="296" xr3:uid="{AB56A7CB-86F8-4782-B689-7F6EAE59C8C9}" name="Column296" dataDxfId="32608"/>
    <tableColumn id="297" xr3:uid="{159581A4-D551-4384-B1B1-069CE419A812}" name="Column297" dataDxfId="32607"/>
    <tableColumn id="298" xr3:uid="{9BEAE68A-DCFC-4470-9EDC-07DD8872E7DE}" name="Column298" dataDxfId="32606"/>
    <tableColumn id="299" xr3:uid="{325FDE3C-58B0-4A4F-A72E-4F4B27044731}" name="Column299" dataDxfId="32605"/>
    <tableColumn id="300" xr3:uid="{1F266DF4-A9BB-4D10-B021-D431393F0D14}" name="Column300" dataDxfId="32604"/>
    <tableColumn id="301" xr3:uid="{8CF095CF-5E6D-4556-94E9-E9D289433B0D}" name="Column301" dataDxfId="32603"/>
    <tableColumn id="302" xr3:uid="{A29B0C8E-1B38-4564-B9BD-CF0462947A38}" name="Column302" dataDxfId="32602"/>
    <tableColumn id="303" xr3:uid="{4EC2FFAE-1C84-43F9-9859-0DE771C7B172}" name="Column303" dataDxfId="32601"/>
    <tableColumn id="304" xr3:uid="{0C24D1B0-F2E8-4FA7-83AC-70EDF0CCF426}" name="Column304" dataDxfId="32600"/>
    <tableColumn id="305" xr3:uid="{DC29555B-8386-45D9-84A6-5EC80502CB9D}" name="Column305" dataDxfId="32599"/>
    <tableColumn id="306" xr3:uid="{05E0A476-C74E-430D-8CA3-367E17B5EAA6}" name="Column306" dataDxfId="32598"/>
    <tableColumn id="307" xr3:uid="{249AB28B-3CBE-44D8-850E-DCBAEA7AFC37}" name="Column307" dataDxfId="32597"/>
    <tableColumn id="308" xr3:uid="{2B33A63D-DF65-4DC7-B220-C04C27A88F70}" name="Column308" dataDxfId="32596"/>
    <tableColumn id="309" xr3:uid="{64D96E74-5A53-473F-9A45-25D16E548395}" name="Column309" dataDxfId="32595"/>
    <tableColumn id="310" xr3:uid="{AA5EE273-D1A0-4D77-A484-BD95F7CF1049}" name="Column310" dataDxfId="32594"/>
    <tableColumn id="311" xr3:uid="{F7A9EFB1-E141-433B-856F-0120BB3038B2}" name="Column311" dataDxfId="32593"/>
    <tableColumn id="312" xr3:uid="{71195812-D858-402D-826C-9252BF0BB8FB}" name="Column312" dataDxfId="32592"/>
    <tableColumn id="313" xr3:uid="{CE8A8543-7ED3-4A32-8CA7-F8A3261BA279}" name="Column313" dataDxfId="32591"/>
    <tableColumn id="314" xr3:uid="{D995399A-DE56-418A-88FA-519C24C06331}" name="Column314" dataDxfId="32590"/>
    <tableColumn id="315" xr3:uid="{4DB295D7-AE29-494D-8BD6-73C3DB03BDA8}" name="Column315" dataDxfId="32589"/>
    <tableColumn id="316" xr3:uid="{B0D00EA3-9AC6-4FB7-B66C-5E5E9475D901}" name="Column316" dataDxfId="32588"/>
    <tableColumn id="317" xr3:uid="{EB3ED13F-9CA1-408D-8731-F719BF6473E0}" name="Column317" dataDxfId="32587"/>
    <tableColumn id="318" xr3:uid="{68DC1E58-8581-42A7-9DC7-BE0C5534F27A}" name="Column318" dataDxfId="32586"/>
    <tableColumn id="319" xr3:uid="{5E54AA54-CA64-451B-95A1-3A789F1E2099}" name="Column319" dataDxfId="32585"/>
    <tableColumn id="320" xr3:uid="{63C61EE3-7AED-409E-927C-B29163B9D670}" name="Column320" dataDxfId="32584"/>
    <tableColumn id="321" xr3:uid="{A7833167-E871-4EDD-AFED-87C0BFE6AFB5}" name="Column321" dataDxfId="32583"/>
    <tableColumn id="322" xr3:uid="{B0F2152D-05A1-477C-AB0D-73C38989ED70}" name="Column322" dataDxfId="32582"/>
    <tableColumn id="323" xr3:uid="{F7B33FAB-AE25-4A7D-A614-F58D7851537C}" name="Column323" dataDxfId="32581"/>
    <tableColumn id="324" xr3:uid="{49DDA971-E618-4348-948A-89645A953E06}" name="Column324" dataDxfId="32580"/>
    <tableColumn id="325" xr3:uid="{6B04C746-3B56-4D86-8AC3-60BA9D54AD39}" name="Column325" dataDxfId="32579"/>
    <tableColumn id="326" xr3:uid="{2F250865-CADF-4B41-84FF-CE65B9358226}" name="Column326" dataDxfId="32578"/>
    <tableColumn id="327" xr3:uid="{8DBB1D48-5E9C-4304-B653-0C33B0278550}" name="Column327" dataDxfId="32577"/>
    <tableColumn id="328" xr3:uid="{6809977C-BE44-433D-B46A-FD599A459AEB}" name="Column328" dataDxfId="32576"/>
    <tableColumn id="329" xr3:uid="{E31EB0A0-ACAB-4544-979E-08C83C044507}" name="Column329" dataDxfId="32575"/>
    <tableColumn id="330" xr3:uid="{E70856B0-3295-4D0A-8B39-28032431A677}" name="Column330" dataDxfId="32574"/>
    <tableColumn id="331" xr3:uid="{84339736-CA0F-4867-89C1-9A89FB8565D1}" name="Column331" dataDxfId="32573"/>
    <tableColumn id="332" xr3:uid="{46DE6E18-0123-419E-9A38-8416239B4861}" name="Column332" dataDxfId="32572"/>
    <tableColumn id="333" xr3:uid="{DE63E50E-775C-469F-9F7F-F16B58C571C3}" name="Column333" dataDxfId="32571"/>
    <tableColumn id="334" xr3:uid="{66C3707F-A9BB-4B7E-9B2E-722FF67704EC}" name="Column334" dataDxfId="32570"/>
    <tableColumn id="335" xr3:uid="{E9DD5DBE-B849-4F3A-9D11-B52B66F8C2F1}" name="Column335" dataDxfId="32569"/>
    <tableColumn id="336" xr3:uid="{4BBCDD78-8B92-4C56-A4EC-7A3E0442F715}" name="Column336" dataDxfId="32568"/>
    <tableColumn id="337" xr3:uid="{57441822-E537-4899-A884-7101D6E3E49D}" name="Column337" dataDxfId="32567"/>
    <tableColumn id="338" xr3:uid="{AC42D303-DC08-4406-ABA2-90BC83E20786}" name="Column338" dataDxfId="32566"/>
    <tableColumn id="339" xr3:uid="{DEAFC317-9236-4A90-AC1C-EE8AE648BFBB}" name="Column339" dataDxfId="32565"/>
    <tableColumn id="340" xr3:uid="{1671C36C-AA91-4D8C-8F4D-0BED701FE0ED}" name="Column340" dataDxfId="32564"/>
    <tableColumn id="341" xr3:uid="{C089B535-8250-40A3-9C73-5C8EFE38E8D9}" name="Column341" dataDxfId="32563"/>
    <tableColumn id="342" xr3:uid="{64E88CAC-9D5D-4D10-BAAB-16A40524C0EA}" name="Column342" dataDxfId="32562"/>
    <tableColumn id="343" xr3:uid="{93DD159C-2544-4D10-A6B0-5A7924AC82FC}" name="Column343" dataDxfId="32561"/>
    <tableColumn id="344" xr3:uid="{A351CFBD-02CE-4FC9-97FD-D8BE38A2504E}" name="Column344" dataDxfId="32560"/>
    <tableColumn id="345" xr3:uid="{5C92170C-5D5E-47EC-BDC2-07F64406EF5E}" name="Column345" dataDxfId="32559"/>
    <tableColumn id="346" xr3:uid="{72A47727-B264-439C-AFE7-C1773CB1DE8B}" name="Column346" dataDxfId="32558"/>
    <tableColumn id="347" xr3:uid="{4CE0A188-2642-4A67-AD8A-8ABF0CD9955F}" name="Column347" dataDxfId="32557"/>
    <tableColumn id="348" xr3:uid="{10982098-CD37-4EAB-96DA-632BCC403BD1}" name="Column348" dataDxfId="32556"/>
    <tableColumn id="349" xr3:uid="{4D1A3D1E-2B23-4BA6-B9F1-1DADBE4FA6E2}" name="Column349" dataDxfId="32555"/>
    <tableColumn id="350" xr3:uid="{B18B296C-3B0C-4048-9030-91E80CB1174D}" name="Column350" dataDxfId="32554"/>
    <tableColumn id="351" xr3:uid="{03E940DB-BC3C-4C4A-9569-011EFFD71B84}" name="Column351" dataDxfId="32553"/>
    <tableColumn id="352" xr3:uid="{7A993145-F15F-4C6F-8EE4-6DD6F24B56E5}" name="Column352" dataDxfId="32552"/>
    <tableColumn id="353" xr3:uid="{3D128EFE-67EF-4D88-9472-9F11F0E9D2DB}" name="Column353" dataDxfId="32551"/>
    <tableColumn id="354" xr3:uid="{A67F1785-D5CA-4603-B5A6-D9628C14EB72}" name="Column354" dataDxfId="32550"/>
    <tableColumn id="355" xr3:uid="{6B2DB2B0-9A62-4227-AB8F-0004FF878469}" name="Column355" dataDxfId="32549"/>
    <tableColumn id="356" xr3:uid="{6DB59F05-ADC7-429D-9368-21A59E49DB22}" name="Column356" dataDxfId="32548"/>
    <tableColumn id="357" xr3:uid="{66FE768C-00C9-4E97-A506-F5CF615E0541}" name="Column357" dataDxfId="32547"/>
    <tableColumn id="358" xr3:uid="{C1E0FBFE-36F5-403E-A282-CE67F8711CE6}" name="Column358" dataDxfId="32546"/>
    <tableColumn id="359" xr3:uid="{4237CBD6-11ED-45F6-8E23-6C5E922EFA4D}" name="Column359" dataDxfId="32545"/>
    <tableColumn id="360" xr3:uid="{C7D37D5C-60EF-45F6-9F04-40D4DEB804EB}" name="Column360" dataDxfId="32544"/>
    <tableColumn id="361" xr3:uid="{F64E592C-E68D-4289-933C-A76ABB0DCBF8}" name="Column361" dataDxfId="32543"/>
    <tableColumn id="362" xr3:uid="{A39F0E78-F8D2-4256-A375-305323DEC513}" name="Column362" dataDxfId="32542"/>
    <tableColumn id="363" xr3:uid="{D9ECA71C-AE35-49F8-9CE6-967B5DA1B299}" name="Column363" dataDxfId="32541"/>
    <tableColumn id="364" xr3:uid="{8DD3E7B5-1EA7-418B-94F1-1CB296EF2DEA}" name="Column364" dataDxfId="32540"/>
    <tableColumn id="365" xr3:uid="{A88CB280-1DC2-4098-8013-74D81E6A0852}" name="Column365" dataDxfId="32539"/>
    <tableColumn id="366" xr3:uid="{7F483A2C-9BB6-497E-9066-DB52F4492F8A}" name="Column366" dataDxfId="32538"/>
    <tableColumn id="367" xr3:uid="{EBCB898A-67C6-4C64-8152-ACD7739158DF}" name="Column367" dataDxfId="32537"/>
    <tableColumn id="368" xr3:uid="{058F2B6B-8895-40CC-B6C1-39E6C536E782}" name="Column368" dataDxfId="32536"/>
    <tableColumn id="369" xr3:uid="{0E38F2C1-29F1-4078-85F6-B1F4C96A808E}" name="Column369" dataDxfId="32535"/>
    <tableColumn id="370" xr3:uid="{64861520-6253-4DB0-B2FD-D5DAB90C66A5}" name="Column370" dataDxfId="32534"/>
    <tableColumn id="371" xr3:uid="{DE755B1B-ECDC-4F1F-8603-FAB1B9D5B4B7}" name="Column371" dataDxfId="32533"/>
    <tableColumn id="372" xr3:uid="{94D2E799-867C-4584-A5C1-2E258E3BCE45}" name="Column372" dataDxfId="32532"/>
    <tableColumn id="373" xr3:uid="{CEAE5E05-F80D-4BE9-B24E-30E0AE5C92BA}" name="Column373" dataDxfId="32531"/>
    <tableColumn id="374" xr3:uid="{3E73CF80-D09F-4657-A9B1-38581E0F040E}" name="Column374" dataDxfId="32530"/>
    <tableColumn id="375" xr3:uid="{049D584F-B8F9-4760-81E6-3FD48A533A07}" name="Column375" dataDxfId="32529"/>
    <tableColumn id="376" xr3:uid="{0ED7BD9D-C2E3-451F-B1E1-E3D75AFBFAFC}" name="Column376" dataDxfId="32528"/>
    <tableColumn id="377" xr3:uid="{ABBC7E84-DE43-4D73-9C3C-EDFF45B9FFB6}" name="Column377" dataDxfId="32527"/>
    <tableColumn id="378" xr3:uid="{B4C18840-053F-4587-83B5-F055419F6B3B}" name="Column378" dataDxfId="32526"/>
    <tableColumn id="379" xr3:uid="{730B645E-0868-4D4E-BC72-1D2C4D979A81}" name="Column379" dataDxfId="32525"/>
    <tableColumn id="380" xr3:uid="{048D3457-6279-4D2F-B8A5-165B9275672D}" name="Column380" dataDxfId="32524"/>
    <tableColumn id="381" xr3:uid="{0517669A-FBE1-45C2-AAE9-4DDD81DE838C}" name="Column381" dataDxfId="32523"/>
    <tableColumn id="382" xr3:uid="{C13EEDF0-1A20-49F6-A184-C2CD3914957C}" name="Column382" dataDxfId="32522"/>
    <tableColumn id="383" xr3:uid="{DB296E32-BB15-44B1-A91A-AEF387F2AC3E}" name="Column383" dataDxfId="32521"/>
    <tableColumn id="384" xr3:uid="{6C4652F3-EF31-4EE1-868A-5C717DDF64A0}" name="Column384" dataDxfId="32520"/>
    <tableColumn id="385" xr3:uid="{5A1329FC-7ACE-4DEC-BF78-97141FF061A2}" name="Column385" dataDxfId="32519"/>
    <tableColumn id="386" xr3:uid="{AA54C22A-286D-4525-814E-7C7C0B0CE74F}" name="Column386" dataDxfId="32518"/>
    <tableColumn id="387" xr3:uid="{3F655427-BC05-48AE-95F7-4C05EA139383}" name="Column387" dataDxfId="32517"/>
    <tableColumn id="388" xr3:uid="{191A0E85-DDBD-45C0-8C35-5912F58E1935}" name="Column388" dataDxfId="32516"/>
    <tableColumn id="389" xr3:uid="{4A655ECE-C7A2-405F-AA8D-057935846F7D}" name="Column389" dataDxfId="32515"/>
    <tableColumn id="390" xr3:uid="{6F83D11B-3D08-409E-8200-CE50BC529D08}" name="Column390" dataDxfId="32514"/>
    <tableColumn id="391" xr3:uid="{EAF82930-3742-4A54-A21F-597A96160314}" name="Column391" dataDxfId="32513"/>
    <tableColumn id="392" xr3:uid="{ABBC3590-DC22-42E1-BA85-DEFDF1DA35B0}" name="Column392" dataDxfId="32512"/>
    <tableColumn id="393" xr3:uid="{C4554C70-545B-472F-B36D-952BA992CEA9}" name="Column393" dataDxfId="32511"/>
    <tableColumn id="394" xr3:uid="{CB7000C7-F2B4-4786-8D2A-3C74175E9D0B}" name="Column394" dataDxfId="32510"/>
    <tableColumn id="395" xr3:uid="{DF8FB27D-1868-424F-B867-B18AD3617963}" name="Column395" dataDxfId="32509"/>
    <tableColumn id="396" xr3:uid="{5602DE90-50B5-47D5-AEC9-6B817EE857E5}" name="Column396" dataDxfId="32508"/>
    <tableColumn id="397" xr3:uid="{23C7E873-82C5-49E5-BBEB-8042FEBA6213}" name="Column397" dataDxfId="32507"/>
    <tableColumn id="398" xr3:uid="{66619971-608D-4961-8FD9-9A9BE8C677E2}" name="Column398" dataDxfId="32506"/>
    <tableColumn id="399" xr3:uid="{871ECA03-5920-4AF4-9DA9-B9C5D3537F9D}" name="Column399" dataDxfId="32505"/>
    <tableColumn id="400" xr3:uid="{E7D53293-0153-4238-8517-118B8360E9C4}" name="Column400" dataDxfId="32504"/>
    <tableColumn id="401" xr3:uid="{5F3D09B5-21D9-4563-8ED4-93EE65DBEBE3}" name="Column401" dataDxfId="32503"/>
    <tableColumn id="402" xr3:uid="{9431526D-6EB7-46FD-B944-2D4B88E47DA3}" name="Column402" dataDxfId="32502"/>
    <tableColumn id="403" xr3:uid="{9D4B895D-DC1C-4CF8-B67C-3BE684F24C96}" name="Column403" dataDxfId="32501"/>
    <tableColumn id="404" xr3:uid="{C1AD6357-F25A-4B39-80FB-C94E65C0CA28}" name="Column404" dataDxfId="32500"/>
    <tableColumn id="405" xr3:uid="{DEC644C9-260B-4D6B-A9E9-1A5FB47BC329}" name="Column405" dataDxfId="32499"/>
    <tableColumn id="406" xr3:uid="{818D301C-C982-425B-AA4C-30093A0470A4}" name="Column406" dataDxfId="32498"/>
    <tableColumn id="407" xr3:uid="{B8B2FD6C-5E89-41D1-9C88-9DFD0FC7A50E}" name="Column407" dataDxfId="32497"/>
    <tableColumn id="408" xr3:uid="{C28228B8-8061-4F10-A665-77C662AA9253}" name="Column408" dataDxfId="32496"/>
    <tableColumn id="409" xr3:uid="{4C6E8D2C-51A3-4C6D-8E9D-343F9E052392}" name="Column409" dataDxfId="32495"/>
    <tableColumn id="410" xr3:uid="{3DE4C462-3BAB-490B-9537-4BA95EF26953}" name="Column410" dataDxfId="32494"/>
    <tableColumn id="411" xr3:uid="{A8C917BA-0680-4D7C-A970-3E40CE3C332B}" name="Column411" dataDxfId="32493"/>
    <tableColumn id="412" xr3:uid="{28A78392-63E5-432B-AABE-4EC434649D9A}" name="Column412" dataDxfId="32492"/>
    <tableColumn id="413" xr3:uid="{C84B24DB-A06C-4812-AFD3-9A3DC2068291}" name="Column413" dataDxfId="32491"/>
    <tableColumn id="414" xr3:uid="{406ED760-C844-4A67-A73E-2577166ADE63}" name="Column414" dataDxfId="32490"/>
    <tableColumn id="415" xr3:uid="{C30B1DF9-0793-4398-B1D4-5E817E119542}" name="Column415" dataDxfId="32489"/>
    <tableColumn id="416" xr3:uid="{69911829-792F-445B-A90C-8CFAF50659BC}" name="Column416" dataDxfId="32488"/>
    <tableColumn id="417" xr3:uid="{2194BF0B-3E93-4EEF-AC8D-F5837466F4DB}" name="Column417" dataDxfId="32487"/>
    <tableColumn id="418" xr3:uid="{2CA9682C-67D4-4BCB-928B-21684AB1E098}" name="Column418" dataDxfId="32486"/>
    <tableColumn id="419" xr3:uid="{3914CBEC-F496-4EE1-84BB-EA615BC90867}" name="Column419" dataDxfId="32485"/>
    <tableColumn id="420" xr3:uid="{D9D4005D-FBC8-4B54-8DF0-607C2EA0E4AD}" name="Column420" dataDxfId="32484"/>
    <tableColumn id="421" xr3:uid="{305BF9BD-0383-4AF0-9DC2-0ADC20A2DFB7}" name="Column421" dataDxfId="32483"/>
    <tableColumn id="422" xr3:uid="{FF027C75-716A-47DB-BE52-2A73DDBBDD1D}" name="Column422" dataDxfId="32482"/>
    <tableColumn id="423" xr3:uid="{1A073C4C-227F-4B8B-A00B-314CDA6F3B84}" name="Column423" dataDxfId="32481"/>
    <tableColumn id="424" xr3:uid="{9FDBD231-4209-4F61-B51B-70ABF26116CB}" name="Column424" dataDxfId="32480"/>
    <tableColumn id="425" xr3:uid="{C1F3708D-02D8-45F2-B17E-B7830DAB3FE0}" name="Column425" dataDxfId="32479"/>
    <tableColumn id="426" xr3:uid="{7F1DDC4B-792D-47D4-B248-7B90957E4598}" name="Column426" dataDxfId="32478"/>
    <tableColumn id="427" xr3:uid="{C4339E13-59B4-462C-9714-403B1B4AFED2}" name="Column427" dataDxfId="32477"/>
    <tableColumn id="428" xr3:uid="{0F4D4686-8543-429C-A3E8-D6ADE3B95461}" name="Column428" dataDxfId="32476"/>
    <tableColumn id="429" xr3:uid="{CDE43584-7125-4BAC-80D7-251B9E494900}" name="Column429" dataDxfId="32475"/>
    <tableColumn id="430" xr3:uid="{AE6173EC-4A1F-4352-9B16-4D3627D2CD35}" name="Column430" dataDxfId="32474"/>
    <tableColumn id="431" xr3:uid="{0D8AC240-1BF8-487A-A481-6B8F05E917E6}" name="Column431" dataDxfId="32473"/>
    <tableColumn id="432" xr3:uid="{A4D45056-8752-4185-9656-2E10D4EF4508}" name="Column432" dataDxfId="32472"/>
    <tableColumn id="433" xr3:uid="{86D77EDF-B642-4D65-84AA-5DB8FFD8DEB1}" name="Column433" dataDxfId="32471"/>
    <tableColumn id="434" xr3:uid="{F46901AD-56AE-441D-8967-A259F08375CC}" name="Column434" dataDxfId="32470"/>
    <tableColumn id="435" xr3:uid="{3BE8C07D-D56D-47C7-8E9E-54D4F23E697A}" name="Column435" dataDxfId="32469"/>
    <tableColumn id="436" xr3:uid="{5BC796DC-08B7-4E8F-BCE0-123EA435E254}" name="Column436" dataDxfId="32468"/>
    <tableColumn id="437" xr3:uid="{68AFF614-C8DC-4E6B-8F13-692B125A8108}" name="Column437" dataDxfId="32467"/>
    <tableColumn id="438" xr3:uid="{6706D6C9-C80D-436D-ACF7-4FCB8A6198E8}" name="Column438" dataDxfId="32466"/>
    <tableColumn id="439" xr3:uid="{CB6F00FE-F88D-46C5-B3FA-55B19B51D977}" name="Column439" dataDxfId="32465"/>
    <tableColumn id="440" xr3:uid="{6AE0A79E-F6DD-49EB-BE1C-981F074094E6}" name="Column440" dataDxfId="32464"/>
    <tableColumn id="441" xr3:uid="{FD16B869-DE01-4D68-82EE-D34C9EDFFB53}" name="Column441" dataDxfId="32463"/>
    <tableColumn id="442" xr3:uid="{BC31D55D-98A1-4FB8-8F3B-4DC94B8E38D5}" name="Column442" dataDxfId="32462"/>
    <tableColumn id="443" xr3:uid="{B691E7D1-281E-4CDE-92D9-8CBD32361674}" name="Column443" dataDxfId="32461"/>
    <tableColumn id="444" xr3:uid="{D3A83DE8-653B-4270-A004-7887D0CF94AB}" name="Column444" dataDxfId="32460"/>
    <tableColumn id="445" xr3:uid="{1B3CECFA-6DEE-449E-93A4-F0116A8171A9}" name="Column445" dataDxfId="32459"/>
    <tableColumn id="446" xr3:uid="{36F84ADA-1ECD-40AC-95B9-F6763D2A1235}" name="Column446" dataDxfId="32458"/>
    <tableColumn id="447" xr3:uid="{88E5EBA3-0E75-4E18-BCEE-DD9E5C2357F5}" name="Column447" dataDxfId="32457"/>
    <tableColumn id="448" xr3:uid="{CAF865C1-F523-40DE-BA25-3D31DDE382A7}" name="Column448" dataDxfId="32456"/>
    <tableColumn id="449" xr3:uid="{A1DDDF2C-EE91-448E-95A7-63813BA7DFA3}" name="Column449" dataDxfId="32455"/>
    <tableColumn id="450" xr3:uid="{7743A0CF-9B62-4396-B46F-7C6B0FFC3CEB}" name="Column450" dataDxfId="32454"/>
    <tableColumn id="451" xr3:uid="{DF86B3C6-6EED-4458-B571-BEB45AD56545}" name="Column451" dataDxfId="32453"/>
    <tableColumn id="452" xr3:uid="{EAC6E121-B1BE-4AB0-8179-A71906D578E7}" name="Column452" dataDxfId="32452"/>
    <tableColumn id="453" xr3:uid="{CCCB9CDE-919F-492F-8023-2D0B3813BE77}" name="Column453" dataDxfId="32451"/>
    <tableColumn id="454" xr3:uid="{A0814D12-9034-4C09-BD51-F16577A005B6}" name="Column454" dataDxfId="32450"/>
    <tableColumn id="455" xr3:uid="{4733D541-E5EA-4AF9-8C0F-011FB514AC10}" name="Column455" dataDxfId="32449"/>
    <tableColumn id="456" xr3:uid="{03F67C43-7F47-4137-9D29-311AAB50D6DD}" name="Column456" dataDxfId="32448"/>
    <tableColumn id="457" xr3:uid="{FE91C31C-AC04-4407-9514-92F50CFB3C38}" name="Column457" dataDxfId="32447"/>
    <tableColumn id="458" xr3:uid="{B8399975-212B-489A-807A-9DA7D01BBD6F}" name="Column458" dataDxfId="32446"/>
    <tableColumn id="459" xr3:uid="{4343A035-B406-4EA9-97AF-F8B53F11BBF4}" name="Column459" dataDxfId="32445"/>
    <tableColumn id="460" xr3:uid="{230C177E-10F5-4E55-B7EC-CBFE127ADED9}" name="Column460" dataDxfId="32444"/>
    <tableColumn id="461" xr3:uid="{12446090-6998-49E5-A520-34E221084A04}" name="Column461" dataDxfId="32443"/>
    <tableColumn id="462" xr3:uid="{968B9367-F286-44B7-A84D-45D1B57E1F89}" name="Column462" dataDxfId="32442"/>
    <tableColumn id="463" xr3:uid="{B97E0863-7F6A-4567-B15E-649C1D03240D}" name="Column463" dataDxfId="32441"/>
    <tableColumn id="464" xr3:uid="{E60BFB9E-571B-461D-BA2B-513D80782787}" name="Column464" dataDxfId="32440"/>
    <tableColumn id="465" xr3:uid="{4484F152-D423-4B29-9BD1-A63909687CB6}" name="Column465" dataDxfId="32439"/>
    <tableColumn id="466" xr3:uid="{C041D363-1ABB-4139-9AB1-01DD2594507B}" name="Column466" dataDxfId="32438"/>
    <tableColumn id="467" xr3:uid="{5CA9BFCD-5963-4AAC-A696-05354FA3ACFA}" name="Column467" dataDxfId="32437"/>
    <tableColumn id="468" xr3:uid="{0516FDB2-E2BC-4EC5-BD7F-D44C1639BFF5}" name="Column468" dataDxfId="32436"/>
    <tableColumn id="469" xr3:uid="{483B245C-C375-48A9-A0FE-CE11454BEE98}" name="Column469" dataDxfId="32435"/>
    <tableColumn id="470" xr3:uid="{EFD5694C-0855-4FE0-A040-DAE69A600A2E}" name="Column470" dataDxfId="32434"/>
    <tableColumn id="471" xr3:uid="{3D295F38-4459-4D96-9066-290098C22760}" name="Column471" dataDxfId="32433"/>
    <tableColumn id="472" xr3:uid="{080DEB37-F335-466B-8236-BE19F50736AB}" name="Column472" dataDxfId="32432"/>
    <tableColumn id="473" xr3:uid="{1118C506-EC4B-4BB8-B6A5-87661713E581}" name="Column473" dataDxfId="32431"/>
    <tableColumn id="474" xr3:uid="{9A8D604F-E2E1-45EE-BBDC-3614EE5CEB31}" name="Column474" dataDxfId="32430"/>
    <tableColumn id="475" xr3:uid="{43C2EB8D-0C40-4AB5-BF62-6F07CEA23AC4}" name="Column475" dataDxfId="32429"/>
    <tableColumn id="476" xr3:uid="{D7918813-1F12-46C8-89A3-C5CA21C5CA3B}" name="Column476" dataDxfId="32428"/>
    <tableColumn id="477" xr3:uid="{A7DCC8A9-3717-409D-B58F-39BD11DE6A9B}" name="Column477" dataDxfId="32427"/>
    <tableColumn id="478" xr3:uid="{4513FA90-7136-41CD-B8D3-C17150AA60EE}" name="Column478" dataDxfId="32426"/>
    <tableColumn id="479" xr3:uid="{CEF5DF98-A747-40D8-91B0-AA02EDB7B035}" name="Column479" dataDxfId="32425"/>
    <tableColumn id="480" xr3:uid="{0A326A88-5B3C-4E50-AE59-55BF49DD92D2}" name="Column480" dataDxfId="32424"/>
    <tableColumn id="481" xr3:uid="{C64ECE7A-BC5C-4D5E-9398-D5FDBC648AAF}" name="Column481" dataDxfId="32423"/>
    <tableColumn id="482" xr3:uid="{EE01FD04-32DB-4B6A-8D54-17C104A51347}" name="Column482" dataDxfId="32422"/>
    <tableColumn id="483" xr3:uid="{9C9C5EE8-244D-494C-B57F-F20800A76245}" name="Column483" dataDxfId="32421"/>
    <tableColumn id="484" xr3:uid="{E97F556F-9BFE-4398-915B-EF2101D98A05}" name="Column484" dataDxfId="32420"/>
    <tableColumn id="485" xr3:uid="{97E77B42-A1CE-4F49-936C-5458F5F7E4CE}" name="Column485" dataDxfId="32419"/>
    <tableColumn id="486" xr3:uid="{01A89A00-7C68-4366-8DC5-C1581B31D744}" name="Column486" dataDxfId="32418"/>
    <tableColumn id="487" xr3:uid="{67BECC86-44E6-46EF-8B1B-7D180EB861FD}" name="Column487" dataDxfId="32417"/>
    <tableColumn id="488" xr3:uid="{812C237C-D114-42BC-B9D4-683CC35525B3}" name="Column488" dataDxfId="32416"/>
    <tableColumn id="489" xr3:uid="{7C1AE653-B043-4390-8E3B-E145AF716268}" name="Column489" dataDxfId="32415"/>
    <tableColumn id="490" xr3:uid="{D72D818B-45A6-4CBD-B17D-E159E0A4A949}" name="Column490" dataDxfId="32414"/>
    <tableColumn id="491" xr3:uid="{0939927C-B237-4876-8C23-B25E8BB8CF25}" name="Column491" dataDxfId="32413"/>
    <tableColumn id="492" xr3:uid="{23ACFB3D-30D4-4DC0-A809-BBBFB2E1C6D4}" name="Column492" dataDxfId="32412"/>
    <tableColumn id="493" xr3:uid="{EA3FDC9E-54C7-44C1-8FAB-FB160B1E238C}" name="Column493" dataDxfId="32411"/>
    <tableColumn id="494" xr3:uid="{DE14ED2A-AFB1-4747-9280-AD3D1EA26B89}" name="Column494" dataDxfId="32410"/>
    <tableColumn id="495" xr3:uid="{F4A8DDE6-5FD7-4746-A80D-B9C7C4374EFE}" name="Column495" dataDxfId="32409"/>
    <tableColumn id="496" xr3:uid="{B14C05AA-9505-48A4-A085-E479B78A4CEE}" name="Column496" dataDxfId="32408"/>
    <tableColumn id="497" xr3:uid="{2DCB3229-BA39-475D-875A-AFBB7FACA8B9}" name="Column497" dataDxfId="32407"/>
    <tableColumn id="498" xr3:uid="{F04417E1-42B6-46EE-AAEA-7562E340A01A}" name="Column498" dataDxfId="32406"/>
    <tableColumn id="499" xr3:uid="{A0038A82-EFA1-4800-A627-713AD0439B64}" name="Column499" dataDxfId="32405"/>
    <tableColumn id="500" xr3:uid="{9AF25074-FE20-487C-852D-52293932E5A8}" name="Column500" dataDxfId="32404"/>
    <tableColumn id="501" xr3:uid="{40B4DBCC-0E20-4D6F-968A-518F54FDEFEC}" name="Column501" dataDxfId="32403"/>
    <tableColumn id="502" xr3:uid="{2113B323-3895-4966-82D6-CA72F1B1B0D9}" name="Column502" dataDxfId="32402"/>
    <tableColumn id="503" xr3:uid="{50B5F09D-D0C4-435C-BB53-4502953965F3}" name="Column503" dataDxfId="32401"/>
    <tableColumn id="504" xr3:uid="{844BDC90-5001-46C6-AF4B-75EFB27BF8D4}" name="Column504" dataDxfId="32400"/>
    <tableColumn id="505" xr3:uid="{934F1519-F474-462B-A6AA-2A877FA711BD}" name="Column505" dataDxfId="32399"/>
    <tableColumn id="506" xr3:uid="{5033451E-286C-4744-ADE1-48A00C583E64}" name="Column506" dataDxfId="32398"/>
    <tableColumn id="507" xr3:uid="{281288E0-38EA-4252-978E-A51ED4182694}" name="Column507" dataDxfId="32397"/>
    <tableColumn id="508" xr3:uid="{516A4611-08A4-4FF8-B099-3F17F933C4BD}" name="Column508" dataDxfId="32396"/>
    <tableColumn id="509" xr3:uid="{E15678B3-0871-4038-A1C0-45AE3632B991}" name="Column509" dataDxfId="32395"/>
    <tableColumn id="510" xr3:uid="{8A837459-9BFD-494A-996F-C075AD583400}" name="Column510" dataDxfId="32394"/>
    <tableColumn id="511" xr3:uid="{69823A0E-5E3F-4B35-86A1-5C32A1B0B08A}" name="Column511" dataDxfId="32393"/>
    <tableColumn id="512" xr3:uid="{B5DA23A3-0329-4F1E-9E8E-C7F3C00D113A}" name="Column512" dataDxfId="32392"/>
    <tableColumn id="513" xr3:uid="{62BEB45A-B326-447C-8DEC-CB78D39104C2}" name="Column513" dataDxfId="32391"/>
    <tableColumn id="514" xr3:uid="{FD8FE2D4-3CD6-4E0C-8A49-2EF651203EA8}" name="Column514" dataDxfId="32390"/>
    <tableColumn id="515" xr3:uid="{68293934-CAFB-49C7-87C2-E375DBF67239}" name="Column515" dataDxfId="32389"/>
    <tableColumn id="516" xr3:uid="{6C875A6C-794C-4DAC-9B73-6BE1F4365400}" name="Column516" dataDxfId="32388"/>
    <tableColumn id="517" xr3:uid="{546E0810-DAA1-41C2-AB76-8906F9A97E33}" name="Column517" dataDxfId="32387"/>
    <tableColumn id="518" xr3:uid="{D09EB5D4-D072-4983-B6A3-42451466E138}" name="Column518" dataDxfId="32386"/>
    <tableColumn id="519" xr3:uid="{028D557E-36E7-4165-B0E2-28B5CC3DDAB8}" name="Column519" dataDxfId="32385"/>
    <tableColumn id="520" xr3:uid="{1583362A-3223-4EEB-A3B4-452ECBA823AC}" name="Column520" dataDxfId="32384"/>
    <tableColumn id="521" xr3:uid="{B13094FB-1A4A-4491-B62C-39AB71B347FC}" name="Column521" dataDxfId="32383"/>
    <tableColumn id="522" xr3:uid="{CA4B6F53-5C27-4A85-9203-4E161AC504FB}" name="Column522" dataDxfId="32382"/>
    <tableColumn id="523" xr3:uid="{DFBC2FE5-08A2-44CE-BFAB-6EA963FE4EAF}" name="Column523" dataDxfId="32381"/>
    <tableColumn id="524" xr3:uid="{94B432D9-09B0-49DD-B95B-3E86BDD29671}" name="Column524" dataDxfId="32380"/>
    <tableColumn id="525" xr3:uid="{8E4AFEBB-9EB1-4110-A63C-CFC074B15167}" name="Column525" dataDxfId="32379"/>
    <tableColumn id="526" xr3:uid="{B5EADAFE-9030-4DD9-B09F-6C96475AC9D3}" name="Column526" dataDxfId="32378"/>
    <tableColumn id="527" xr3:uid="{503BB849-53C1-43EC-B80C-F1B02A3B7621}" name="Column527" dataDxfId="32377"/>
    <tableColumn id="528" xr3:uid="{77988F73-8679-4A16-974E-8312F19196EA}" name="Column528" dataDxfId="32376"/>
    <tableColumn id="529" xr3:uid="{F754B79B-FB02-4BEA-AB63-B08F6B918597}" name="Column529" dataDxfId="32375"/>
    <tableColumn id="530" xr3:uid="{2352FE2F-6646-43BC-AF7A-E57520ABF193}" name="Column530" dataDxfId="32374"/>
    <tableColumn id="531" xr3:uid="{E35955E6-D67D-41BA-A8FC-01D84526CF3D}" name="Column531" dataDxfId="32373"/>
    <tableColumn id="532" xr3:uid="{0B0A9B49-4B25-4BB8-A9BE-3958AFFE4A9F}" name="Column532" dataDxfId="32372"/>
    <tableColumn id="533" xr3:uid="{C6C816DC-8C52-4D08-96DA-090B157D32CD}" name="Column533" dataDxfId="32371"/>
    <tableColumn id="534" xr3:uid="{3D7767A5-97A3-410E-ADD8-68B5F5EAB44F}" name="Column534" dataDxfId="32370"/>
    <tableColumn id="535" xr3:uid="{EA4E6632-2F5B-425A-BC7C-B2510EC8517C}" name="Column535" dataDxfId="32369"/>
    <tableColumn id="536" xr3:uid="{3174C56B-4566-47E5-AF45-BB5128CDB961}" name="Column536" dataDxfId="32368"/>
    <tableColumn id="537" xr3:uid="{C7E27F6A-B467-4BE3-8003-C677406337EC}" name="Column537" dataDxfId="32367"/>
    <tableColumn id="538" xr3:uid="{F9934F33-2882-4313-9C27-35E97BF6B587}" name="Column538" dataDxfId="32366"/>
    <tableColumn id="539" xr3:uid="{0AAEF70B-B602-46F4-B445-8F420395FDBD}" name="Column539" dataDxfId="32365"/>
    <tableColumn id="540" xr3:uid="{EE9B62B6-64E0-414A-8CF3-B53EFC7C6341}" name="Column540" dataDxfId="32364"/>
    <tableColumn id="541" xr3:uid="{C83436AA-B5D3-4177-9C96-E666162BE193}" name="Column541" dataDxfId="32363"/>
    <tableColumn id="542" xr3:uid="{DAEB985A-E1CA-4DD0-8967-9B7F4924774F}" name="Column542" dataDxfId="32362"/>
    <tableColumn id="543" xr3:uid="{57CD130E-DD5C-46D9-B646-53FD84C07B7D}" name="Column543" dataDxfId="32361"/>
    <tableColumn id="544" xr3:uid="{12066169-B624-4CE1-BE86-663F965A4F3B}" name="Column544" dataDxfId="32360"/>
    <tableColumn id="545" xr3:uid="{784E5B9E-E0C3-4D83-9D81-5B4BC1D7D028}" name="Column545" dataDxfId="32359"/>
    <tableColumn id="546" xr3:uid="{622616CE-40E4-4160-8F8B-2BEF7CAB4BE2}" name="Column546" dataDxfId="32358"/>
    <tableColumn id="547" xr3:uid="{74D3D4CA-E623-43F8-ACAB-9C6D6B39EFF9}" name="Column547" dataDxfId="32357"/>
    <tableColumn id="548" xr3:uid="{91F1EBEB-C8C5-4476-A380-0EA332E1210E}" name="Column548" dataDxfId="32356"/>
    <tableColumn id="549" xr3:uid="{2FD90BC9-FA69-43E2-AA82-67ABA60AAD30}" name="Column549" dataDxfId="32355"/>
    <tableColumn id="550" xr3:uid="{9F7B8683-70F6-4C30-A520-C963535067EF}" name="Column550" dataDxfId="32354"/>
    <tableColumn id="551" xr3:uid="{1CC6A0B3-CDC6-41E8-92AE-D1CF8EB98C27}" name="Column551" dataDxfId="32353"/>
    <tableColumn id="552" xr3:uid="{DB4039ED-00BE-45CC-ACB3-7A4B08F4155A}" name="Column552" dataDxfId="32352"/>
    <tableColumn id="553" xr3:uid="{4F5727DF-AE42-4D46-94AE-834AC6157D95}" name="Column553" dataDxfId="32351"/>
    <tableColumn id="554" xr3:uid="{2BB3E389-D422-4624-8451-BCE9AA182DE8}" name="Column554" dataDxfId="32350"/>
    <tableColumn id="555" xr3:uid="{5A60BE8B-88D7-417E-B5CB-83AABB678366}" name="Column555" dataDxfId="32349"/>
    <tableColumn id="556" xr3:uid="{B196C555-225B-47B2-AC5C-D4B1B1A88FF5}" name="Column556" dataDxfId="32348"/>
    <tableColumn id="557" xr3:uid="{76B9D7E4-7B2D-46A1-AC7B-7B569C310C07}" name="Column557" dataDxfId="32347"/>
    <tableColumn id="558" xr3:uid="{72CCA317-671F-453A-895E-D0570E6B86CE}" name="Column558" dataDxfId="32346"/>
    <tableColumn id="559" xr3:uid="{08178465-24F5-49E0-8EEC-79AAC2DC5CF2}" name="Column559" dataDxfId="32345"/>
    <tableColumn id="560" xr3:uid="{A6ECDBFE-A855-4809-A663-C8BEE4557AC0}" name="Column560" dataDxfId="32344"/>
    <tableColumn id="561" xr3:uid="{440564F8-BEF6-4F85-8F70-9121E0123382}" name="Column561" dataDxfId="32343"/>
    <tableColumn id="562" xr3:uid="{6AA2B8DC-ECC4-4121-92A0-369DE8A890AB}" name="Column562" dataDxfId="32342"/>
    <tableColumn id="563" xr3:uid="{FA3E38C8-AC22-41B6-B5C5-FEC9FAF3D36A}" name="Column563" dataDxfId="32341"/>
    <tableColumn id="564" xr3:uid="{C61E2429-7CD2-44EC-8E5B-FB5C3316D44B}" name="Column564" dataDxfId="32340"/>
    <tableColumn id="565" xr3:uid="{1668D3E0-D3B4-416B-A9B4-13977AEB89A1}" name="Column565" dataDxfId="32339"/>
    <tableColumn id="566" xr3:uid="{21EF4EB9-3504-4BB5-B460-6DBA72838378}" name="Column566" dataDxfId="32338"/>
    <tableColumn id="567" xr3:uid="{DDAF77AA-170D-4570-A00B-ABAAF14A5B9C}" name="Column567" dataDxfId="32337"/>
    <tableColumn id="568" xr3:uid="{01B5E41E-1878-4714-B120-784B478EF2B7}" name="Column568" dataDxfId="32336"/>
    <tableColumn id="569" xr3:uid="{21E06140-F45A-4ABE-948B-0B2819AA4742}" name="Column569" dataDxfId="32335"/>
    <tableColumn id="570" xr3:uid="{FBFDE02B-A2A7-4F73-BD82-719DBE5C1FDD}" name="Column570" dataDxfId="32334"/>
    <tableColumn id="571" xr3:uid="{2B98DD9C-9EC9-4331-BFA7-E12273EDD4AD}" name="Column571" dataDxfId="32333"/>
    <tableColumn id="572" xr3:uid="{F16898CC-1922-473B-A0F4-CDD02701ED61}" name="Column572" dataDxfId="32332"/>
    <tableColumn id="573" xr3:uid="{415334F5-A548-4513-B4CB-01ADA30170CD}" name="Column573" dataDxfId="32331"/>
    <tableColumn id="574" xr3:uid="{3E08EAFA-A168-48B4-A40A-623951DA3FA5}" name="Column574" dataDxfId="32330"/>
    <tableColumn id="575" xr3:uid="{2F217876-3E12-4816-97BE-05548719FD04}" name="Column575" dataDxfId="32329"/>
    <tableColumn id="576" xr3:uid="{93A1203A-B86B-405F-B306-7C100D2DF1EA}" name="Column576" dataDxfId="32328"/>
    <tableColumn id="577" xr3:uid="{4A9AB972-C96B-4E9D-B244-52223B4513C9}" name="Column577" dataDxfId="32327"/>
    <tableColumn id="578" xr3:uid="{F459D74C-509D-49CD-90A5-912EEC44E26E}" name="Column578" dataDxfId="32326"/>
    <tableColumn id="579" xr3:uid="{C3D4968F-C27A-4555-A89E-D9F465FEB05F}" name="Column579" dataDxfId="32325"/>
    <tableColumn id="580" xr3:uid="{9B943C07-E682-42B5-9327-89DB19B8678E}" name="Column580" dataDxfId="32324"/>
    <tableColumn id="581" xr3:uid="{BB71AFFE-6509-4618-9A8C-5C3421A606A9}" name="Column581" dataDxfId="32323"/>
    <tableColumn id="582" xr3:uid="{5502389D-7CA4-4911-A980-E47E813C73B8}" name="Column582" dataDxfId="32322"/>
    <tableColumn id="583" xr3:uid="{C8F33CA4-273D-4596-9928-01A59A7AD2AD}" name="Column583" dataDxfId="32321"/>
    <tableColumn id="584" xr3:uid="{AF7FCB43-7F15-4ED1-9C93-A0D31A7FFBF8}" name="Column584" dataDxfId="32320"/>
    <tableColumn id="585" xr3:uid="{1BA8DB03-45E1-44F5-865F-B8140C766680}" name="Column585" dataDxfId="32319"/>
    <tableColumn id="586" xr3:uid="{BB34EC7E-BF85-4DC7-91E7-82E275BB396B}" name="Column586" dataDxfId="32318"/>
    <tableColumn id="587" xr3:uid="{45C8FF8A-4C15-48D9-B548-91A9A39859D9}" name="Column587" dataDxfId="32317"/>
    <tableColumn id="588" xr3:uid="{A7E12550-8D24-4B57-B09B-93B7AC8C0F86}" name="Column588" dataDxfId="32316"/>
    <tableColumn id="589" xr3:uid="{D38ED981-7B84-4549-A79E-FDF64B4AEBF2}" name="Column589" dataDxfId="32315"/>
    <tableColumn id="590" xr3:uid="{A14B62E3-CCE7-4FED-8C0F-E85144311048}" name="Column590" dataDxfId="32314"/>
    <tableColumn id="591" xr3:uid="{B2650D63-5212-4F4E-ABAC-DB5BFD3EE78F}" name="Column591" dataDxfId="32313"/>
    <tableColumn id="592" xr3:uid="{CEF6EE10-97EB-4891-85F0-848C5A23FA2A}" name="Column592" dataDxfId="32312"/>
    <tableColumn id="593" xr3:uid="{CF83998B-D544-4868-BAB7-732573F33121}" name="Column593" dataDxfId="32311"/>
    <tableColumn id="594" xr3:uid="{F276896D-53BB-49E9-884B-50EAC361C4ED}" name="Column594" dataDxfId="32310"/>
    <tableColumn id="595" xr3:uid="{98133B9A-D01A-474D-8070-B6ECBF9A8677}" name="Column595" dataDxfId="32309"/>
    <tableColumn id="596" xr3:uid="{77B71387-9A81-41C7-A4A0-BDC9818DAC32}" name="Column596" dataDxfId="32308"/>
    <tableColumn id="597" xr3:uid="{98299B86-3F66-49DB-9005-1FBA0636AD1C}" name="Column597" dataDxfId="32307"/>
    <tableColumn id="598" xr3:uid="{F03EE1BE-A616-4A82-A39F-5FA5D18E48D4}" name="Column598" dataDxfId="32306"/>
    <tableColumn id="599" xr3:uid="{11734FD8-EBD6-4CE6-9459-F4BD8247B7DB}" name="Column599" dataDxfId="32305"/>
    <tableColumn id="600" xr3:uid="{730FFBDD-3B1A-41F3-AA15-DE3800D8AEF5}" name="Column600" dataDxfId="32304"/>
    <tableColumn id="601" xr3:uid="{E7AEB891-CDD4-46CE-A7E6-38FE27BF822D}" name="Column601" dataDxfId="32303"/>
    <tableColumn id="602" xr3:uid="{48AE0B57-CFEA-40E5-96C1-4D11FB1C0381}" name="Column602" dataDxfId="32302"/>
    <tableColumn id="603" xr3:uid="{E24F8676-AF1D-4DC3-B6DF-BC2B9CA48AB3}" name="Column603" dataDxfId="32301"/>
    <tableColumn id="604" xr3:uid="{A76934DC-8751-4C2D-8EE8-B63B900E37E3}" name="Column604" dataDxfId="32300"/>
    <tableColumn id="605" xr3:uid="{D9A3116C-A9A1-4BEF-BF33-A8D5EF39B41E}" name="Column605" dataDxfId="32299"/>
    <tableColumn id="606" xr3:uid="{0B5AC4C7-746E-471E-AFF3-F7846956D7E6}" name="Column606" dataDxfId="32298"/>
    <tableColumn id="607" xr3:uid="{144B17B6-74DF-4347-B032-D824C4CCF2CF}" name="Column607" dataDxfId="32297"/>
    <tableColumn id="608" xr3:uid="{127945AF-0781-42D6-AB7B-C8FA24437402}" name="Column608" dataDxfId="32296"/>
    <tableColumn id="609" xr3:uid="{99FF92BA-EE16-42C1-839F-AABD5179BCD9}" name="Column609" dataDxfId="32295"/>
    <tableColumn id="610" xr3:uid="{C8B835E5-E0BF-4F85-A6E2-F04EC26727C8}" name="Column610" dataDxfId="32294"/>
    <tableColumn id="611" xr3:uid="{2775510C-0859-4A68-B780-996DA2D872DD}" name="Column611" dataDxfId="32293"/>
    <tableColumn id="612" xr3:uid="{67A43A9A-F4A8-4859-8D79-F5FA899BDEEB}" name="Column612" dataDxfId="32292"/>
    <tableColumn id="613" xr3:uid="{5F700E48-1635-4627-B3FA-B8884994F6CB}" name="Column613" dataDxfId="32291"/>
    <tableColumn id="614" xr3:uid="{27982CDD-7577-46C8-8602-AACC6A90FE70}" name="Column614" dataDxfId="32290"/>
    <tableColumn id="615" xr3:uid="{496ADB8D-A77D-4E29-B7A4-399EFC45BB5E}" name="Column615" dataDxfId="32289"/>
    <tableColumn id="616" xr3:uid="{D3EF9460-E26F-4EAB-820D-1A12DACB0DD8}" name="Column616" dataDxfId="32288"/>
    <tableColumn id="617" xr3:uid="{4B00A330-F937-4219-A01C-89FBB1A46C67}" name="Column617" dataDxfId="32287"/>
    <tableColumn id="618" xr3:uid="{4EB0239C-FB3C-4F01-AA87-C5893250A2B9}" name="Column618" dataDxfId="32286"/>
    <tableColumn id="619" xr3:uid="{75EDE056-9489-49CE-95BF-DC9AAB11DAC3}" name="Column619" dataDxfId="32285"/>
    <tableColumn id="620" xr3:uid="{8ACEE642-45AB-400B-8614-81675E25F0BE}" name="Column620" dataDxfId="32284"/>
    <tableColumn id="621" xr3:uid="{50463E36-2358-42F5-BE2D-03E7B15291DE}" name="Column621" dataDxfId="32283"/>
    <tableColumn id="622" xr3:uid="{5116884E-BD68-4931-A3FF-257E37D91B3C}" name="Column622" dataDxfId="32282"/>
    <tableColumn id="623" xr3:uid="{C48B0628-C72A-43A2-A840-CEA749CEA664}" name="Column623" dataDxfId="32281"/>
    <tableColumn id="624" xr3:uid="{2C65C7E8-268D-44A9-A32D-5D798C303930}" name="Column624" dataDxfId="32280"/>
    <tableColumn id="625" xr3:uid="{5B1BDF08-7BD1-4B31-BF75-978E099F15BB}" name="Column625" dataDxfId="32279"/>
    <tableColumn id="626" xr3:uid="{758A0A88-5718-4A4B-A2AA-34677FC5F9F9}" name="Column626" dataDxfId="32278"/>
    <tableColumn id="627" xr3:uid="{28A9B538-553C-4C91-A993-3BD4AF099224}" name="Column627" dataDxfId="32277"/>
    <tableColumn id="628" xr3:uid="{AE0D654A-2452-44CD-8468-5D9E61761F6E}" name="Column628" dataDxfId="32276"/>
    <tableColumn id="629" xr3:uid="{C20CDCD5-FDA1-4136-BD13-B1F271DFBFE1}" name="Column629" dataDxfId="32275"/>
    <tableColumn id="630" xr3:uid="{16D811A6-F431-45E4-956B-572D225D8EC1}" name="Column630" dataDxfId="32274"/>
    <tableColumn id="631" xr3:uid="{AC4A5C41-B68C-4346-9AF1-F68740B0A9FC}" name="Column631" dataDxfId="32273"/>
    <tableColumn id="632" xr3:uid="{AB6085A3-6B3D-411D-8C01-31C3BC257C3B}" name="Column632" dataDxfId="32272"/>
    <tableColumn id="633" xr3:uid="{3DC11B68-BAD2-40B9-A785-863139D611AE}" name="Column633" dataDxfId="32271"/>
    <tableColumn id="634" xr3:uid="{379BA32A-0E55-4E5F-BA97-6C252AC93B1B}" name="Column634" dataDxfId="32270"/>
    <tableColumn id="635" xr3:uid="{D200684D-6E5D-4BF3-8171-36B926D01FD2}" name="Column635" dataDxfId="32269"/>
    <tableColumn id="636" xr3:uid="{7742D6C4-31D7-4FFC-B5DC-B4BA949B98A4}" name="Column636" dataDxfId="32268"/>
    <tableColumn id="637" xr3:uid="{83A4EE2D-22B2-4777-B92A-C89D0A4115EF}" name="Column637" dataDxfId="32267"/>
    <tableColumn id="638" xr3:uid="{66F26F3B-ACA0-44AF-B876-CD8E55E97185}" name="Column638" dataDxfId="32266"/>
    <tableColumn id="639" xr3:uid="{22204BEC-1C37-48AE-82D3-CD5058B85084}" name="Column639" dataDxfId="32265"/>
    <tableColumn id="640" xr3:uid="{FF67EF81-A8AA-4172-9C3C-680372A9A971}" name="Column640" dataDxfId="32264"/>
    <tableColumn id="641" xr3:uid="{86351EDF-83F0-437A-9736-EE18D100FDC0}" name="Column641" dataDxfId="32263"/>
    <tableColumn id="642" xr3:uid="{086FF5EF-672D-402B-90BB-956DFA920582}" name="Column642" dataDxfId="32262"/>
    <tableColumn id="643" xr3:uid="{0A4F31B1-E6AD-4A0A-93FC-931ED34B250F}" name="Column643" dataDxfId="32261"/>
    <tableColumn id="644" xr3:uid="{A8362AE5-B96F-4C0B-94B2-862FBAA7DA41}" name="Column644" dataDxfId="32260"/>
    <tableColumn id="645" xr3:uid="{16066111-6F58-4A69-969A-482E5BE585EA}" name="Column645" dataDxfId="32259"/>
    <tableColumn id="646" xr3:uid="{D6A411AA-5BFC-438E-AC35-B0FB6E2C53BB}" name="Column646" dataDxfId="32258"/>
    <tableColumn id="647" xr3:uid="{69D9B48E-C94A-437D-99BE-E4575DB31357}" name="Column647" dataDxfId="32257"/>
    <tableColumn id="648" xr3:uid="{2BE08ECC-D5EA-451C-AA7E-ED955D7C6FE3}" name="Column648" dataDxfId="32256"/>
    <tableColumn id="649" xr3:uid="{29C787EB-6F87-4FA9-B143-4D4A54239B46}" name="Column649" dataDxfId="32255"/>
    <tableColumn id="650" xr3:uid="{DC4244A2-B23C-47A7-A8D7-2E8B41AF9AA0}" name="Column650" dataDxfId="32254"/>
    <tableColumn id="651" xr3:uid="{60A354D1-4DDE-464A-B4FC-0C1D223A161C}" name="Column651" dataDxfId="32253"/>
    <tableColumn id="652" xr3:uid="{D19E50E1-8615-4C93-88A8-8E6952AAA8C5}" name="Column652" dataDxfId="32252"/>
    <tableColumn id="653" xr3:uid="{4E7DF41F-48BF-43AD-8ED4-49B8828718E0}" name="Column653" dataDxfId="32251"/>
    <tableColumn id="654" xr3:uid="{812A446B-5DFF-4FCA-9F27-ACEF14D67EC7}" name="Column654" dataDxfId="32250"/>
    <tableColumn id="655" xr3:uid="{0F7E24CF-E97F-4D2F-A433-815DDF077B2F}" name="Column655" dataDxfId="32249"/>
    <tableColumn id="656" xr3:uid="{4C021E3D-44DB-40E4-A032-F55D8F86F2EB}" name="Column656" dataDxfId="32248"/>
    <tableColumn id="657" xr3:uid="{4901549F-D018-43DE-8CE1-778672D083E0}" name="Column657" dataDxfId="32247"/>
    <tableColumn id="658" xr3:uid="{92834985-23FF-47A1-8F57-184CD638DF31}" name="Column658" dataDxfId="32246"/>
    <tableColumn id="659" xr3:uid="{EBFD1BA2-39D0-46D1-9289-D92E933EEAB1}" name="Column659" dataDxfId="32245"/>
    <tableColumn id="660" xr3:uid="{76694951-7BD7-4354-A97A-40000A427166}" name="Column660" dataDxfId="32244"/>
    <tableColumn id="661" xr3:uid="{059281BD-22F6-4D40-838C-0CD7AF5E4292}" name="Column661" dataDxfId="32243"/>
    <tableColumn id="662" xr3:uid="{0F55E7E3-D116-481F-B725-C34E377491D2}" name="Column662" dataDxfId="32242"/>
    <tableColumn id="663" xr3:uid="{52B38316-9BB3-4897-9F99-C48BF4C1A298}" name="Column663" dataDxfId="32241"/>
    <tableColumn id="664" xr3:uid="{542FFAA3-EBAF-4AD1-8FC6-423BC15D0267}" name="Column664" dataDxfId="32240"/>
    <tableColumn id="665" xr3:uid="{D900BC46-2CCC-486F-B584-C798850B07D4}" name="Column665" dataDxfId="32239"/>
    <tableColumn id="666" xr3:uid="{5EB12F67-CA38-4E53-A26D-25619BABA9C8}" name="Column666" dataDxfId="32238"/>
    <tableColumn id="667" xr3:uid="{D52238DE-B3E2-4B7A-BCB7-F653500B6F71}" name="Column667" dataDxfId="32237"/>
    <tableColumn id="668" xr3:uid="{65FD4427-58E9-4C6B-9E14-E080C92DE84D}" name="Column668" dataDxfId="32236"/>
    <tableColumn id="669" xr3:uid="{209C4F65-32D9-47DA-ACA9-F7902C4AF27B}" name="Column669" dataDxfId="32235"/>
    <tableColumn id="670" xr3:uid="{FB029A28-0130-469F-A67B-E16298179EE5}" name="Column670" dataDxfId="32234"/>
    <tableColumn id="671" xr3:uid="{22910B2F-B257-427C-B15A-AEA213A3D384}" name="Column671" dataDxfId="32233"/>
    <tableColumn id="672" xr3:uid="{88F088E2-9C47-49CC-90EF-5D7478171D9F}" name="Column672" dataDxfId="32232"/>
    <tableColumn id="673" xr3:uid="{78A565C0-5C65-40B1-ACAE-EEB8A5B5F2A2}" name="Column673" dataDxfId="32231"/>
    <tableColumn id="674" xr3:uid="{B37A9EB0-6272-4364-A714-48307D3C0AD0}" name="Column674" dataDxfId="32230"/>
    <tableColumn id="675" xr3:uid="{12902ADF-AAE9-4908-A9D2-064125438760}" name="Column675" dataDxfId="32229"/>
    <tableColumn id="676" xr3:uid="{718C1F04-ECCA-4ABF-8421-25E5595DCD57}" name="Column676" dataDxfId="32228"/>
    <tableColumn id="677" xr3:uid="{59F55B6C-7BC3-40B9-A415-1065277E0F5B}" name="Column677" dataDxfId="32227"/>
    <tableColumn id="678" xr3:uid="{055D08B3-FF5D-4140-A063-452766B3D29F}" name="Column678" dataDxfId="32226"/>
    <tableColumn id="679" xr3:uid="{0C190E7F-37B8-4DD9-B2F2-EDF421EEB255}" name="Column679" dataDxfId="32225"/>
    <tableColumn id="680" xr3:uid="{B6231D26-CB58-4D13-983F-4D5D68749474}" name="Column680" dataDxfId="32224"/>
    <tableColumn id="681" xr3:uid="{8E5EB726-A7CC-442B-9B66-430BD50D2CA5}" name="Column681" dataDxfId="32223"/>
    <tableColumn id="682" xr3:uid="{BE0EF076-2AA3-415F-B956-8A65B16B8D40}" name="Column682" dataDxfId="32222"/>
    <tableColumn id="683" xr3:uid="{AE30CF9A-124C-418F-9864-11A972B77CBC}" name="Column683" dataDxfId="32221"/>
    <tableColumn id="684" xr3:uid="{11BAFE81-09F2-4DE3-AE62-4314FAB0CB71}" name="Column684" dataDxfId="32220"/>
    <tableColumn id="685" xr3:uid="{63E9C078-3469-47BC-8913-429716DF982A}" name="Column685" dataDxfId="32219"/>
    <tableColumn id="686" xr3:uid="{0AD9E57B-82DF-4410-82A6-0F72D83D32A2}" name="Column686" dataDxfId="32218"/>
    <tableColumn id="687" xr3:uid="{C3F3B1F9-3198-4658-BFDB-9C3ECCEBE4AB}" name="Column687" dataDxfId="32217"/>
    <tableColumn id="688" xr3:uid="{48B1C204-3ED3-49FB-8B21-84BE6ED1EDE7}" name="Column688" dataDxfId="32216"/>
    <tableColumn id="689" xr3:uid="{E99022AA-E869-4371-B507-A0431E61898D}" name="Column689" dataDxfId="32215"/>
    <tableColumn id="690" xr3:uid="{E0C12829-B888-4B77-96C7-1A799A4A5AE6}" name="Column690" dataDxfId="32214"/>
    <tableColumn id="691" xr3:uid="{E7A03D81-92E4-42BE-8C02-4020D553E8ED}" name="Column691" dataDxfId="32213"/>
    <tableColumn id="692" xr3:uid="{A0B54928-2518-484D-80A3-C7AE89227B39}" name="Column692" dataDxfId="32212"/>
    <tableColumn id="693" xr3:uid="{D71C405E-99B3-4BE5-B1EF-7A5D9CAE6BEE}" name="Column693" dataDxfId="32211"/>
    <tableColumn id="694" xr3:uid="{EEC058E2-705D-42C8-A7F5-C787DD665379}" name="Column694" dataDxfId="32210"/>
    <tableColumn id="695" xr3:uid="{438A21F9-9D43-4F51-8863-EF7D99301598}" name="Column695" dataDxfId="32209"/>
    <tableColumn id="696" xr3:uid="{3CBFBDF7-404C-41D6-B42C-FEBFDA128B76}" name="Column696" dataDxfId="32208"/>
    <tableColumn id="697" xr3:uid="{AAD3DDB2-CA71-454F-A4AC-83E9AA9A4935}" name="Column697" dataDxfId="32207"/>
    <tableColumn id="698" xr3:uid="{7929035F-2635-43A4-A5BF-52C5A8EE9FB0}" name="Column698" dataDxfId="32206"/>
    <tableColumn id="699" xr3:uid="{04729A28-5528-410D-A47B-3BE2AD7F58A5}" name="Column699" dataDxfId="32205"/>
    <tableColumn id="700" xr3:uid="{B96D2CFA-8AF9-402D-A142-0FE2B5E0A63F}" name="Column700" dataDxfId="32204"/>
    <tableColumn id="701" xr3:uid="{BD6CF319-AD28-4F56-B66D-A1D87D3BA3A0}" name="Column701" dataDxfId="32203"/>
    <tableColumn id="702" xr3:uid="{68C3A1DC-2A95-4255-BED6-59D4CED93351}" name="Column702" dataDxfId="32202"/>
    <tableColumn id="703" xr3:uid="{381E3197-9E49-4D18-A3B5-42A0ED0BE7E3}" name="Column703" dataDxfId="32201"/>
    <tableColumn id="704" xr3:uid="{F88F0417-AF3B-47CC-8541-2F8E32F79100}" name="Column704" dataDxfId="32200"/>
    <tableColumn id="705" xr3:uid="{22628DAF-4B96-4F38-BAE3-851979A5C83F}" name="Column705" dataDxfId="32199"/>
    <tableColumn id="706" xr3:uid="{D120A8D3-1DF8-4F48-91D7-B251F175EE74}" name="Column706" dataDxfId="32198"/>
    <tableColumn id="707" xr3:uid="{5AC3B9F2-1D7C-4591-A0D5-AC8C90C8A7A8}" name="Column707" dataDxfId="32197"/>
    <tableColumn id="708" xr3:uid="{7417E065-D6C8-4D43-9309-F5FB7DE375DA}" name="Column708" dataDxfId="32196"/>
    <tableColumn id="709" xr3:uid="{AD73D3BD-6E84-4EB9-8796-D5C225EAF22F}" name="Column709" dataDxfId="32195"/>
    <tableColumn id="710" xr3:uid="{843083D2-FE14-4F20-9F14-EC5C6BBD38EF}" name="Column710" dataDxfId="32194"/>
    <tableColumn id="711" xr3:uid="{1F49331C-3D91-4298-8257-CA1936C25110}" name="Column711" dataDxfId="32193"/>
    <tableColumn id="712" xr3:uid="{C1B5EF79-35DD-4F77-9412-703F79F62224}" name="Column712" dataDxfId="32192"/>
    <tableColumn id="713" xr3:uid="{E9A2ABFA-2729-4C61-A851-81C308B3B995}" name="Column713" dataDxfId="32191"/>
    <tableColumn id="714" xr3:uid="{A1A4A989-B57F-4DF6-9FBE-D3C6EB37F04D}" name="Column714" dataDxfId="32190"/>
    <tableColumn id="715" xr3:uid="{F2435CF2-FC7E-4FC0-A973-5C55E77AA000}" name="Column715" dataDxfId="32189"/>
    <tableColumn id="716" xr3:uid="{45C84F1F-005F-4D16-B958-1AF557558937}" name="Column716" dataDxfId="32188"/>
    <tableColumn id="717" xr3:uid="{A628C909-1D52-414D-96A0-7F67AD42CAAE}" name="Column717" dataDxfId="32187"/>
    <tableColumn id="718" xr3:uid="{899A04C2-1A30-420B-960B-05186CFBE24E}" name="Column718" dataDxfId="32186"/>
    <tableColumn id="719" xr3:uid="{3017461F-07A3-4B42-AFF6-EACB37192AFE}" name="Column719" dataDxfId="32185"/>
    <tableColumn id="720" xr3:uid="{DFBA7D19-E3BA-42DA-99CD-7A41AB7E72B0}" name="Column720" dataDxfId="32184"/>
    <tableColumn id="721" xr3:uid="{156CDC18-3E7A-4EF2-8983-C9F29EAC7D3A}" name="Column721" dataDxfId="32183"/>
    <tableColumn id="722" xr3:uid="{7E65666C-3639-4EBC-AD5F-6F867DB59983}" name="Column722" dataDxfId="32182"/>
    <tableColumn id="723" xr3:uid="{8B976CFF-F78A-42E3-8F0B-1825D05A8C0A}" name="Column723" dataDxfId="32181"/>
    <tableColumn id="724" xr3:uid="{CF28CE22-61BC-42EC-AB59-5B6F76E0CF44}" name="Column724" dataDxfId="32180"/>
    <tableColumn id="725" xr3:uid="{09153B0E-399D-480F-A327-CC790973BF26}" name="Column725" dataDxfId="32179"/>
    <tableColumn id="726" xr3:uid="{6F53842D-040F-473D-BCC3-10F6030E5D90}" name="Column726" dataDxfId="32178"/>
    <tableColumn id="727" xr3:uid="{5E52B1C7-E50F-4D8E-9FE5-CCD619D1CC8E}" name="Column727" dataDxfId="32177"/>
    <tableColumn id="728" xr3:uid="{CBB3C5A2-1B60-4869-AEC9-E259323D6006}" name="Column728" dataDxfId="32176"/>
    <tableColumn id="729" xr3:uid="{BBDFC3B0-263D-4477-93F2-57C25270C67F}" name="Column729" dataDxfId="32175"/>
    <tableColumn id="730" xr3:uid="{A0706657-47BB-4B16-8E91-DE076C614782}" name="Column730" dataDxfId="32174"/>
    <tableColumn id="731" xr3:uid="{E280B99C-98D4-409A-8906-C5026E6DAF3D}" name="Column731" dataDxfId="32173"/>
    <tableColumn id="732" xr3:uid="{EA00D7D5-5580-4AEC-9F99-F6B7785B8DF4}" name="Column732" dataDxfId="32172"/>
    <tableColumn id="733" xr3:uid="{C23ABB1F-9E82-45B9-952D-98F567142A88}" name="Column733" dataDxfId="32171"/>
    <tableColumn id="734" xr3:uid="{3DE05B5E-B289-4116-A3A5-46D899545E9F}" name="Column734" dataDxfId="32170"/>
    <tableColumn id="735" xr3:uid="{8CE8B5E2-3FE0-4256-8DF0-F769E9474929}" name="Column735" dataDxfId="32169"/>
    <tableColumn id="736" xr3:uid="{0EB8C2A4-5D15-460B-B902-9DD93275B7BF}" name="Column736" dataDxfId="32168"/>
    <tableColumn id="737" xr3:uid="{5AE0FAB3-91C5-48F0-AAD1-2716A45690BA}" name="Column737" dataDxfId="32167"/>
    <tableColumn id="738" xr3:uid="{4A3735FF-08E2-4DFC-A2AE-3A194A7ACC2E}" name="Column738" dataDxfId="32166"/>
    <tableColumn id="739" xr3:uid="{4025DF8F-4B2D-4724-831E-4AA900764022}" name="Column739" dataDxfId="32165"/>
    <tableColumn id="740" xr3:uid="{EC6DC12F-C77F-4F6C-9FD9-FEAFC9BD475C}" name="Column740" dataDxfId="32164"/>
    <tableColumn id="741" xr3:uid="{C5B74800-AF68-4941-BF98-9D39A6FE511B}" name="Column741" dataDxfId="32163"/>
    <tableColumn id="742" xr3:uid="{6B57A1C1-3E94-4819-AE71-F44DFA8205FE}" name="Column742" dataDxfId="32162"/>
    <tableColumn id="743" xr3:uid="{D6D810FA-37B0-4DC6-AC71-DF300CCD0EC3}" name="Column743" dataDxfId="32161"/>
    <tableColumn id="744" xr3:uid="{21554597-E606-4BA1-9D66-A3EE22A495A2}" name="Column744" dataDxfId="32160"/>
    <tableColumn id="745" xr3:uid="{A0DC5F31-016E-4746-84CA-436144339705}" name="Column745" dataDxfId="32159"/>
    <tableColumn id="746" xr3:uid="{C5B64B95-2C3D-4A9D-A64D-E812630CC176}" name="Column746" dataDxfId="32158"/>
    <tableColumn id="747" xr3:uid="{C4C4BCF6-B1FD-4415-A30D-550B87DBBF5A}" name="Column747" dataDxfId="32157"/>
    <tableColumn id="748" xr3:uid="{DB36E66C-510D-4865-8760-0BA46270654B}" name="Column748" dataDxfId="32156"/>
    <tableColumn id="749" xr3:uid="{0DAA5A10-4EEC-45BC-BC0A-084385A29E1D}" name="Column749" dataDxfId="32155"/>
    <tableColumn id="750" xr3:uid="{F5D63401-54B0-47F1-BB0D-AAA859DA403F}" name="Column750" dataDxfId="32154"/>
    <tableColumn id="751" xr3:uid="{74A14C97-40F2-40B1-A4FE-EC7603C232AD}" name="Column751" dataDxfId="32153"/>
    <tableColumn id="752" xr3:uid="{AEE76AD8-637D-468F-BB7B-0CC84DD285C5}" name="Column752" dataDxfId="32152"/>
    <tableColumn id="753" xr3:uid="{84FDC22B-5068-4D05-ABA1-2494260A15A3}" name="Column753" dataDxfId="32151"/>
    <tableColumn id="754" xr3:uid="{743F6145-2AD1-4002-8391-E2D3C4F4CFEC}" name="Column754" dataDxfId="32150"/>
    <tableColumn id="755" xr3:uid="{6EE6CC0B-A29F-46AC-93F5-918C2B23DDE5}" name="Column755" dataDxfId="32149"/>
    <tableColumn id="756" xr3:uid="{8B0BC793-AB9A-4626-81D7-DCD08FCDC233}" name="Column756" dataDxfId="32148"/>
    <tableColumn id="757" xr3:uid="{99227D80-4652-4284-80E5-ED695A8B0C28}" name="Column757" dataDxfId="32147"/>
    <tableColumn id="758" xr3:uid="{F40C9082-9FBD-4128-B44A-6C66EEAA2301}" name="Column758" dataDxfId="32146"/>
    <tableColumn id="759" xr3:uid="{4729DF71-F1FF-4B4C-81BA-73526355F024}" name="Column759" dataDxfId="32145"/>
    <tableColumn id="760" xr3:uid="{EB8F4621-0A5D-4A09-A9D3-CF8419D5CF0D}" name="Column760" dataDxfId="32144"/>
    <tableColumn id="761" xr3:uid="{51CD0814-415A-404F-916E-357C4F13B327}" name="Column761" dataDxfId="32143"/>
    <tableColumn id="762" xr3:uid="{DD5F045F-C005-4CC0-BABA-1FF2ECF7D03C}" name="Column762" dataDxfId="32142"/>
    <tableColumn id="763" xr3:uid="{39F88A66-9031-49DD-8C5F-49BD70235D2F}" name="Column763" dataDxfId="32141"/>
    <tableColumn id="764" xr3:uid="{18298A38-B168-408C-B81C-0D16F382442E}" name="Column764" dataDxfId="32140"/>
    <tableColumn id="765" xr3:uid="{4B6C476B-25B0-4482-B0A8-8EED8ADDE80D}" name="Column765" dataDxfId="32139"/>
    <tableColumn id="766" xr3:uid="{26B228BA-5B83-40EF-ACB5-E07C9E70D107}" name="Column766" dataDxfId="32138"/>
    <tableColumn id="767" xr3:uid="{15CB8AE3-1886-434E-8C41-6CDEDE11B0CB}" name="Column767" dataDxfId="32137"/>
    <tableColumn id="768" xr3:uid="{B5B1D3CB-EDA9-4333-9F39-7B4F44449641}" name="Column768" dataDxfId="32136"/>
    <tableColumn id="769" xr3:uid="{7274BB3C-267B-4D35-8C46-019A4D0FFE61}" name="Column769" dataDxfId="32135"/>
    <tableColumn id="770" xr3:uid="{BB1CCAE0-618A-4C6D-83D3-B1880AAA5BFE}" name="Column770" dataDxfId="32134"/>
    <tableColumn id="771" xr3:uid="{222376B6-F6AA-41E1-9E12-6EB3A576968C}" name="Column771" dataDxfId="32133"/>
    <tableColumn id="772" xr3:uid="{712D8021-F84A-407F-96B7-EDAE1B87D993}" name="Column772" dataDxfId="32132"/>
    <tableColumn id="773" xr3:uid="{087D8B01-040F-4B84-85BF-357ED25A4AD0}" name="Column773" dataDxfId="32131"/>
    <tableColumn id="774" xr3:uid="{549E81D3-DAD9-4255-95DF-46D294366C5B}" name="Column774" dataDxfId="32130"/>
    <tableColumn id="775" xr3:uid="{8444F60A-27B8-415A-BFAC-85FC37CEE456}" name="Column775" dataDxfId="32129"/>
    <tableColumn id="776" xr3:uid="{77826247-85D1-4ABD-9ED3-1A9AF4F08435}" name="Column776" dataDxfId="32128"/>
    <tableColumn id="777" xr3:uid="{A3380F63-C4D7-4D49-8CF3-599A3A1EA9E5}" name="Column777" dataDxfId="32127"/>
    <tableColumn id="778" xr3:uid="{86763137-7BB5-463E-BA07-2AB1DD9F7FF9}" name="Column778" dataDxfId="32126"/>
    <tableColumn id="779" xr3:uid="{0FF74327-B5A5-43C9-B6B0-1457B36D9021}" name="Column779" dataDxfId="32125"/>
    <tableColumn id="780" xr3:uid="{944C61A5-0543-4F50-85BB-F142B8406621}" name="Column780" dataDxfId="32124"/>
    <tableColumn id="781" xr3:uid="{0B21352C-8645-4184-A7B4-0DE931B79615}" name="Column781" dataDxfId="32123"/>
    <tableColumn id="782" xr3:uid="{04258894-464A-43F1-A7C3-411350C2D3FC}" name="Column782" dataDxfId="32122"/>
    <tableColumn id="783" xr3:uid="{15CD1C2C-E2AD-4116-AB93-9CEF38491D6B}" name="Column783" dataDxfId="32121"/>
    <tableColumn id="784" xr3:uid="{F391EA2F-4DFD-481C-A05C-7E0E36C09AB4}" name="Column784" dataDxfId="32120"/>
    <tableColumn id="785" xr3:uid="{B78C9221-AA19-4E5D-9396-DAA7338CB111}" name="Column785" dataDxfId="32119"/>
    <tableColumn id="786" xr3:uid="{01F9C98D-3CE2-480F-84F9-17FD2619DC47}" name="Column786" dataDxfId="32118"/>
    <tableColumn id="787" xr3:uid="{F6485D45-4B13-48D1-B335-9B776791F093}" name="Column787" dataDxfId="32117"/>
    <tableColumn id="788" xr3:uid="{D74777D8-67F1-409F-A4B0-F28225F3D0E2}" name="Column788" dataDxfId="32116"/>
    <tableColumn id="789" xr3:uid="{5974E56A-918E-4CAD-8C27-1971152558E6}" name="Column789" dataDxfId="32115"/>
    <tableColumn id="790" xr3:uid="{C5DECB55-9F1C-4D1D-9B53-A05C2D73ECC8}" name="Column790" dataDxfId="32114"/>
    <tableColumn id="791" xr3:uid="{B2F6903D-0DBD-4A22-8D4B-8E1B9D288319}" name="Column791" dataDxfId="32113"/>
    <tableColumn id="792" xr3:uid="{90E59C80-B10A-44B3-BF23-05278427F444}" name="Column792" dataDxfId="32112"/>
    <tableColumn id="793" xr3:uid="{0526A59C-62C1-40B4-A4FF-192992A36981}" name="Column793" dataDxfId="32111"/>
    <tableColumn id="794" xr3:uid="{DEAB8081-CC58-431E-A076-EB92484D1F20}" name="Column794" dataDxfId="32110"/>
    <tableColumn id="795" xr3:uid="{7B88D267-1BFB-4878-9BDB-C592F5D8E406}" name="Column795" dataDxfId="32109"/>
    <tableColumn id="796" xr3:uid="{7AAEE6BB-F7E6-4411-AF31-16D63E2D59D8}" name="Column796" dataDxfId="32108"/>
    <tableColumn id="797" xr3:uid="{270DB1CA-6892-41E0-9B4D-3FA935F3E3D9}" name="Column797" dataDxfId="32107"/>
    <tableColumn id="798" xr3:uid="{E2CFC2CE-79A1-42E8-B84D-F119EA3D35E2}" name="Column798" dataDxfId="32106"/>
    <tableColumn id="799" xr3:uid="{2A514602-E6CD-4F44-91C3-5D034CCB6014}" name="Column799" dataDxfId="32105"/>
    <tableColumn id="800" xr3:uid="{854B8710-DB3C-487C-B6A5-A45FD539E9BC}" name="Column800" dataDxfId="32104"/>
    <tableColumn id="801" xr3:uid="{28213122-1A75-4B39-880D-BF064EBE198F}" name="Column801" dataDxfId="32103"/>
    <tableColumn id="802" xr3:uid="{0F01F826-9818-48EF-93E0-764AABB12C9C}" name="Column802" dataDxfId="32102"/>
    <tableColumn id="803" xr3:uid="{F321342B-BCD6-409A-91A7-5A365DA0A58D}" name="Column803" dataDxfId="32101"/>
    <tableColumn id="804" xr3:uid="{4F25B158-020C-498F-9C60-D75054E9AA27}" name="Column804" dataDxfId="32100"/>
    <tableColumn id="805" xr3:uid="{8D3B9517-86A8-442C-8372-8C4CE63BBC8B}" name="Column805" dataDxfId="32099"/>
    <tableColumn id="806" xr3:uid="{59E5ADEE-F1CD-4A06-A29D-5C4C26D39028}" name="Column806" dataDxfId="32098"/>
    <tableColumn id="807" xr3:uid="{A8E8B3E7-58D7-491A-910C-75546500DB56}" name="Column807" dataDxfId="32097"/>
    <tableColumn id="808" xr3:uid="{1D693CB1-DA30-44E0-92FA-95396806DBFA}" name="Column808" dataDxfId="32096"/>
    <tableColumn id="809" xr3:uid="{9F72EDC1-0B47-4DD5-951E-0100AAF3F977}" name="Column809" dataDxfId="32095"/>
    <tableColumn id="810" xr3:uid="{C8025644-6406-4AFD-9512-8D40A1E5A1B1}" name="Column810" dataDxfId="32094"/>
    <tableColumn id="811" xr3:uid="{86D14587-EF3B-47CB-92C0-89CEE6D14D25}" name="Column811" dataDxfId="32093"/>
    <tableColumn id="812" xr3:uid="{6603F16B-6991-41E5-B921-659B3802E3F0}" name="Column812" dataDxfId="32092"/>
    <tableColumn id="813" xr3:uid="{34B355D2-F101-4003-B5AB-58EFBA8EC76C}" name="Column813" dataDxfId="32091"/>
    <tableColumn id="814" xr3:uid="{7048AABF-9CB3-4D66-B0E4-A213A30DCD6B}" name="Column814" dataDxfId="32090"/>
    <tableColumn id="815" xr3:uid="{BB98C462-0CBF-4AE9-9887-0EEC221A3DC5}" name="Column815" dataDxfId="32089"/>
    <tableColumn id="816" xr3:uid="{F0B1BDB1-B132-4691-9227-977730F978AB}" name="Column816" dataDxfId="32088"/>
    <tableColumn id="817" xr3:uid="{AF209D1B-6CBD-47B0-A680-C1C6B3FCD4AA}" name="Column817" dataDxfId="32087"/>
    <tableColumn id="818" xr3:uid="{878FF747-DA07-4546-BC01-7B3910469398}" name="Column818" dataDxfId="32086"/>
    <tableColumn id="819" xr3:uid="{7E0F3B56-C1F9-4738-ACE2-DFA604CE0A86}" name="Column819" dataDxfId="32085"/>
    <tableColumn id="820" xr3:uid="{09EA1137-0C70-4310-B464-39E6B5A70AA7}" name="Column820" dataDxfId="32084"/>
    <tableColumn id="821" xr3:uid="{D3F74805-D919-4199-8D4A-BC2D2E3A4151}" name="Column821" dataDxfId="32083"/>
    <tableColumn id="822" xr3:uid="{F64567B9-1832-40E5-A19B-B112C71BF720}" name="Column822" dataDxfId="32082"/>
    <tableColumn id="823" xr3:uid="{F3CB9DC1-7839-4E93-BAC7-D6432F0F2C95}" name="Column823" dataDxfId="32081"/>
    <tableColumn id="824" xr3:uid="{6C323249-A465-4C54-AF05-ED7EC1871E14}" name="Column824" dataDxfId="32080"/>
    <tableColumn id="825" xr3:uid="{7B549804-703B-4415-BF60-385FECF62C6F}" name="Column825" dataDxfId="32079"/>
    <tableColumn id="826" xr3:uid="{3296E64F-655F-4CE5-AD89-AE78B7923074}" name="Column826" dataDxfId="32078"/>
    <tableColumn id="827" xr3:uid="{64A4DD9E-7C88-4090-8C37-282F0AC46F38}" name="Column827" dataDxfId="32077"/>
    <tableColumn id="828" xr3:uid="{7E6CEE89-0616-4472-8A71-720D97CD4389}" name="Column828" dataDxfId="32076"/>
    <tableColumn id="829" xr3:uid="{31F0A59B-7551-4149-AE1B-324758BE85FE}" name="Column829" dataDxfId="32075"/>
    <tableColumn id="830" xr3:uid="{A8859B48-A769-473E-A018-D1019749FD7A}" name="Column830" dataDxfId="32074"/>
    <tableColumn id="831" xr3:uid="{7BB50AAF-DFA6-41A8-B6E3-C43153422773}" name="Column831" dataDxfId="32073"/>
    <tableColumn id="832" xr3:uid="{D4AA5F96-3CA6-41DB-8D78-5E133EEB4DF1}" name="Column832" dataDxfId="32072"/>
    <tableColumn id="833" xr3:uid="{459B4965-8384-4A59-9F91-E6C796F474A0}" name="Column833" dataDxfId="32071"/>
    <tableColumn id="834" xr3:uid="{5CECD5C9-8DD7-40B4-8A3C-BC695E2B4C22}" name="Column834" dataDxfId="32070"/>
    <tableColumn id="835" xr3:uid="{5EE14A9B-F4F4-4806-BF01-8904BBABC609}" name="Column835" dataDxfId="32069"/>
    <tableColumn id="836" xr3:uid="{5291788E-D3C5-4BCA-A6DA-EEFF3FBC2327}" name="Column836" dataDxfId="32068"/>
    <tableColumn id="837" xr3:uid="{7468D49A-D715-4B3D-8D69-780BEF00BFCB}" name="Column837" dataDxfId="32067"/>
    <tableColumn id="838" xr3:uid="{978FE3CA-DC92-4C03-A5F4-BE04A953DFD4}" name="Column838" dataDxfId="32066"/>
    <tableColumn id="839" xr3:uid="{13B32235-816F-42D5-995B-BD59BAA4038E}" name="Column839" dataDxfId="32065"/>
    <tableColumn id="840" xr3:uid="{1D3C196B-DD19-40B2-A639-E370E91A6E76}" name="Column840" dataDxfId="32064"/>
    <tableColumn id="841" xr3:uid="{50705295-7FC6-48DA-98AE-026845259513}" name="Column841" dataDxfId="32063"/>
    <tableColumn id="842" xr3:uid="{F46AC5FF-AAD4-4868-8D41-769979DE1219}" name="Column842" dataDxfId="32062"/>
    <tableColumn id="843" xr3:uid="{DE492854-40E3-4C73-B956-232247E7CA50}" name="Column843" dataDxfId="32061"/>
    <tableColumn id="844" xr3:uid="{29F57CA5-AEAB-4C28-8218-90A50CE2593A}" name="Column844" dataDxfId="32060"/>
    <tableColumn id="845" xr3:uid="{758783DD-B91F-46A5-A49E-57E942CEC7D8}" name="Column845" dataDxfId="32059"/>
    <tableColumn id="846" xr3:uid="{7F60CA67-5E68-4237-BA7B-429827C4F944}" name="Column846" dataDxfId="32058"/>
    <tableColumn id="847" xr3:uid="{E8D4D444-2E00-4E0E-85D9-DAF41F1B50D8}" name="Column847" dataDxfId="32057"/>
    <tableColumn id="848" xr3:uid="{F80881B4-FD29-4750-BA85-568A54D8823D}" name="Column848" dataDxfId="32056"/>
    <tableColumn id="849" xr3:uid="{18BFB2C2-7461-40B2-9A79-D4A5D88872A8}" name="Column849" dataDxfId="32055"/>
    <tableColumn id="850" xr3:uid="{BF130244-D914-431F-9D30-3FD14894B299}" name="Column850" dataDxfId="32054"/>
    <tableColumn id="851" xr3:uid="{15C3D6FB-F2E9-490E-8F85-6D1CFD001E02}" name="Column851" dataDxfId="32053"/>
    <tableColumn id="852" xr3:uid="{23071827-5909-46CE-AB8F-E5A5ABE90127}" name="Column852" dataDxfId="32052"/>
    <tableColumn id="853" xr3:uid="{C94CB49F-B3D6-4CF2-89F4-87BDFC1B3CD9}" name="Column853" dataDxfId="32051"/>
    <tableColumn id="854" xr3:uid="{061A30B9-1AA6-432B-A5B2-A8AF9F4168FC}" name="Column854" dataDxfId="32050"/>
    <tableColumn id="855" xr3:uid="{B34A98D3-3270-45D8-958D-904191514A4D}" name="Column855" dataDxfId="32049"/>
    <tableColumn id="856" xr3:uid="{E19B441C-3BF6-4B57-B11C-6A0F8FD9CBE7}" name="Column856" dataDxfId="32048"/>
    <tableColumn id="857" xr3:uid="{7D2C6A28-6A17-4F08-9EDF-7AF334EEA746}" name="Column857" dataDxfId="32047"/>
    <tableColumn id="858" xr3:uid="{6ABFA76C-9DBB-46E0-BA46-253AB022F161}" name="Column858" dataDxfId="32046"/>
    <tableColumn id="859" xr3:uid="{EF69F2D8-4FC4-4203-9DD0-BEA84E6C295F}" name="Column859" dataDxfId="32045"/>
    <tableColumn id="860" xr3:uid="{B8065624-2DC2-4557-AA46-BD88297D9F34}" name="Column860" dataDxfId="32044"/>
    <tableColumn id="861" xr3:uid="{E68D0111-F599-4FD5-A47C-27FEA9C6944A}" name="Column861" dataDxfId="32043"/>
    <tableColumn id="862" xr3:uid="{B2B3D6E3-614F-4A75-818E-5DC9982C0D1B}" name="Column862" dataDxfId="32042"/>
    <tableColumn id="863" xr3:uid="{04EDFE7B-A461-48E3-9AB3-539828ECDABC}" name="Column863" dataDxfId="32041"/>
    <tableColumn id="864" xr3:uid="{BBE3CF43-BCD7-488A-9E94-45707F849EC5}" name="Column864" dataDxfId="32040"/>
    <tableColumn id="865" xr3:uid="{C72F9231-4E08-4F18-999D-B4A350EEC441}" name="Column865" dataDxfId="32039"/>
    <tableColumn id="866" xr3:uid="{1186D35F-33B2-4639-885C-ADD3FC315F83}" name="Column866" dataDxfId="32038"/>
    <tableColumn id="867" xr3:uid="{07D79057-0B8D-432A-AED8-5CA565478AB4}" name="Column867" dataDxfId="32037"/>
    <tableColumn id="868" xr3:uid="{8C01681C-ED14-41A8-B533-4F20AC3EE26D}" name="Column868" dataDxfId="32036"/>
    <tableColumn id="869" xr3:uid="{03F6CAEE-C949-4399-AF29-DB13BFAD8DA6}" name="Column869" dataDxfId="32035"/>
    <tableColumn id="870" xr3:uid="{F3A3D6E0-756F-4A54-893A-E7C7E35D5EAA}" name="Column870" dataDxfId="32034"/>
    <tableColumn id="871" xr3:uid="{F42785DD-B99D-4D27-AC1A-3E6FFF67FF78}" name="Column871" dataDxfId="32033"/>
    <tableColumn id="872" xr3:uid="{DFE25D98-F8F0-44CB-9C7E-95FCEB7B0566}" name="Column872" dataDxfId="32032"/>
    <tableColumn id="873" xr3:uid="{3D2BA380-2DE3-444F-BAA3-00EC48321B8D}" name="Column873" dataDxfId="32031"/>
    <tableColumn id="874" xr3:uid="{961C74A6-02FE-424C-B958-0355ED47965E}" name="Column874" dataDxfId="32030"/>
    <tableColumn id="875" xr3:uid="{7ADEA415-7F8C-474D-9978-86EF67925140}" name="Column875" dataDxfId="32029"/>
    <tableColumn id="876" xr3:uid="{D46B73D9-0B89-4866-9DC2-1DB1BC7D0165}" name="Column876" dataDxfId="32028"/>
    <tableColumn id="877" xr3:uid="{6C674AA1-5ACA-429C-B68F-F9738B54C84B}" name="Column877" dataDxfId="32027"/>
    <tableColumn id="878" xr3:uid="{CFB60F7E-7AB7-4BA7-B634-5B9EDF1B5CE3}" name="Column878" dataDxfId="32026"/>
    <tableColumn id="879" xr3:uid="{42A77A2C-B883-4C50-A5DA-EBA9ED1E1094}" name="Column879" dataDxfId="32025"/>
    <tableColumn id="880" xr3:uid="{CE09A34C-DEF7-4AA0-83DC-570C68FEE7F1}" name="Column880" dataDxfId="32024"/>
    <tableColumn id="881" xr3:uid="{9475B611-963C-4784-9F0E-822B43747EF6}" name="Column881" dataDxfId="32023"/>
    <tableColumn id="882" xr3:uid="{DABA2179-C6E4-4920-ADD9-C27B4D5F5ACD}" name="Column882" dataDxfId="32022"/>
    <tableColumn id="883" xr3:uid="{35A20387-C265-4108-99CC-FBAA92EA5693}" name="Column883" dataDxfId="32021"/>
    <tableColumn id="884" xr3:uid="{8D3A8133-C126-4CC4-A031-CB43E75E44F6}" name="Column884" dataDxfId="32020"/>
    <tableColumn id="885" xr3:uid="{AD38269C-FD23-45B0-9674-44AA076EBCE3}" name="Column885" dataDxfId="32019"/>
    <tableColumn id="886" xr3:uid="{A2581514-1E09-4439-BC69-4CBAC9388B97}" name="Column886" dataDxfId="32018"/>
    <tableColumn id="887" xr3:uid="{8DCDDD44-E689-4E94-8DEA-4E81B8F13309}" name="Column887" dataDxfId="32017"/>
    <tableColumn id="888" xr3:uid="{75F6CCA9-E54D-4705-A40F-5D0BC72223A3}" name="Column888" dataDxfId="32016"/>
    <tableColumn id="889" xr3:uid="{33FFDBE3-7017-4B69-AC5C-00403AFA4676}" name="Column889" dataDxfId="32015"/>
    <tableColumn id="890" xr3:uid="{EEC16843-1FB6-4C6E-B53F-AB940C849B90}" name="Column890" dataDxfId="32014"/>
    <tableColumn id="891" xr3:uid="{9F167FF3-3590-4228-A46B-4BE39D3AB7E6}" name="Column891" dataDxfId="32013"/>
    <tableColumn id="892" xr3:uid="{B6D83B85-DCA5-46AC-A167-8D6A6E26EA33}" name="Column892" dataDxfId="32012"/>
    <tableColumn id="893" xr3:uid="{1A6B74D3-B3B8-49BA-80DD-CC342F5599B7}" name="Column893" dataDxfId="32011"/>
    <tableColumn id="894" xr3:uid="{F28FA77C-2019-4307-8558-3CE4DA22F5D1}" name="Column894" dataDxfId="32010"/>
    <tableColumn id="895" xr3:uid="{0A938B32-5698-4280-82DA-5B020B3D7E5B}" name="Column895" dataDxfId="32009"/>
    <tableColumn id="896" xr3:uid="{47FF78A2-CD29-4376-BA74-FDF4D9446628}" name="Column896" dataDxfId="32008"/>
    <tableColumn id="897" xr3:uid="{8A4535FA-E6D3-4FF6-BD12-FE4E98AAA4B8}" name="Column897" dataDxfId="32007"/>
    <tableColumn id="898" xr3:uid="{E082E746-84FB-4200-8453-81126C098B9E}" name="Column898" dataDxfId="32006"/>
    <tableColumn id="899" xr3:uid="{1382F66A-22B4-44FF-9A45-D63C1339E395}" name="Column899" dataDxfId="32005"/>
    <tableColumn id="900" xr3:uid="{903F2F7C-1E18-4B9E-B013-AA50686449EB}" name="Column900" dataDxfId="32004"/>
    <tableColumn id="901" xr3:uid="{F6A2C2BE-0B10-4066-B060-9C8FA4D977A2}" name="Column901" dataDxfId="32003"/>
    <tableColumn id="902" xr3:uid="{3F6352E1-3F83-40ED-9977-B265AF961BEC}" name="Column902" dataDxfId="32002"/>
    <tableColumn id="903" xr3:uid="{5B7ED2CE-2FBA-4726-BB7B-17C396E4C7EC}" name="Column903" dataDxfId="32001"/>
    <tableColumn id="904" xr3:uid="{16371138-DD51-4C7B-9261-E1703AD7F2BD}" name="Column904" dataDxfId="32000"/>
    <tableColumn id="905" xr3:uid="{797C8980-55DF-420E-AF30-6B4A90BC2BAB}" name="Column905" dataDxfId="31999"/>
    <tableColumn id="906" xr3:uid="{14558CF7-3E66-4822-968E-15B380D8391A}" name="Column906" dataDxfId="31998"/>
    <tableColumn id="907" xr3:uid="{5B6A9081-83D1-4778-9A8F-ED7F7DE573B6}" name="Column907" dataDxfId="31997"/>
    <tableColumn id="908" xr3:uid="{889C81CF-A63C-44B1-8EAA-1FCB9CB60E0F}" name="Column908" dataDxfId="31996"/>
    <tableColumn id="909" xr3:uid="{0CC9386F-A54D-4726-82BA-72D966C9279B}" name="Column909" dataDxfId="31995"/>
    <tableColumn id="910" xr3:uid="{89AEB9E6-9BC6-4861-90FC-C32715FDDAC9}" name="Column910" dataDxfId="31994"/>
    <tableColumn id="911" xr3:uid="{ED6C81A6-67B7-4585-AA86-9EE0B586655A}" name="Column911" dataDxfId="31993"/>
    <tableColumn id="912" xr3:uid="{0350CB8E-97AD-45CF-B70A-154BC45006ED}" name="Column912" dataDxfId="31992"/>
    <tableColumn id="913" xr3:uid="{0A216B4E-C2D7-4A6B-8B31-76B455B02FA7}" name="Column913" dataDxfId="31991"/>
    <tableColumn id="914" xr3:uid="{76A6BE07-B1CA-42FD-8336-D562C704DBE2}" name="Column914" dataDxfId="31990"/>
    <tableColumn id="915" xr3:uid="{5C0465DF-86BE-4B20-92EE-C4387B3807D5}" name="Column915" dataDxfId="31989"/>
    <tableColumn id="916" xr3:uid="{D889D541-078D-48C8-BC47-DD1B9273AC77}" name="Column916" dataDxfId="31988"/>
    <tableColumn id="917" xr3:uid="{D28C64A6-8C9B-4BC5-8B9F-C3A862041B49}" name="Column917" dataDxfId="31987"/>
    <tableColumn id="918" xr3:uid="{DDF9EA0B-3833-4845-88F1-E4B53C7EF45B}" name="Column918" dataDxfId="31986"/>
    <tableColumn id="919" xr3:uid="{57829367-DBC9-4A72-867E-1BCCC9880AB2}" name="Column919" dataDxfId="31985"/>
    <tableColumn id="920" xr3:uid="{676F6B88-4060-4567-A9D2-2B20030C7ECA}" name="Column920" dataDxfId="31984"/>
    <tableColumn id="921" xr3:uid="{33F4D924-A6CF-4A02-A061-5733466BF875}" name="Column921" dataDxfId="31983"/>
    <tableColumn id="922" xr3:uid="{B8B90873-9247-4632-A2E2-241074AC51E1}" name="Column922" dataDxfId="31982"/>
    <tableColumn id="923" xr3:uid="{D1D24A19-E00E-4213-AA3B-0681B87594F8}" name="Column923" dataDxfId="31981"/>
    <tableColumn id="924" xr3:uid="{80B78883-52B0-4697-8F03-70CCEB125F6A}" name="Column924" dataDxfId="31980"/>
    <tableColumn id="925" xr3:uid="{758082F8-506F-465E-A7A5-1690FD6DB5DE}" name="Column925" dataDxfId="31979"/>
    <tableColumn id="926" xr3:uid="{5699F5BC-91D4-48F5-8315-981CC2D0AE22}" name="Column926" dataDxfId="31978"/>
    <tableColumn id="927" xr3:uid="{BC3C9F43-8D34-42EE-ACC8-1A1E9511F727}" name="Column927" dataDxfId="31977"/>
    <tableColumn id="928" xr3:uid="{A8B0C204-DB98-428D-B93A-D290C463FDA9}" name="Column928" dataDxfId="31976"/>
    <tableColumn id="929" xr3:uid="{ACC43411-AFC3-4413-AD39-D8D7DEC7D92F}" name="Column929" dataDxfId="31975"/>
    <tableColumn id="930" xr3:uid="{DAB93D94-EFA9-489E-B4CF-81B9BEDD64FB}" name="Column930" dataDxfId="31974"/>
    <tableColumn id="931" xr3:uid="{B146283A-617F-4298-95C9-D1AA4F0735CC}" name="Column931" dataDxfId="31973"/>
    <tableColumn id="932" xr3:uid="{635E2BF7-22F1-4C61-B6F0-3F4EC4FFB44C}" name="Column932" dataDxfId="31972"/>
    <tableColumn id="933" xr3:uid="{AEF32EC9-9D52-42CD-87FD-B0C4170D9DF2}" name="Column933" dataDxfId="31971"/>
    <tableColumn id="934" xr3:uid="{05B62EFF-6556-4801-899A-BB1F5612DCA4}" name="Column934" dataDxfId="31970"/>
    <tableColumn id="935" xr3:uid="{2A92B27E-D397-4CA4-B0D8-9D3FE46380AC}" name="Column935" dataDxfId="31969"/>
    <tableColumn id="936" xr3:uid="{70864314-DA17-401D-B23D-42E81F0EC3F6}" name="Column936" dataDxfId="31968"/>
    <tableColumn id="937" xr3:uid="{B3DAD560-A1E0-43D6-9B5A-874512C23090}" name="Column937" dataDxfId="31967"/>
    <tableColumn id="938" xr3:uid="{7420005C-72AD-4BAC-A6AF-6C8F74241BC0}" name="Column938" dataDxfId="31966"/>
    <tableColumn id="939" xr3:uid="{E153A536-CDD6-4F05-86EF-1657E2AEBC87}" name="Column939" dataDxfId="31965"/>
    <tableColumn id="940" xr3:uid="{01E39E85-167F-4111-8ECE-8C0ABBDA2C50}" name="Column940" dataDxfId="31964"/>
    <tableColumn id="941" xr3:uid="{29F9B836-8729-44AE-91C5-DCE7415B9C85}" name="Column941" dataDxfId="31963"/>
    <tableColumn id="942" xr3:uid="{42B24461-139F-488F-8BD9-8A49963675B6}" name="Column942" dataDxfId="31962"/>
    <tableColumn id="943" xr3:uid="{FD05A174-7C27-407A-8467-54C0AA2C07E2}" name="Column943" dataDxfId="31961"/>
    <tableColumn id="944" xr3:uid="{033F0644-577C-4019-8CA0-12E5E5A95D52}" name="Column944" dataDxfId="31960"/>
    <tableColumn id="945" xr3:uid="{F09245F9-39E1-41DA-A83C-1B4C538E0E53}" name="Column945" dataDxfId="31959"/>
    <tableColumn id="946" xr3:uid="{4494B933-29CB-404D-B0E5-518674543BA7}" name="Column946" dataDxfId="31958"/>
    <tableColumn id="947" xr3:uid="{D61C6464-22B6-494C-BE56-49A12E7E1315}" name="Column947" dataDxfId="31957"/>
    <tableColumn id="948" xr3:uid="{D9602823-BBB9-41E4-890C-DACDE0C36116}" name="Column948" dataDxfId="31956"/>
    <tableColumn id="949" xr3:uid="{80578105-B230-417B-AE25-3C402B5B4FBD}" name="Column949" dataDxfId="31955"/>
    <tableColumn id="950" xr3:uid="{182090E0-E4B7-4883-82F5-976F0D1EFCA0}" name="Column950" dataDxfId="31954"/>
    <tableColumn id="951" xr3:uid="{7CEAF51F-FC57-4DA0-9178-B6D7B50D9985}" name="Column951" dataDxfId="31953"/>
    <tableColumn id="952" xr3:uid="{CA4483F5-276F-47AB-A819-9DDEAD76D2FA}" name="Column952" dataDxfId="31952"/>
    <tableColumn id="953" xr3:uid="{9507E2DE-3E40-4A7F-9E23-F6746394A09A}" name="Column953" dataDxfId="31951"/>
    <tableColumn id="954" xr3:uid="{492F4B58-7E4F-4AAF-8D3A-8052BB5647F8}" name="Column954" dataDxfId="31950"/>
    <tableColumn id="955" xr3:uid="{DE31B686-F4EE-4A4E-BEDF-A07638AA7076}" name="Column955" dataDxfId="31949"/>
    <tableColumn id="956" xr3:uid="{60846BB2-A52A-4C47-A346-02600F820C7F}" name="Column956" dataDxfId="31948"/>
    <tableColumn id="957" xr3:uid="{072A0A18-610F-4C88-AA3C-9DB4869ECE13}" name="Column957" dataDxfId="31947"/>
    <tableColumn id="958" xr3:uid="{6EF28A51-3BA8-48B7-93D5-B064811112AC}" name="Column958" dataDxfId="31946"/>
    <tableColumn id="959" xr3:uid="{CB84A69E-583F-439B-A6F3-80D8ACBFFB1B}" name="Column959" dataDxfId="31945"/>
    <tableColumn id="960" xr3:uid="{D12E4273-A45D-4039-9932-3D52B4EA4093}" name="Column960" dataDxfId="31944"/>
    <tableColumn id="961" xr3:uid="{65003E6F-110F-4353-8806-6A3644F97C99}" name="Column961" dataDxfId="31943"/>
    <tableColumn id="962" xr3:uid="{86D6E08E-726E-417F-83B5-0E539C155D69}" name="Column962" dataDxfId="31942"/>
    <tableColumn id="963" xr3:uid="{72F6F428-4B0B-4B9B-8BDE-7E75088FFA07}" name="Column963" dataDxfId="31941"/>
    <tableColumn id="964" xr3:uid="{479E4F58-D664-4B3B-8CBF-136164547F34}" name="Column964" dataDxfId="31940"/>
    <tableColumn id="965" xr3:uid="{73CB2C03-E2C4-4431-9E5C-00F396734D54}" name="Column965" dataDxfId="31939"/>
    <tableColumn id="966" xr3:uid="{3847723F-12CD-4B1D-A183-0AED0B8F2C95}" name="Column966" dataDxfId="31938"/>
    <tableColumn id="967" xr3:uid="{85351328-699C-44CE-AD54-32F62664836F}" name="Column967" dataDxfId="31937"/>
    <tableColumn id="968" xr3:uid="{D2B25B6C-AD1E-4250-84D4-7CA6CE3767B8}" name="Column968" dataDxfId="31936"/>
    <tableColumn id="969" xr3:uid="{D7E0C046-8637-4710-B91A-FFD6BB04BABC}" name="Column969" dataDxfId="31935"/>
    <tableColumn id="970" xr3:uid="{1F289596-2120-4153-AFA3-B7E0379D51AF}" name="Column970" dataDxfId="31934"/>
    <tableColumn id="971" xr3:uid="{32546AFB-701F-49F2-8D8A-46587521974C}" name="Column971" dataDxfId="31933"/>
    <tableColumn id="972" xr3:uid="{36AAC34B-1456-45CF-BA94-2B81CD4DA27B}" name="Column972" dataDxfId="31932"/>
    <tableColumn id="973" xr3:uid="{67C49A29-CF2E-4A75-949F-C0967A0369E3}" name="Column973" dataDxfId="31931"/>
    <tableColumn id="974" xr3:uid="{F7068D82-77A1-4AEC-B8DB-BC99B41ABB55}" name="Column974" dataDxfId="31930"/>
    <tableColumn id="975" xr3:uid="{25056417-6734-44F7-903B-EC04003C9C12}" name="Column975" dataDxfId="31929"/>
    <tableColumn id="976" xr3:uid="{B1ED1A60-BD28-45EF-A549-30D89D3BB058}" name="Column976" dataDxfId="31928"/>
    <tableColumn id="977" xr3:uid="{33220832-04BE-4708-B609-7EC9F27F589A}" name="Column977" dataDxfId="31927"/>
    <tableColumn id="978" xr3:uid="{3C3BEB02-E32A-4A4E-B305-D13D9DA352E4}" name="Column978" dataDxfId="31926"/>
    <tableColumn id="979" xr3:uid="{AB484D74-F07B-42D8-9DB7-01B440085D73}" name="Column979" dataDxfId="31925"/>
    <tableColumn id="980" xr3:uid="{28D4744B-C867-446E-B869-94E4390728A2}" name="Column980" dataDxfId="31924"/>
    <tableColumn id="981" xr3:uid="{BAC06799-DC53-4212-9F41-4EB8F9F5B365}" name="Column981" dataDxfId="31923"/>
    <tableColumn id="982" xr3:uid="{92D25D3C-4A5E-4C34-8D70-7EB65B06942D}" name="Column982" dataDxfId="31922"/>
    <tableColumn id="983" xr3:uid="{9133AE54-FB9F-40C8-896A-3FDA01F560C2}" name="Column983" dataDxfId="31921"/>
    <tableColumn id="984" xr3:uid="{884CDFCB-3372-42D3-A5D7-FD3FAF49B934}" name="Column984" dataDxfId="31920"/>
    <tableColumn id="985" xr3:uid="{569D2ECE-08AB-40DE-80FE-72A5F81CBD5E}" name="Column985" dataDxfId="31919"/>
    <tableColumn id="986" xr3:uid="{5BB5AB2B-E784-4AAC-9AC6-E33E15591194}" name="Column986" dataDxfId="31918"/>
    <tableColumn id="987" xr3:uid="{0B005814-0ED5-487B-9DA9-00B4732F5B3B}" name="Column987" dataDxfId="31917"/>
    <tableColumn id="988" xr3:uid="{EE3985D2-6298-44FC-AE33-86B9B99F9D47}" name="Column988" dataDxfId="31916"/>
    <tableColumn id="989" xr3:uid="{7BC8586D-74CD-4DDA-B478-092B70E4DC8B}" name="Column989" dataDxfId="31915"/>
    <tableColumn id="990" xr3:uid="{3EB00D4F-14C9-47F4-8065-123B8A0512D1}" name="Column990" dataDxfId="31914"/>
    <tableColumn id="991" xr3:uid="{8AE8AE72-33A9-40E1-B52A-5624922DB180}" name="Column991" dataDxfId="31913"/>
    <tableColumn id="992" xr3:uid="{4EF104AC-F616-411B-8D4F-6FA519598D05}" name="Column992" dataDxfId="31912"/>
    <tableColumn id="993" xr3:uid="{CB79A9BC-7A6D-4250-8172-3A7B4C15DFBC}" name="Column993" dataDxfId="31911"/>
    <tableColumn id="994" xr3:uid="{837639D9-5938-401C-BC15-2A3A2D5107D0}" name="Column994" dataDxfId="31910"/>
    <tableColumn id="995" xr3:uid="{C89096BB-AA52-4A2E-B8FC-9294F1F1C503}" name="Column995" dataDxfId="31909"/>
    <tableColumn id="996" xr3:uid="{FAE0CB58-19D2-4D44-B0E4-39CCF609668E}" name="Column996" dataDxfId="31908"/>
    <tableColumn id="997" xr3:uid="{7452E99D-D180-47B3-BBA3-DBA4E8D14DAD}" name="Column997" dataDxfId="31907"/>
    <tableColumn id="998" xr3:uid="{B17B0257-CAA5-45B5-B1E4-F8C510A28FB4}" name="Column998" dataDxfId="31906"/>
    <tableColumn id="999" xr3:uid="{EFBE4EC8-E198-43F4-B085-3DB315BDCD1D}" name="Column999" dataDxfId="31905"/>
    <tableColumn id="1000" xr3:uid="{B145E89A-E5DE-47B1-B7EC-C9D98036E981}" name="Column1000" dataDxfId="31904"/>
    <tableColumn id="1001" xr3:uid="{91067B68-D8FC-41DD-920F-B7F352867973}" name="Column1001" dataDxfId="31903"/>
    <tableColumn id="1002" xr3:uid="{6C753238-5FE1-4D6B-B273-4CD856EB8DF8}" name="Column1002" dataDxfId="31902"/>
    <tableColumn id="1003" xr3:uid="{6D20FB76-6C4F-42FD-B8B4-E1E6E0B547E7}" name="Column1003" dataDxfId="31901"/>
    <tableColumn id="1004" xr3:uid="{52D586B4-C6B8-4559-B652-1130CC57329A}" name="Column1004" dataDxfId="31900"/>
    <tableColumn id="1005" xr3:uid="{F634E2FC-7420-48B4-97C4-B7B5E45E39FB}" name="Column1005" dataDxfId="31899"/>
    <tableColumn id="1006" xr3:uid="{E7605A3E-1FB4-4CF6-93C0-4F626CF6A77E}" name="Column1006" dataDxfId="31898"/>
    <tableColumn id="1007" xr3:uid="{5AEBFDD4-6285-49CD-A35B-42CB6631425F}" name="Column1007" dataDxfId="31897"/>
    <tableColumn id="1008" xr3:uid="{C1DD9E73-65A4-43A9-9898-F467D5FFE59A}" name="Column1008" dataDxfId="31896"/>
    <tableColumn id="1009" xr3:uid="{D2386349-7C7C-484A-BA10-971A041874A4}" name="Column1009" dataDxfId="31895"/>
    <tableColumn id="1010" xr3:uid="{82CDABAD-98A4-4415-B4A8-64F307A4949F}" name="Column1010" dataDxfId="31894"/>
    <tableColumn id="1011" xr3:uid="{4D55B86E-1AA3-4555-B75F-43B9EC159C47}" name="Column1011" dataDxfId="31893"/>
    <tableColumn id="1012" xr3:uid="{4EB1525B-0FD5-4FE5-ACED-E22D299E7EF9}" name="Column1012" dataDxfId="31892"/>
    <tableColumn id="1013" xr3:uid="{61B3E2FA-F104-4EE9-8695-F5F2648E2792}" name="Column1013" dataDxfId="31891"/>
    <tableColumn id="1014" xr3:uid="{B6EDBC19-A713-4D30-8099-3177C64DC0C1}" name="Column1014" dataDxfId="31890"/>
    <tableColumn id="1015" xr3:uid="{C3F6FF76-05A6-403C-A768-C94CB4E6A9AC}" name="Column1015" dataDxfId="31889"/>
    <tableColumn id="1016" xr3:uid="{2C2E9A97-7BA8-4875-8F08-53FE26F982BB}" name="Column1016" dataDxfId="31888"/>
    <tableColumn id="1017" xr3:uid="{AEFFE8AB-8403-4844-92D4-7A6A83E45DAB}" name="Column1017" dataDxfId="31887"/>
    <tableColumn id="1018" xr3:uid="{E1FA1C1F-9F91-4A39-963D-25F1304BEA65}" name="Column1018" dataDxfId="31886"/>
    <tableColumn id="1019" xr3:uid="{F18917D3-7289-42EC-BC02-797B78475FC0}" name="Column1019" dataDxfId="31885"/>
    <tableColumn id="1020" xr3:uid="{9F6FFCB8-0615-4873-B031-4FA875A01C2E}" name="Column1020" dataDxfId="31884"/>
    <tableColumn id="1021" xr3:uid="{91F5EB81-F87E-4942-AF16-4B78F318FB03}" name="Column1021" dataDxfId="31883"/>
    <tableColumn id="1022" xr3:uid="{9246C875-14AA-4F2A-A4FA-43E80149889D}" name="Column1022" dataDxfId="31882"/>
    <tableColumn id="1023" xr3:uid="{00E4692B-C70C-489B-AD9F-59B403132DAB}" name="Column1023" dataDxfId="31881"/>
    <tableColumn id="1024" xr3:uid="{013E01BE-7ECC-4D39-B6D4-ACA1D84A079C}" name="Column1024" dataDxfId="31880"/>
    <tableColumn id="1025" xr3:uid="{34306D11-02A8-472D-A3D7-14F77BC7D258}" name="Column1025" dataDxfId="31879"/>
    <tableColumn id="1026" xr3:uid="{0B028E95-1EB2-442F-938C-D3EDC13DD6A9}" name="Column1026" dataDxfId="31878"/>
    <tableColumn id="1027" xr3:uid="{51ECF916-A89D-44DA-822A-F81B1BF772AC}" name="Column1027" dataDxfId="31877"/>
    <tableColumn id="1028" xr3:uid="{7060A9F8-3CE9-4941-8647-DB810B1C52CC}" name="Column1028" dataDxfId="31876"/>
    <tableColumn id="1029" xr3:uid="{EF411F28-C324-42DA-B096-4FCAAA259C3F}" name="Column1029" dataDxfId="31875"/>
    <tableColumn id="1030" xr3:uid="{B97E3189-0A01-45C4-A916-1CFC6461FDAE}" name="Column1030" dataDxfId="31874"/>
    <tableColumn id="1031" xr3:uid="{6C23939C-4FBE-4A98-A000-A9CB2879E94E}" name="Column1031" dataDxfId="31873"/>
    <tableColumn id="1032" xr3:uid="{9580C179-2DD6-4CF7-82BB-987301AE19B2}" name="Column1032" dataDxfId="31872"/>
    <tableColumn id="1033" xr3:uid="{4675FB77-9BFA-4EBF-B0AE-4EF932A9A983}" name="Column1033" dataDxfId="31871"/>
    <tableColumn id="1034" xr3:uid="{ED757C48-3F2C-4E7B-B7F3-2B60CB0C6A8B}" name="Column1034" dataDxfId="31870"/>
    <tableColumn id="1035" xr3:uid="{D745CE4B-F5CD-4863-B42B-8235DCDCEA17}" name="Column1035" dataDxfId="31869"/>
    <tableColumn id="1036" xr3:uid="{2F0CB073-0E4E-4A7A-A594-C03C3365C647}" name="Column1036" dataDxfId="31868"/>
    <tableColumn id="1037" xr3:uid="{EBAA703A-52C1-4DCF-B079-B982FF01335F}" name="Column1037" dataDxfId="31867"/>
    <tableColumn id="1038" xr3:uid="{30603654-84A2-4AD4-9D60-5830CF6A3D86}" name="Column1038" dataDxfId="31866"/>
    <tableColumn id="1039" xr3:uid="{43C8886C-BDDE-49A8-BF99-207AAB0FD633}" name="Column1039" dataDxfId="31865"/>
    <tableColumn id="1040" xr3:uid="{C6CCE9EE-9EB3-4BAB-86E3-B7C4DC75CED6}" name="Column1040" dataDxfId="31864"/>
    <tableColumn id="1041" xr3:uid="{2809B84C-F4FC-4B12-B2A5-0C259529E6B4}" name="Column1041" dataDxfId="31863"/>
    <tableColumn id="1042" xr3:uid="{ED4FE8AF-7A5F-45F5-99FF-C4674BB4B120}" name="Column1042" dataDxfId="31862"/>
    <tableColumn id="1043" xr3:uid="{1FCE6523-0629-4AD4-A925-643078EB2ECC}" name="Column1043" dataDxfId="31861"/>
    <tableColumn id="1044" xr3:uid="{FC0039AE-0189-49BB-AC0D-0137D5701794}" name="Column1044" dataDxfId="31860"/>
    <tableColumn id="1045" xr3:uid="{3BFCC64B-F946-454E-99E8-D96CFFC7E201}" name="Column1045" dataDxfId="31859"/>
    <tableColumn id="1046" xr3:uid="{1846B2F3-86B6-42B1-82D1-E25FA844C1A7}" name="Column1046" dataDxfId="31858"/>
    <tableColumn id="1047" xr3:uid="{6D5D3A67-4D44-4894-975B-FFAF8B5362B8}" name="Column1047" dataDxfId="31857"/>
    <tableColumn id="1048" xr3:uid="{082684A5-CE10-45E0-833B-814CEFB17C15}" name="Column1048" dataDxfId="31856"/>
    <tableColumn id="1049" xr3:uid="{5247E71A-1BA9-4CFD-BA9E-68BD608C8D71}" name="Column1049" dataDxfId="31855"/>
    <tableColumn id="1050" xr3:uid="{ECBD900C-68FF-47A9-8726-FC1D9FD09E67}" name="Column1050" dataDxfId="31854"/>
    <tableColumn id="1051" xr3:uid="{8350444C-5B61-48C0-B750-5DE9301412A7}" name="Column1051" dataDxfId="31853"/>
    <tableColumn id="1052" xr3:uid="{BE08C4C5-937F-4C97-BD6C-750236D0D5C5}" name="Column1052" dataDxfId="31852"/>
    <tableColumn id="1053" xr3:uid="{A4D67892-8642-4BF5-960B-DC8DB9296B47}" name="Column1053" dataDxfId="31851"/>
    <tableColumn id="1054" xr3:uid="{9B7B01F6-8DB0-429F-8939-4619B5F611BE}" name="Column1054" dataDxfId="31850"/>
    <tableColumn id="1055" xr3:uid="{8E2219AC-FEDB-46CE-8712-B13F444BAC14}" name="Column1055" dataDxfId="31849"/>
    <tableColumn id="1056" xr3:uid="{2E9FF91F-3FD0-4FF5-B11A-6C3B71C4A424}" name="Column1056" dataDxfId="31848"/>
    <tableColumn id="1057" xr3:uid="{66EA3732-EAB9-4654-839D-8CCE6A56CF2F}" name="Column1057" dataDxfId="31847"/>
    <tableColumn id="1058" xr3:uid="{4110374E-CFC9-4BA6-9FCA-D8FEFF4BE14E}" name="Column1058" dataDxfId="31846"/>
    <tableColumn id="1059" xr3:uid="{0EBC66B1-4340-4681-A91D-88674E068517}" name="Column1059" dataDxfId="31845"/>
    <tableColumn id="1060" xr3:uid="{4F765F0E-8688-4BA4-AA0B-1B8ADF5C5080}" name="Column1060" dataDxfId="31844"/>
    <tableColumn id="1061" xr3:uid="{E1B5B55B-893D-45FB-9135-1899107C69FD}" name="Column1061" dataDxfId="31843"/>
    <tableColumn id="1062" xr3:uid="{1C98634A-03D2-48FF-84A7-8CE27EFF1713}" name="Column1062" dataDxfId="31842"/>
    <tableColumn id="1063" xr3:uid="{8DE07E69-C64A-45CF-A239-92F30CF44FBB}" name="Column1063" dataDxfId="31841"/>
    <tableColumn id="1064" xr3:uid="{5D7F74A6-C97F-4363-AB2F-0FBE408C67E3}" name="Column1064" dataDxfId="31840"/>
    <tableColumn id="1065" xr3:uid="{7D8B8CC5-CCF5-4ECB-AB19-D83E9D3F91D5}" name="Column1065" dataDxfId="31839"/>
    <tableColumn id="1066" xr3:uid="{890CA5E2-DFC9-4242-96B4-4E2869EE6453}" name="Column1066" dataDxfId="31838"/>
    <tableColumn id="1067" xr3:uid="{365E1125-B0ED-404B-9D6D-7EE743E7A6C3}" name="Column1067" dataDxfId="31837"/>
    <tableColumn id="1068" xr3:uid="{27FC8CAA-4D04-4C30-B883-4952CA69BC2A}" name="Column1068" dataDxfId="31836"/>
    <tableColumn id="1069" xr3:uid="{553F0C38-B2E9-4E82-90F4-FF3FF410063F}" name="Column1069" dataDxfId="31835"/>
    <tableColumn id="1070" xr3:uid="{FB004C1A-7CC7-4E11-8D1A-56E208E5D15D}" name="Column1070" dataDxfId="31834"/>
    <tableColumn id="1071" xr3:uid="{6CA9F86D-B41B-4A5F-A23C-D6713A0FC140}" name="Column1071" dataDxfId="31833"/>
    <tableColumn id="1072" xr3:uid="{B82E6DA5-DACF-406D-AEF6-01E69B5F29DF}" name="Column1072" dataDxfId="31832"/>
    <tableColumn id="1073" xr3:uid="{31F3AE76-7FDB-4D54-8555-E1FBC9AFC5C5}" name="Column1073" dataDxfId="31831"/>
    <tableColumn id="1074" xr3:uid="{1FB33E5D-A47B-4447-944A-74DC0F3CF775}" name="Column1074" dataDxfId="31830"/>
    <tableColumn id="1075" xr3:uid="{07500E71-F763-493A-AB18-E0BD8EEBFAB4}" name="Column1075" dataDxfId="31829"/>
    <tableColumn id="1076" xr3:uid="{0D95CFEB-AE83-47B8-96EF-FA44AD115533}" name="Column1076" dataDxfId="31828"/>
    <tableColumn id="1077" xr3:uid="{404A0CDA-B679-4C21-88BC-70137D292F02}" name="Column1077" dataDxfId="31827"/>
    <tableColumn id="1078" xr3:uid="{5CF7AAF1-515F-4737-925B-DBA87BE412B2}" name="Column1078" dataDxfId="31826"/>
    <tableColumn id="1079" xr3:uid="{F17E3DC8-B5B2-408A-81B8-8D602D7AA4E9}" name="Column1079" dataDxfId="31825"/>
    <tableColumn id="1080" xr3:uid="{FF03CE2E-0BFA-423A-B7D2-0497E9C4995B}" name="Column1080" dataDxfId="31824"/>
    <tableColumn id="1081" xr3:uid="{DE330F5F-76AE-4678-86E9-100A1C61200A}" name="Column1081" dataDxfId="31823"/>
    <tableColumn id="1082" xr3:uid="{0E15C6BA-D239-4878-A643-FAFD710307F4}" name="Column1082" dataDxfId="31822"/>
    <tableColumn id="1083" xr3:uid="{F768B954-F140-474C-A469-97C9B6F5E9A6}" name="Column1083" dataDxfId="31821"/>
    <tableColumn id="1084" xr3:uid="{05DB8815-C417-405A-9B93-3E295211A0E0}" name="Column1084" dataDxfId="31820"/>
    <tableColumn id="1085" xr3:uid="{4B34BD10-E09D-4153-BCE5-CC3379B9AD67}" name="Column1085" dataDxfId="31819"/>
    <tableColumn id="1086" xr3:uid="{7DDD1183-5D6B-495D-9FC2-416F11994610}" name="Column1086" dataDxfId="31818"/>
    <tableColumn id="1087" xr3:uid="{4E005422-4FCF-4C88-8FD3-B35ADD7A43FF}" name="Column1087" dataDxfId="31817"/>
    <tableColumn id="1088" xr3:uid="{2F89ACE1-23FE-4956-A687-5072992CE908}" name="Column1088" dataDxfId="31816"/>
    <tableColumn id="1089" xr3:uid="{44416FF8-83F1-4314-8AC0-EDB870C512D4}" name="Column1089" dataDxfId="31815"/>
    <tableColumn id="1090" xr3:uid="{3548F731-6F41-454C-856B-CC63ACA15A50}" name="Column1090" dataDxfId="31814"/>
    <tableColumn id="1091" xr3:uid="{7AF69353-69A8-43A9-AE48-17D56DA1596D}" name="Column1091" dataDxfId="31813"/>
    <tableColumn id="1092" xr3:uid="{57031118-2895-4743-BD09-113D400B0F95}" name="Column1092" dataDxfId="31812"/>
    <tableColumn id="1093" xr3:uid="{316D493A-550E-46AB-B77D-C848697A0F92}" name="Column1093" dataDxfId="31811"/>
    <tableColumn id="1094" xr3:uid="{23EC9FAB-96AD-4BDD-AE8C-59712CEE7A4F}" name="Column1094" dataDxfId="31810"/>
    <tableColumn id="1095" xr3:uid="{8474A06C-FEC0-4653-BA50-4DA8147011F4}" name="Column1095" dataDxfId="31809"/>
    <tableColumn id="1096" xr3:uid="{F62BEDC7-ECEF-41DE-A453-419D78EE3121}" name="Column1096" dataDxfId="31808"/>
    <tableColumn id="1097" xr3:uid="{88777ABB-1E1B-404E-8E25-8D055E1D5957}" name="Column1097" dataDxfId="31807"/>
    <tableColumn id="1098" xr3:uid="{BCB1F4CA-762E-4378-BAC0-D0E6B89ED710}" name="Column1098" dataDxfId="31806"/>
    <tableColumn id="1099" xr3:uid="{04A53F0B-2EE3-47CC-BE1C-68C211889CFC}" name="Column1099" dataDxfId="31805"/>
    <tableColumn id="1100" xr3:uid="{0CAE20B2-AEB9-45DB-9EFA-ACFE0B414DB0}" name="Column1100" dataDxfId="31804"/>
    <tableColumn id="1101" xr3:uid="{4F4C59D6-DA6F-4331-8C43-CB33F488D023}" name="Column1101" dataDxfId="31803"/>
    <tableColumn id="1102" xr3:uid="{29FE857A-17CF-4646-BA1D-E4FD471A6103}" name="Column1102" dataDxfId="31802"/>
    <tableColumn id="1103" xr3:uid="{5A5C71FB-D531-4FC1-9BCC-B45350B60F88}" name="Column1103" dataDxfId="31801"/>
    <tableColumn id="1104" xr3:uid="{26F25D04-B461-4A89-B476-F80553EACBE2}" name="Column1104" dataDxfId="31800"/>
    <tableColumn id="1105" xr3:uid="{A8E690C0-434B-4DFB-BCF7-E23DD3DE9B0D}" name="Column1105" dataDxfId="31799"/>
    <tableColumn id="1106" xr3:uid="{312EFFE7-1E21-4A01-8F13-97D84F4CE5CB}" name="Column1106" dataDxfId="31798"/>
    <tableColumn id="1107" xr3:uid="{47498FF7-766F-46EC-8133-89F4C0139C56}" name="Column1107" dataDxfId="31797"/>
    <tableColumn id="1108" xr3:uid="{C77E7B03-72BD-452B-AFC8-ACB4DCB70B37}" name="Column1108" dataDxfId="31796"/>
    <tableColumn id="1109" xr3:uid="{250B66CD-0722-46EA-B08D-C6493CEF96C3}" name="Column1109" dataDxfId="31795"/>
    <tableColumn id="1110" xr3:uid="{ED02A592-E595-48C7-9825-425D50C53A25}" name="Column1110" dataDxfId="31794"/>
    <tableColumn id="1111" xr3:uid="{587B667F-3720-41AE-8B61-ECCECF719830}" name="Column1111" dataDxfId="31793"/>
    <tableColumn id="1112" xr3:uid="{5E5794BC-545D-4B0B-8951-9085096FBEDC}" name="Column1112" dataDxfId="31792"/>
    <tableColumn id="1113" xr3:uid="{E7DB3937-8894-44D0-8D8A-7AD433A58B57}" name="Column1113" dataDxfId="31791"/>
    <tableColumn id="1114" xr3:uid="{6F781155-9227-4784-9AA3-AE8491253AFC}" name="Column1114" dataDxfId="31790"/>
    <tableColumn id="1115" xr3:uid="{845CC6B9-226C-43F5-A898-CBCE5E52D28C}" name="Column1115" dataDxfId="31789"/>
    <tableColumn id="1116" xr3:uid="{9FE7C2E0-419F-4B96-895E-B18C8167332B}" name="Column1116" dataDxfId="31788"/>
    <tableColumn id="1117" xr3:uid="{CA9633F3-DAD6-4366-A81F-3D9083B6B5A5}" name="Column1117" dataDxfId="31787"/>
    <tableColumn id="1118" xr3:uid="{24D56B4B-BAFA-4672-B453-28A83A91BDD8}" name="Column1118" dataDxfId="31786"/>
    <tableColumn id="1119" xr3:uid="{8623D212-4678-48E5-ACA3-DE5D21B253E7}" name="Column1119" dataDxfId="31785"/>
    <tableColumn id="1120" xr3:uid="{38E8E996-3DA2-48F6-BE59-9C41748CFA70}" name="Column1120" dataDxfId="31784"/>
    <tableColumn id="1121" xr3:uid="{D0A70DB1-66D3-4ED4-8BCE-4702AD3727AD}" name="Column1121" dataDxfId="31783"/>
    <tableColumn id="1122" xr3:uid="{AE10C56D-1488-488B-A622-1324048B7CFA}" name="Column1122" dataDxfId="31782"/>
    <tableColumn id="1123" xr3:uid="{A009429D-3B66-419E-A45D-C1F3BFF8C6EE}" name="Column1123" dataDxfId="31781"/>
    <tableColumn id="1124" xr3:uid="{4AD086A8-E263-407A-AD90-6392B0F1E06D}" name="Column1124" dataDxfId="31780"/>
    <tableColumn id="1125" xr3:uid="{5C442E87-DFF6-4A25-B00F-55B7ED96B834}" name="Column1125" dataDxfId="31779"/>
    <tableColumn id="1126" xr3:uid="{F04B5938-EC9E-4AF7-8BE6-BDFA0C6211CB}" name="Column1126" dataDxfId="31778"/>
    <tableColumn id="1127" xr3:uid="{0CE8A01B-48CB-489F-B132-FC591884952A}" name="Column1127" dataDxfId="31777"/>
    <tableColumn id="1128" xr3:uid="{74263AE6-4310-4143-B641-0B3E8C2AFDDF}" name="Column1128" dataDxfId="31776"/>
    <tableColumn id="1129" xr3:uid="{4DA2DE9D-026F-416F-9895-9866958E667E}" name="Column1129" dataDxfId="31775"/>
    <tableColumn id="1130" xr3:uid="{C2D72DF9-A2FA-49AE-B1A5-7EC3AF92F703}" name="Column1130" dataDxfId="31774"/>
    <tableColumn id="1131" xr3:uid="{7811D091-3E8A-4257-BE26-3B62E72EE987}" name="Column1131" dataDxfId="31773"/>
    <tableColumn id="1132" xr3:uid="{37C68D84-1432-4F54-8C59-BE03EF3CA8EF}" name="Column1132" dataDxfId="31772"/>
    <tableColumn id="1133" xr3:uid="{426D84ED-6726-406D-9E28-AF1CD9D1BA8C}" name="Column1133" dataDxfId="31771"/>
    <tableColumn id="1134" xr3:uid="{C0776495-FEAF-41FB-9A83-F92494C99307}" name="Column1134" dataDxfId="31770"/>
    <tableColumn id="1135" xr3:uid="{6C40318F-6EA8-4248-AA89-4169513E5C38}" name="Column1135" dataDxfId="31769"/>
    <tableColumn id="1136" xr3:uid="{B5496342-00A0-433D-9DCB-7C066DA2B8DC}" name="Column1136" dataDxfId="31768"/>
    <tableColumn id="1137" xr3:uid="{B90EA556-0462-4495-8C20-703A13E5CF4F}" name="Column1137" dataDxfId="31767"/>
    <tableColumn id="1138" xr3:uid="{8E17AE01-9654-4FE0-87CD-DB909DDDFE7A}" name="Column1138" dataDxfId="31766"/>
    <tableColumn id="1139" xr3:uid="{11D84DB3-72E0-4B83-9914-28960DD4D8F0}" name="Column1139" dataDxfId="31765"/>
    <tableColumn id="1140" xr3:uid="{97769E03-54F9-4BF7-A34D-059FE85D6DF4}" name="Column1140" dataDxfId="31764"/>
    <tableColumn id="1141" xr3:uid="{D511B300-5D96-43B6-BCB0-E07C1FA5F32C}" name="Column1141" dataDxfId="31763"/>
    <tableColumn id="1142" xr3:uid="{F988EE52-DC2C-4B51-B155-2070DC3060D1}" name="Column1142" dataDxfId="31762"/>
    <tableColumn id="1143" xr3:uid="{9633F5B1-EAF1-4F83-9D65-6F859B14396E}" name="Column1143" dataDxfId="31761"/>
    <tableColumn id="1144" xr3:uid="{71909332-247B-4044-800F-732DB4C7E588}" name="Column1144" dataDxfId="31760"/>
    <tableColumn id="1145" xr3:uid="{A619556B-4593-438D-8E6D-1C4730BD6516}" name="Column1145" dataDxfId="31759"/>
    <tableColumn id="1146" xr3:uid="{2F0EDDDD-3051-45D2-9C25-8A6B30A7A854}" name="Column1146" dataDxfId="31758"/>
    <tableColumn id="1147" xr3:uid="{08F5172A-9E90-47C5-BC41-AF1130B3FF0D}" name="Column1147" dataDxfId="31757"/>
    <tableColumn id="1148" xr3:uid="{550D53D7-EF5F-4C05-A62E-986A4AABBA3B}" name="Column1148" dataDxfId="31756"/>
    <tableColumn id="1149" xr3:uid="{E5086ACF-3CCA-40DE-A642-86963B577020}" name="Column1149" dataDxfId="31755"/>
    <tableColumn id="1150" xr3:uid="{0523A11C-2C5A-4AEF-8EBB-27A886F96A51}" name="Column1150" dataDxfId="31754"/>
    <tableColumn id="1151" xr3:uid="{714F5641-9B64-4A35-A133-EA1F29D1005D}" name="Column1151" dataDxfId="31753"/>
    <tableColumn id="1152" xr3:uid="{C51BF48E-9093-4322-8ED0-86E78DA33427}" name="Column1152" dataDxfId="31752"/>
    <tableColumn id="1153" xr3:uid="{9216414C-0F95-448F-9BED-9E454F33F2E2}" name="Column1153" dataDxfId="31751"/>
    <tableColumn id="1154" xr3:uid="{DA2FD5C3-BFA5-4021-9688-EA07C23B28B9}" name="Column1154" dataDxfId="31750"/>
    <tableColumn id="1155" xr3:uid="{075C97D8-2687-482B-AC32-73789B4DA10B}" name="Column1155" dataDxfId="31749"/>
    <tableColumn id="1156" xr3:uid="{B33BC483-4BC2-4FDA-841F-E3C8D6885D89}" name="Column1156" dataDxfId="31748"/>
    <tableColumn id="1157" xr3:uid="{D970EE28-39C7-4974-8497-194022AB4553}" name="Column1157" dataDxfId="31747"/>
    <tableColumn id="1158" xr3:uid="{09C05E8A-0D9D-4555-8549-7FF79BCA9DA5}" name="Column1158" dataDxfId="31746"/>
    <tableColumn id="1159" xr3:uid="{B0391182-1D35-4D0D-81B7-5B4E3A15E1F3}" name="Column1159" dataDxfId="31745"/>
    <tableColumn id="1160" xr3:uid="{6F85A62B-05B2-47A4-9B95-03F854FD62AA}" name="Column1160" dataDxfId="31744"/>
    <tableColumn id="1161" xr3:uid="{5ACF87A6-A14A-4671-A7F5-54680703A640}" name="Column1161" dataDxfId="31743"/>
    <tableColumn id="1162" xr3:uid="{65EB01ED-5161-40DA-B7A9-D80A3CB85D33}" name="Column1162" dataDxfId="31742"/>
    <tableColumn id="1163" xr3:uid="{7199A80E-DAB6-4FCF-887D-5D5F19A4D365}" name="Column1163" dataDxfId="31741"/>
    <tableColumn id="1164" xr3:uid="{F519F3C7-8707-4D6E-8039-7F1512F24E61}" name="Column1164" dataDxfId="31740"/>
    <tableColumn id="1165" xr3:uid="{FC3A5BDF-FA85-41CB-A1F8-B276D7916360}" name="Column1165" dataDxfId="31739"/>
    <tableColumn id="1166" xr3:uid="{040020F4-9E0E-4B9F-981A-E042B38AC564}" name="Column1166" dataDxfId="31738"/>
    <tableColumn id="1167" xr3:uid="{EAD75F4C-3B40-449E-8E64-0FDF09A4DEA6}" name="Column1167" dataDxfId="31737"/>
    <tableColumn id="1168" xr3:uid="{0D04C30E-B754-4535-AB9B-5FD7FE348298}" name="Column1168" dataDxfId="31736"/>
    <tableColumn id="1169" xr3:uid="{28A61A71-BF4C-459A-934A-F32EB45CD35E}" name="Column1169" dataDxfId="31735"/>
    <tableColumn id="1170" xr3:uid="{159F95C2-24EE-436A-B092-C9B8E35C99BA}" name="Column1170" dataDxfId="31734"/>
    <tableColumn id="1171" xr3:uid="{C1E036F8-71FC-47B3-896B-2C056ED8B8BA}" name="Column1171" dataDxfId="31733"/>
    <tableColumn id="1172" xr3:uid="{0B9D2679-2970-4AF5-BF8A-467B242EDE4D}" name="Column1172" dataDxfId="31732"/>
    <tableColumn id="1173" xr3:uid="{AEB0E2CA-91CC-4C23-86CA-928BFBA8A88D}" name="Column1173" dataDxfId="31731"/>
    <tableColumn id="1174" xr3:uid="{DD5C35D4-11F8-45A6-B05F-0FD9F02020FF}" name="Column1174" dataDxfId="31730"/>
    <tableColumn id="1175" xr3:uid="{806AA340-F929-4E91-8290-32051679B649}" name="Column1175" dataDxfId="31729"/>
    <tableColumn id="1176" xr3:uid="{E79410D4-0FF1-4BCC-AEAE-A8C67565A4E4}" name="Column1176" dataDxfId="31728"/>
    <tableColumn id="1177" xr3:uid="{40797ACC-4CA0-4299-9DE4-636A41C2CC94}" name="Column1177" dataDxfId="31727"/>
    <tableColumn id="1178" xr3:uid="{554CA60F-3C0F-4D78-97C7-C08371E11118}" name="Column1178" dataDxfId="31726"/>
    <tableColumn id="1179" xr3:uid="{5987D47E-087C-4EEC-B4A9-165B419F8CCF}" name="Column1179" dataDxfId="31725"/>
    <tableColumn id="1180" xr3:uid="{0ACE7689-D9ED-48A0-91D8-2834AC5AFA0D}" name="Column1180" dataDxfId="31724"/>
    <tableColumn id="1181" xr3:uid="{69A6C221-D19E-4132-8FC6-2C01420DCB54}" name="Column1181" dataDxfId="31723"/>
    <tableColumn id="1182" xr3:uid="{79487829-8BC2-49C6-8AAD-A1BBA3884808}" name="Column1182" dataDxfId="31722"/>
    <tableColumn id="1183" xr3:uid="{DCEA2A24-E1ED-4BAE-B726-BC0F33BD1CF7}" name="Column1183" dataDxfId="31721"/>
    <tableColumn id="1184" xr3:uid="{6B82D8AC-D17C-49BD-93B1-3E563AD61951}" name="Column1184" dataDxfId="31720"/>
    <tableColumn id="1185" xr3:uid="{D94A1D3E-485F-41C0-AD40-8A54010ECE2A}" name="Column1185" dataDxfId="31719"/>
    <tableColumn id="1186" xr3:uid="{67109B25-F406-4D33-8124-0691C189AE63}" name="Column1186" dataDxfId="31718"/>
    <tableColumn id="1187" xr3:uid="{4B10F8D2-2B8F-4073-88D6-A61E68FB58BF}" name="Column1187" dataDxfId="31717"/>
    <tableColumn id="1188" xr3:uid="{70FFD677-2822-451F-999F-A1D66A449F21}" name="Column1188" dataDxfId="31716"/>
    <tableColumn id="1189" xr3:uid="{9079F9D3-0353-4F1E-8256-8B49A6D21944}" name="Column1189" dataDxfId="31715"/>
    <tableColumn id="1190" xr3:uid="{4A0FCD56-D9E9-4D2E-915D-3B3812DD766E}" name="Column1190" dataDxfId="31714"/>
    <tableColumn id="1191" xr3:uid="{A8A30B1C-421F-4634-ACF8-0433FC6C2254}" name="Column1191" dataDxfId="31713"/>
    <tableColumn id="1192" xr3:uid="{E868BC97-4D1A-411F-AD06-DD043309316F}" name="Column1192" dataDxfId="31712"/>
    <tableColumn id="1193" xr3:uid="{EB2CE809-0118-4DB3-A768-7FA7AED8D5B0}" name="Column1193" dataDxfId="31711"/>
    <tableColumn id="1194" xr3:uid="{54FE750E-427B-45AC-B8E6-2EE672BD5996}" name="Column1194" dataDxfId="31710"/>
    <tableColumn id="1195" xr3:uid="{C9A277BE-67E4-4C59-BCB5-76F636402F22}" name="Column1195" dataDxfId="31709"/>
    <tableColumn id="1196" xr3:uid="{A7932BC8-1FD1-4650-9ED5-A6775DCF32F6}" name="Column1196" dataDxfId="31708"/>
    <tableColumn id="1197" xr3:uid="{5F40F3D4-EDCF-47C3-941E-D8DD14E0F05D}" name="Column1197" dataDxfId="31707"/>
    <tableColumn id="1198" xr3:uid="{DC3F18C2-D657-44CB-A2BF-7C6FA8567F6C}" name="Column1198" dataDxfId="31706"/>
    <tableColumn id="1199" xr3:uid="{B2698586-6F10-4197-8500-55461E63EFED}" name="Column1199" dataDxfId="31705"/>
    <tableColumn id="1200" xr3:uid="{642159D6-13E3-448E-9782-6B33B5040851}" name="Column1200" dataDxfId="31704"/>
    <tableColumn id="1201" xr3:uid="{75BD3E9B-8AEB-49F9-9C6B-161518300339}" name="Column1201" dataDxfId="31703"/>
    <tableColumn id="1202" xr3:uid="{937F4B70-03BE-4A11-9286-32447D60DB54}" name="Column1202" dataDxfId="31702"/>
    <tableColumn id="1203" xr3:uid="{4AEA61E6-3183-405C-A8DB-54C08115CA47}" name="Column1203" dataDxfId="31701"/>
    <tableColumn id="1204" xr3:uid="{F5E205B6-403A-44EF-9C3F-CA485293B49D}" name="Column1204" dataDxfId="31700"/>
    <tableColumn id="1205" xr3:uid="{47E0D129-30E9-4B5A-8761-1247BF91CCF4}" name="Column1205" dataDxfId="31699"/>
    <tableColumn id="1206" xr3:uid="{5D16B944-4178-465A-B610-FE9B7340A382}" name="Column1206" dataDxfId="31698"/>
    <tableColumn id="1207" xr3:uid="{26A0F66C-876B-450F-9CF5-82EF958D0C37}" name="Column1207" dataDxfId="31697"/>
    <tableColumn id="1208" xr3:uid="{13859BA0-2EF2-4106-BD11-1D4803B890EB}" name="Column1208" dataDxfId="31696"/>
    <tableColumn id="1209" xr3:uid="{4C0F3D7F-75BB-4C4A-A217-1526F299661E}" name="Column1209" dataDxfId="31695"/>
    <tableColumn id="1210" xr3:uid="{EAEFC570-A0E5-4028-B7FA-C5E41B420EF3}" name="Column1210" dataDxfId="31694"/>
    <tableColumn id="1211" xr3:uid="{FFA52DB1-391E-4B10-A6D2-DD77F9F4D32A}" name="Column1211" dataDxfId="31693"/>
    <tableColumn id="1212" xr3:uid="{250F45E6-06B4-42FF-A725-5EC95061E45E}" name="Column1212" dataDxfId="31692"/>
    <tableColumn id="1213" xr3:uid="{1FD3296E-BEFD-421C-8016-7CE52491DCE8}" name="Column1213" dataDxfId="31691"/>
    <tableColumn id="1214" xr3:uid="{E8AA48BA-1464-4A88-A16C-5E9F1B655DF3}" name="Column1214" dataDxfId="31690"/>
    <tableColumn id="1215" xr3:uid="{7C2EEE18-664B-41B7-B90B-C02C7B419B3F}" name="Column1215" dataDxfId="31689"/>
    <tableColumn id="1216" xr3:uid="{54B8F8C3-CD4C-461B-8C57-01F92B72422B}" name="Column1216" dataDxfId="31688"/>
    <tableColumn id="1217" xr3:uid="{2A8EB089-8BF1-4A9E-96A7-8E77C2B86347}" name="Column1217" dataDxfId="31687"/>
    <tableColumn id="1218" xr3:uid="{A954166C-360A-443F-879E-6E308F90395E}" name="Column1218" dataDxfId="31686"/>
    <tableColumn id="1219" xr3:uid="{6835433C-7A0C-4BF9-9ECE-6FCAD1ABAA29}" name="Column1219" dataDxfId="31685"/>
    <tableColumn id="1220" xr3:uid="{18AEE0FD-5BE0-44C3-A75C-94EB1CF01FCF}" name="Column1220" dataDxfId="31684"/>
    <tableColumn id="1221" xr3:uid="{B7A2C158-586E-46BC-8AF2-6B8B45CCC902}" name="Column1221" dataDxfId="31683"/>
    <tableColumn id="1222" xr3:uid="{FE8EC95A-6A41-41F3-AF54-AAE0B16AF0AD}" name="Column1222" dataDxfId="31682"/>
    <tableColumn id="1223" xr3:uid="{CD07158B-D5E4-4D6E-B1E5-EC3D67853DD2}" name="Column1223" dataDxfId="31681"/>
    <tableColumn id="1224" xr3:uid="{F6DEAC83-2311-48BD-A8B3-8ED27756AB1D}" name="Column1224" dataDxfId="31680"/>
    <tableColumn id="1225" xr3:uid="{77E4243E-73C0-40A9-8CAE-3F44DADE66C1}" name="Column1225" dataDxfId="31679"/>
    <tableColumn id="1226" xr3:uid="{7B0E9492-AC83-4322-AE9C-0AE582FF7A07}" name="Column1226" dataDxfId="31678"/>
    <tableColumn id="1227" xr3:uid="{749795CD-D9EB-4FD3-826C-6DCA9C0B2D3A}" name="Column1227" dataDxfId="31677"/>
    <tableColumn id="1228" xr3:uid="{2A655CF6-72C4-4E89-B6AB-C5A78F9842F5}" name="Column1228" dataDxfId="31676"/>
    <tableColumn id="1229" xr3:uid="{D5B1C19A-F979-4321-AA33-2538E6E759CB}" name="Column1229" dataDxfId="31675"/>
    <tableColumn id="1230" xr3:uid="{435A93B3-230A-4547-9E1F-55CF72E640A9}" name="Column1230" dataDxfId="31674"/>
    <tableColumn id="1231" xr3:uid="{2FBFCF8A-1B52-4376-A541-ECAC02121E74}" name="Column1231" dataDxfId="31673"/>
    <tableColumn id="1232" xr3:uid="{2B26EAD5-9FBB-494E-9053-AD1D876127EA}" name="Column1232" dataDxfId="31672"/>
    <tableColumn id="1233" xr3:uid="{62416AB5-D35B-4A15-A444-68B8F7DB01DD}" name="Column1233" dataDxfId="31671"/>
    <tableColumn id="1234" xr3:uid="{A09AD6F6-A723-4E48-AEFB-C08E038A870A}" name="Column1234" dataDxfId="31670"/>
    <tableColumn id="1235" xr3:uid="{0853F774-4757-481B-A629-000D7B80F032}" name="Column1235" dataDxfId="31669"/>
    <tableColumn id="1236" xr3:uid="{9D4A0739-850E-48F8-8A4E-186F825430E8}" name="Column1236" dataDxfId="31668"/>
    <tableColumn id="1237" xr3:uid="{96C4C2B6-8527-4D96-84FF-2CC6AEFCFBD4}" name="Column1237" dataDxfId="31667"/>
    <tableColumn id="1238" xr3:uid="{4BEE7CC0-493E-48D7-B81F-F6CCC7405BF5}" name="Column1238" dataDxfId="31666"/>
    <tableColumn id="1239" xr3:uid="{69722EEF-4F05-4B83-95A7-9E720CC533AB}" name="Column1239" dataDxfId="31665"/>
    <tableColumn id="1240" xr3:uid="{5F84107A-9542-4D8E-82B5-71FFAB2DF916}" name="Column1240" dataDxfId="31664"/>
    <tableColumn id="1241" xr3:uid="{C8CF281D-B849-433B-BCDB-5462EDDF9B3A}" name="Column1241" dataDxfId="31663"/>
    <tableColumn id="1242" xr3:uid="{9ACACBCA-3456-49A4-8AFB-330C52ABA959}" name="Column1242" dataDxfId="31662"/>
    <tableColumn id="1243" xr3:uid="{CB951A22-1EFF-4557-A876-B3999266742E}" name="Column1243" dataDxfId="31661"/>
    <tableColumn id="1244" xr3:uid="{1DF516E6-20DF-4118-9773-FD35A94B3092}" name="Column1244" dataDxfId="31660"/>
    <tableColumn id="1245" xr3:uid="{3EC96946-854F-474D-A51C-C4D4026C4829}" name="Column1245" dataDxfId="31659"/>
    <tableColumn id="1246" xr3:uid="{357D18BD-DD0F-40EB-8026-6A5497D9C7BF}" name="Column1246" dataDxfId="31658"/>
    <tableColumn id="1247" xr3:uid="{401B16E4-5E61-4958-BB99-FF86E4C200A7}" name="Column1247" dataDxfId="31657"/>
    <tableColumn id="1248" xr3:uid="{DCD3066E-73A2-4DE0-922F-CD21354C7BCE}" name="Column1248" dataDxfId="31656"/>
    <tableColumn id="1249" xr3:uid="{69FE1612-4F71-4540-810A-2A261C40A06B}" name="Column1249" dataDxfId="31655"/>
    <tableColumn id="1250" xr3:uid="{9052DFE0-B92A-48D4-9EE9-072B199D078E}" name="Column1250" dataDxfId="31654"/>
    <tableColumn id="1251" xr3:uid="{14604C20-1B50-438E-8504-B4D11EA7425F}" name="Column1251" dataDxfId="31653"/>
    <tableColumn id="1252" xr3:uid="{4C9991F0-CD7A-4CDD-8DD1-DFC850065879}" name="Column1252" dataDxfId="31652"/>
    <tableColumn id="1253" xr3:uid="{D8E2E1D7-D3B6-4EF9-B305-20DF8FB5F0F2}" name="Column1253" dataDxfId="31651"/>
    <tableColumn id="1254" xr3:uid="{1F23EA4E-C34B-4EAB-ACAA-0FC6C660F5F2}" name="Column1254" dataDxfId="31650"/>
    <tableColumn id="1255" xr3:uid="{320EE30E-1D1D-40BB-A33E-37809909CAA8}" name="Column1255" dataDxfId="31649"/>
    <tableColumn id="1256" xr3:uid="{2050C332-6717-4F5A-82BA-DDF73469C404}" name="Column1256" dataDxfId="31648"/>
    <tableColumn id="1257" xr3:uid="{C6DA74F1-965E-4293-BBD4-80933A20B11A}" name="Column1257" dataDxfId="31647"/>
    <tableColumn id="1258" xr3:uid="{565B1F1E-0FF6-4D04-A4A2-58B9D5E3EE16}" name="Column1258" dataDxfId="31646"/>
    <tableColumn id="1259" xr3:uid="{6DA58AB2-38BA-49F0-854C-AF27D76DFF24}" name="Column1259" dataDxfId="31645"/>
    <tableColumn id="1260" xr3:uid="{A43CF6CB-0F20-40AD-9A97-7981C7898019}" name="Column1260" dataDxfId="31644"/>
    <tableColumn id="1261" xr3:uid="{0239997D-F18B-4E93-865D-4C1644EA5712}" name="Column1261" dataDxfId="31643"/>
    <tableColumn id="1262" xr3:uid="{5F5448EA-E116-4827-A3E1-6CBB221282A3}" name="Column1262" dataDxfId="31642"/>
    <tableColumn id="1263" xr3:uid="{93861F01-3BB2-434F-A9C3-A31EDDBF1A42}" name="Column1263" dataDxfId="31641"/>
    <tableColumn id="1264" xr3:uid="{D6779BA5-A582-4EE0-86F6-2F2144358076}" name="Column1264" dataDxfId="31640"/>
    <tableColumn id="1265" xr3:uid="{DBB78889-81A0-4DE8-B054-73CA67FF66E7}" name="Column1265" dataDxfId="31639"/>
    <tableColumn id="1266" xr3:uid="{1F0FC1CE-E7FA-4C01-905E-8F906CAF22C9}" name="Column1266" dataDxfId="31638"/>
    <tableColumn id="1267" xr3:uid="{E4098083-2C4B-47E9-90BA-3CECD8FDDAF9}" name="Column1267" dataDxfId="31637"/>
    <tableColumn id="1268" xr3:uid="{E6F7103C-7DC5-475C-8562-840CC9885679}" name="Column1268" dataDxfId="31636"/>
    <tableColumn id="1269" xr3:uid="{030A7C56-0A15-42CC-AF2D-45D47E83D558}" name="Column1269" dataDxfId="31635"/>
    <tableColumn id="1270" xr3:uid="{FC6EB782-A2E2-40C7-9DED-AFC6D4949F18}" name="Column1270" dataDxfId="31634"/>
    <tableColumn id="1271" xr3:uid="{95ED2A4E-E3A4-4481-AED6-2E769E6A5790}" name="Column1271" dataDxfId="31633"/>
    <tableColumn id="1272" xr3:uid="{15AE3644-1080-4E66-9288-069CCAA63C6E}" name="Column1272" dataDxfId="31632"/>
    <tableColumn id="1273" xr3:uid="{22ED82FD-D1B0-43E5-BE76-965877D65D42}" name="Column1273" dataDxfId="31631"/>
    <tableColumn id="1274" xr3:uid="{AA3EEB29-4035-4CD2-A482-E0A455C1C558}" name="Column1274" dataDxfId="31630"/>
    <tableColumn id="1275" xr3:uid="{C681D27F-008B-40A7-9694-C178FD2612CF}" name="Column1275" dataDxfId="31629"/>
    <tableColumn id="1276" xr3:uid="{E87A391F-3CDE-4D32-86FD-E4E931871846}" name="Column1276" dataDxfId="31628"/>
    <tableColumn id="1277" xr3:uid="{07625FF5-2CB3-43A6-B116-0525284166FF}" name="Column1277" dataDxfId="31627"/>
    <tableColumn id="1278" xr3:uid="{B6007495-27C7-4BE7-9952-47558E5E1EC4}" name="Column1278" dataDxfId="31626"/>
    <tableColumn id="1279" xr3:uid="{4450E074-2193-4D13-BD9D-6C611B8B6B1F}" name="Column1279" dataDxfId="31625"/>
    <tableColumn id="1280" xr3:uid="{4FA4E303-6BE6-4080-A95C-1F5530FD7349}" name="Column1280" dataDxfId="31624"/>
    <tableColumn id="1281" xr3:uid="{276DEF20-B709-4BF8-A7A0-F7BA12ED3ADF}" name="Column1281" dataDxfId="31623"/>
    <tableColumn id="1282" xr3:uid="{6F8247F2-0CCF-4FEC-BD85-011439E52A6C}" name="Column1282" dataDxfId="31622"/>
    <tableColumn id="1283" xr3:uid="{E1BC9FF5-FF54-4BD4-A6F6-804AA165CEEA}" name="Column1283" dataDxfId="31621"/>
    <tableColumn id="1284" xr3:uid="{08647C0F-DA6E-4DC5-9838-F8E17AFAC4AF}" name="Column1284" dataDxfId="31620"/>
    <tableColumn id="1285" xr3:uid="{60470CE5-E956-4B13-84DD-CD3E7A2276EF}" name="Column1285" dataDxfId="31619"/>
    <tableColumn id="1286" xr3:uid="{DA81291F-6683-47B7-A767-3FA69F4684EB}" name="Column1286" dataDxfId="31618"/>
    <tableColumn id="1287" xr3:uid="{72548AAC-C244-4424-8C04-E3D23A3047F5}" name="Column1287" dataDxfId="31617"/>
    <tableColumn id="1288" xr3:uid="{66BA0676-EE2F-42A1-8C92-0DAA60580BBB}" name="Column1288" dataDxfId="31616"/>
    <tableColumn id="1289" xr3:uid="{FF30154E-8BFF-4299-911D-A86E5DD8BC18}" name="Column1289" dataDxfId="31615"/>
    <tableColumn id="1290" xr3:uid="{E5AEAD5E-98ED-446C-9F66-DD9569EE37FA}" name="Column1290" dataDxfId="31614"/>
    <tableColumn id="1291" xr3:uid="{FF6DFA07-3B2E-4CE6-B1E6-4099C023FBDA}" name="Column1291" dataDxfId="31613"/>
    <tableColumn id="1292" xr3:uid="{C0751668-BE6D-47B5-9DBA-98C4C2E0AC99}" name="Column1292" dataDxfId="31612"/>
    <tableColumn id="1293" xr3:uid="{F607F371-4523-41CE-A247-6D33758728C3}" name="Column1293" dataDxfId="31611"/>
    <tableColumn id="1294" xr3:uid="{4262FB66-0404-4B65-854D-0BCF56633856}" name="Column1294" dataDxfId="31610"/>
    <tableColumn id="1295" xr3:uid="{2E818F6A-517F-4BB4-90D0-64CF45F10454}" name="Column1295" dataDxfId="31609"/>
    <tableColumn id="1296" xr3:uid="{7F71A824-3C76-4627-95B5-BF97EA02C827}" name="Column1296" dataDxfId="31608"/>
    <tableColumn id="1297" xr3:uid="{A80B372D-FFB1-4345-8D3C-095373492DF5}" name="Column1297" dataDxfId="31607"/>
    <tableColumn id="1298" xr3:uid="{BDDC7A21-1B13-4ADD-ABC7-E133EDDFD2F9}" name="Column1298" dataDxfId="31606"/>
    <tableColumn id="1299" xr3:uid="{2E9A8315-9424-4FCE-9C09-3063D5C4AC67}" name="Column1299" dataDxfId="31605"/>
    <tableColumn id="1300" xr3:uid="{4812368A-A9FD-44D9-B0ED-E89C8B253D08}" name="Column1300" dataDxfId="31604"/>
    <tableColumn id="1301" xr3:uid="{6EF4CAA4-B738-4286-A3A9-74229D9EAAA9}" name="Column1301" dataDxfId="31603"/>
    <tableColumn id="1302" xr3:uid="{5613F8DA-2159-4098-9530-FB5FDC6C6E64}" name="Column1302" dataDxfId="31602"/>
    <tableColumn id="1303" xr3:uid="{7474DFB4-5A97-4330-B61E-23867DC7ADE5}" name="Column1303" dataDxfId="31601"/>
    <tableColumn id="1304" xr3:uid="{0499C778-13F4-4D9D-9F0E-3F7E4F629F5F}" name="Column1304" dataDxfId="31600"/>
    <tableColumn id="1305" xr3:uid="{C502A77C-B1B7-4DA8-865E-CF74E5504831}" name="Column1305" dataDxfId="31599"/>
    <tableColumn id="1306" xr3:uid="{FDC045A9-BFCC-4CE0-AA92-A142E1921CED}" name="Column1306" dataDxfId="31598"/>
    <tableColumn id="1307" xr3:uid="{4ED43842-936A-41B1-98E1-1D689120EE93}" name="Column1307" dataDxfId="31597"/>
    <tableColumn id="1308" xr3:uid="{ABE578A3-7352-4AD5-AEFA-82BA492EF5D4}" name="Column1308" dataDxfId="31596"/>
    <tableColumn id="1309" xr3:uid="{8D0EFD7C-ABA2-4175-A100-55A364BB78AC}" name="Column1309" dataDxfId="31595"/>
    <tableColumn id="1310" xr3:uid="{565AE078-1F40-46EC-97D3-84237C53F97A}" name="Column1310" dataDxfId="31594"/>
    <tableColumn id="1311" xr3:uid="{BFE0D4C1-D048-4640-8691-D653E55EBCDF}" name="Column1311" dataDxfId="31593"/>
    <tableColumn id="1312" xr3:uid="{CA7574A9-CA28-4231-ABC1-C80092564470}" name="Column1312" dataDxfId="31592"/>
    <tableColumn id="1313" xr3:uid="{E940187E-A653-464B-814B-56C89D534138}" name="Column1313" dataDxfId="31591"/>
    <tableColumn id="1314" xr3:uid="{48D66DB7-D2EE-4A4B-83BB-83D255C07EA7}" name="Column1314" dataDxfId="31590"/>
    <tableColumn id="1315" xr3:uid="{74808A2C-69FA-4621-AD61-B0AD7DAB1675}" name="Column1315" dataDxfId="31589"/>
    <tableColumn id="1316" xr3:uid="{32ECCC40-54A5-41D5-87DC-4CAAA4C563E0}" name="Column1316" dataDxfId="31588"/>
    <tableColumn id="1317" xr3:uid="{C6782A14-E5A4-46D3-B819-A956ADB5BB4C}" name="Column1317" dataDxfId="31587"/>
    <tableColumn id="1318" xr3:uid="{388466E4-854F-41EB-9DBE-F9625EE236D0}" name="Column1318" dataDxfId="31586"/>
    <tableColumn id="1319" xr3:uid="{F759E252-5E98-4622-8C76-F528957622C2}" name="Column1319" dataDxfId="31585"/>
    <tableColumn id="1320" xr3:uid="{1E769560-EABC-4592-AB67-DB9DD6744F33}" name="Column1320" dataDxfId="31584"/>
    <tableColumn id="1321" xr3:uid="{6A899424-08F2-4A6D-A425-BB678B8942C7}" name="Column1321" dataDxfId="31583"/>
    <tableColumn id="1322" xr3:uid="{AA968431-A497-463B-A47E-676DBE713FA2}" name="Column1322" dataDxfId="31582"/>
    <tableColumn id="1323" xr3:uid="{EB0171E6-1688-48B3-98A7-1258332EA439}" name="Column1323" dataDxfId="31581"/>
    <tableColumn id="1324" xr3:uid="{A543425C-DE42-4657-8D9F-F89E339864A2}" name="Column1324" dataDxfId="31580"/>
    <tableColumn id="1325" xr3:uid="{E4B88DB2-ECD2-4CB4-A5F0-FF2EFD0CA161}" name="Column1325" dataDxfId="31579"/>
    <tableColumn id="1326" xr3:uid="{3A140F0D-3639-4A1E-B566-FFEFCF4BC3F6}" name="Column1326" dataDxfId="31578"/>
    <tableColumn id="1327" xr3:uid="{641557A1-DB5A-4A97-94FB-00BC8D005CE9}" name="Column1327" dataDxfId="31577"/>
    <tableColumn id="1328" xr3:uid="{64248AA3-8BE8-45E6-82DE-8B2EF037A3D5}" name="Column1328" dataDxfId="31576"/>
    <tableColumn id="1329" xr3:uid="{078DBD51-27C7-4EF3-9F18-5EAB368029A4}" name="Column1329" dataDxfId="31575"/>
    <tableColumn id="1330" xr3:uid="{610A3B77-C6E3-4312-9ED7-DE6F25FBC10B}" name="Column1330" dataDxfId="31574"/>
    <tableColumn id="1331" xr3:uid="{F182E81B-4478-41D7-A9EA-7BC3AD0FD921}" name="Column1331" dataDxfId="31573"/>
    <tableColumn id="1332" xr3:uid="{A40C3C11-3E5D-4637-80EE-085C8E9D8603}" name="Column1332" dataDxfId="31572"/>
    <tableColumn id="1333" xr3:uid="{B25A27F3-58B7-4342-914C-FDA24332955F}" name="Column1333" dataDxfId="31571"/>
    <tableColumn id="1334" xr3:uid="{3DFA9E11-452A-408D-8B40-37CAC4CE12EF}" name="Column1334" dataDxfId="31570"/>
    <tableColumn id="1335" xr3:uid="{30110FD6-071F-4D93-A5D7-8983208B1509}" name="Column1335" dataDxfId="31569"/>
    <tableColumn id="1336" xr3:uid="{E4D44CE8-5D41-4762-B26B-B29AC84C4B76}" name="Column1336" dataDxfId="31568"/>
    <tableColumn id="1337" xr3:uid="{C9989B56-E4CD-4366-B74D-A1FD5D028B74}" name="Column1337" dataDxfId="31567"/>
    <tableColumn id="1338" xr3:uid="{49C1F8E9-5767-4F13-8DE0-11DC8FC1C5EE}" name="Column1338" dataDxfId="31566"/>
    <tableColumn id="1339" xr3:uid="{9AF7953A-32CC-4BE1-B7DE-4FCDB7B939CB}" name="Column1339" dataDxfId="31565"/>
    <tableColumn id="1340" xr3:uid="{A9AAB2C7-FB9A-40CA-B173-8E3BB3541BBD}" name="Column1340" dataDxfId="31564"/>
    <tableColumn id="1341" xr3:uid="{3106708C-4860-4A12-A429-C2311790C3EA}" name="Column1341" dataDxfId="31563"/>
    <tableColumn id="1342" xr3:uid="{B96BAF9E-FCCA-495C-8A08-880D13779B22}" name="Column1342" dataDxfId="31562"/>
    <tableColumn id="1343" xr3:uid="{F83CF120-5E85-4A58-9FCF-586F2E909A12}" name="Column1343" dataDxfId="31561"/>
    <tableColumn id="1344" xr3:uid="{EC2C0962-01C4-4A5A-BD83-0ED07BB35DDB}" name="Column1344" dataDxfId="31560"/>
    <tableColumn id="1345" xr3:uid="{1C19A105-8458-4418-9525-49FB67988371}" name="Column1345" dataDxfId="31559"/>
    <tableColumn id="1346" xr3:uid="{E10382E2-9A43-4F63-B803-249EF7A8283F}" name="Column1346" dataDxfId="31558"/>
    <tableColumn id="1347" xr3:uid="{0625FC01-9A68-407D-832A-78F7EED526A4}" name="Column1347" dataDxfId="31557"/>
    <tableColumn id="1348" xr3:uid="{D09EA68A-1E41-4EA4-BD45-AAF194464B7A}" name="Column1348" dataDxfId="31556"/>
    <tableColumn id="1349" xr3:uid="{A356530A-AE76-4868-816A-7C0210DEB2CF}" name="Column1349" dataDxfId="31555"/>
    <tableColumn id="1350" xr3:uid="{9800D46C-F89E-40AA-AE15-A7964A856FDB}" name="Column1350" dataDxfId="31554"/>
    <tableColumn id="1351" xr3:uid="{1B833849-D054-43B3-BBCB-A07669B8C03A}" name="Column1351" dataDxfId="31553"/>
    <tableColumn id="1352" xr3:uid="{97A15475-0833-40D8-A7D2-8750D6147E60}" name="Column1352" dataDxfId="31552"/>
    <tableColumn id="1353" xr3:uid="{F8423215-A23B-45A4-93A2-559901A363BB}" name="Column1353" dataDxfId="31551"/>
    <tableColumn id="1354" xr3:uid="{C669E3FD-E7A3-4322-B40D-BEF4DFB65BEF}" name="Column1354" dataDxfId="31550"/>
    <tableColumn id="1355" xr3:uid="{95DBC312-2A3A-4627-894B-4606585D9AE7}" name="Column1355" dataDxfId="31549"/>
    <tableColumn id="1356" xr3:uid="{B3A4ADA0-14BD-4AF7-B212-474519B0D4F0}" name="Column1356" dataDxfId="31548"/>
    <tableColumn id="1357" xr3:uid="{318B9DC6-0692-47C4-8071-60C6B1E29650}" name="Column1357" dataDxfId="31547"/>
    <tableColumn id="1358" xr3:uid="{04209436-324E-4367-9FC5-739513490292}" name="Column1358" dataDxfId="31546"/>
    <tableColumn id="1359" xr3:uid="{E78C92C3-BA53-4165-B22A-3169CBC7AD32}" name="Column1359" dataDxfId="31545"/>
    <tableColumn id="1360" xr3:uid="{87800324-6704-40E3-85AA-AE45CDABE401}" name="Column1360" dataDxfId="31544"/>
    <tableColumn id="1361" xr3:uid="{9C4FBD04-55D1-4F37-ACDB-03DC84A350FE}" name="Column1361" dataDxfId="31543"/>
    <tableColumn id="1362" xr3:uid="{EE72AAD5-5169-4C4C-AA67-BA9FE073ADF9}" name="Column1362" dataDxfId="31542"/>
    <tableColumn id="1363" xr3:uid="{AD21D537-9F7E-4991-BA1E-48525CCD853F}" name="Column1363" dataDxfId="31541"/>
    <tableColumn id="1364" xr3:uid="{9AF1B64A-BD4E-43E1-B56D-2B480F9DC88A}" name="Column1364" dataDxfId="31540"/>
    <tableColumn id="1365" xr3:uid="{BA1586BB-3613-4001-8BFB-A3C44CE6F977}" name="Column1365" dataDxfId="31539"/>
    <tableColumn id="1366" xr3:uid="{C2C7C163-15CE-4E8C-9172-81EA5BD1F43F}" name="Column1366" dataDxfId="31538"/>
    <tableColumn id="1367" xr3:uid="{3E2CD5AE-488B-459C-9325-4B68EA64F658}" name="Column1367" dataDxfId="31537"/>
    <tableColumn id="1368" xr3:uid="{3128F6B4-0582-4D60-8257-E52673FF6160}" name="Column1368" dataDxfId="31536"/>
    <tableColumn id="1369" xr3:uid="{0A9F0045-88B0-465C-932B-D5D901F1B3D5}" name="Column1369" dataDxfId="31535"/>
    <tableColumn id="1370" xr3:uid="{A6547B98-0100-4839-8900-91C7EACD5B32}" name="Column1370" dataDxfId="31534"/>
    <tableColumn id="1371" xr3:uid="{9096EF56-587E-49E8-81BC-C80202B5906D}" name="Column1371" dataDxfId="31533"/>
    <tableColumn id="1372" xr3:uid="{6245C6C7-3278-4062-A098-F4EC7DD4BB66}" name="Column1372" dataDxfId="31532"/>
    <tableColumn id="1373" xr3:uid="{3FD04ED2-C794-4FF4-8ED3-F95452662235}" name="Column1373" dataDxfId="31531"/>
    <tableColumn id="1374" xr3:uid="{541D44D6-B900-4CF2-BC05-1663928436CE}" name="Column1374" dataDxfId="31530"/>
    <tableColumn id="1375" xr3:uid="{4346259D-4969-4A9D-A390-CBCFC55BC700}" name="Column1375" dataDxfId="31529"/>
    <tableColumn id="1376" xr3:uid="{FE96CBD8-5F02-466B-A7B9-F182BEED37BD}" name="Column1376" dataDxfId="31528"/>
    <tableColumn id="1377" xr3:uid="{ADEEEC25-4F45-49E4-82A9-4597030D4F64}" name="Column1377" dataDxfId="31527"/>
    <tableColumn id="1378" xr3:uid="{BD5C5E27-0F88-44B3-93A9-2D6F663D221A}" name="Column1378" dataDxfId="31526"/>
    <tableColumn id="1379" xr3:uid="{7DFB14A8-4284-4000-A0F7-896032383ABC}" name="Column1379" dataDxfId="31525"/>
    <tableColumn id="1380" xr3:uid="{C84D5B89-9EE2-4C02-9AD0-AE3B55E20B95}" name="Column1380" dataDxfId="31524"/>
    <tableColumn id="1381" xr3:uid="{3891FC46-EE3E-4707-99B6-3DDE68233CF8}" name="Column1381" dataDxfId="31523"/>
    <tableColumn id="1382" xr3:uid="{C7BCE190-6409-4435-AD8C-E33C394E1FC3}" name="Column1382" dataDxfId="31522"/>
    <tableColumn id="1383" xr3:uid="{CE930BD1-59E7-4B4A-81BE-D9E8EC712741}" name="Column1383" dataDxfId="31521"/>
    <tableColumn id="1384" xr3:uid="{A0313BD6-6105-4BF0-9A55-D09049F976E5}" name="Column1384" dataDxfId="31520"/>
    <tableColumn id="1385" xr3:uid="{60FB596C-261F-48C7-A28A-A4DB29C2EDA8}" name="Column1385" dataDxfId="31519"/>
    <tableColumn id="1386" xr3:uid="{E4DF5571-BB0D-4825-9E70-4F8BC17D5127}" name="Column1386" dataDxfId="31518"/>
    <tableColumn id="1387" xr3:uid="{F7CD8337-9A79-48B8-A5E3-416CE0EF8D8F}" name="Column1387" dataDxfId="31517"/>
    <tableColumn id="1388" xr3:uid="{E7701091-6FBA-4F29-BBD4-2216C3BA38BB}" name="Column1388" dataDxfId="31516"/>
    <tableColumn id="1389" xr3:uid="{6D7A6982-C09C-419A-9884-A7C96C4BECC6}" name="Column1389" dataDxfId="31515"/>
    <tableColumn id="1390" xr3:uid="{EC5C4036-2BE0-4053-88D5-9B22BAF9354E}" name="Column1390" dataDxfId="31514"/>
    <tableColumn id="1391" xr3:uid="{36F5AE97-DFA6-484E-86B7-56E58E34D85D}" name="Column1391" dataDxfId="31513"/>
    <tableColumn id="1392" xr3:uid="{36BA63A7-894C-455C-9A48-16E4DB22726B}" name="Column1392" dataDxfId="31512"/>
    <tableColumn id="1393" xr3:uid="{80D46C9B-221F-4F06-989E-0458139BFB36}" name="Column1393" dataDxfId="31511"/>
    <tableColumn id="1394" xr3:uid="{20570212-1539-4F2B-856A-6BCD3FEA5DE5}" name="Column1394" dataDxfId="31510"/>
    <tableColumn id="1395" xr3:uid="{2C19400A-83B4-4F55-9E0D-93D616301B43}" name="Column1395" dataDxfId="31509"/>
    <tableColumn id="1396" xr3:uid="{2788BF8D-40DD-444F-B4F2-71DF1D81895A}" name="Column1396" dataDxfId="31508"/>
    <tableColumn id="1397" xr3:uid="{4DC29AD0-D59A-43D7-A382-6A5F4613C47E}" name="Column1397" dataDxfId="31507"/>
    <tableColumn id="1398" xr3:uid="{BD30571A-03DB-4FBA-BD78-EF2CC6C324A2}" name="Column1398" dataDxfId="31506"/>
    <tableColumn id="1399" xr3:uid="{3B68A5AF-A994-4134-8198-D096EE5B4D3B}" name="Column1399" dataDxfId="31505"/>
    <tableColumn id="1400" xr3:uid="{73FA2172-453B-44E9-93F7-62F3C6B3BE27}" name="Column1400" dataDxfId="31504"/>
    <tableColumn id="1401" xr3:uid="{99B86E31-9F09-46FC-A6E5-F311B2D5A77C}" name="Column1401" dataDxfId="31503"/>
    <tableColumn id="1402" xr3:uid="{4A12265E-696D-4568-B184-39673CD86BA9}" name="Column1402" dataDxfId="31502"/>
    <tableColumn id="1403" xr3:uid="{73C06C01-8980-457B-8273-244EFBD271FA}" name="Column1403" dataDxfId="31501"/>
    <tableColumn id="1404" xr3:uid="{C4419817-A8FF-4AF5-B8F5-27E7556BFA01}" name="Column1404" dataDxfId="31500"/>
    <tableColumn id="1405" xr3:uid="{6CAE2FFC-77F7-4037-A60D-D0D501D7CA7C}" name="Column1405" dataDxfId="31499"/>
    <tableColumn id="1406" xr3:uid="{E10275E8-7559-4736-A29A-628F0B342AE9}" name="Column1406" dataDxfId="31498"/>
    <tableColumn id="1407" xr3:uid="{16BBCD66-B244-4227-A6BD-262B156CBDB1}" name="Column1407" dataDxfId="31497"/>
    <tableColumn id="1408" xr3:uid="{73F845CC-5E4C-4415-9C27-4B245B1B03F1}" name="Column1408" dataDxfId="31496"/>
    <tableColumn id="1409" xr3:uid="{D48E5D83-DAFA-49FC-96FB-03660760AE14}" name="Column1409" dataDxfId="31495"/>
    <tableColumn id="1410" xr3:uid="{2A9F1A1B-C666-472E-88BB-515E02FA35B8}" name="Column1410" dataDxfId="31494"/>
    <tableColumn id="1411" xr3:uid="{9629C7A9-146E-44D6-BF8F-97644A000EC1}" name="Column1411" dataDxfId="31493"/>
    <tableColumn id="1412" xr3:uid="{CA80D5AF-8AC6-4C72-994D-4CBCCB8254C3}" name="Column1412" dataDxfId="31492"/>
    <tableColumn id="1413" xr3:uid="{6C1FE8BA-4E56-4917-92FF-FB8F440FF60F}" name="Column1413" dataDxfId="31491"/>
    <tableColumn id="1414" xr3:uid="{7DE6A921-B996-4DFA-A5F3-70191738F030}" name="Column1414" dataDxfId="31490"/>
    <tableColumn id="1415" xr3:uid="{D4494FAC-00E6-4222-BCCA-1D3341A940AF}" name="Column1415" dataDxfId="31489"/>
    <tableColumn id="1416" xr3:uid="{37E158AE-058E-4831-A415-9E241A296BBB}" name="Column1416" dataDxfId="31488"/>
    <tableColumn id="1417" xr3:uid="{90421107-DC14-4319-91D3-CAB847F3D63E}" name="Column1417" dataDxfId="31487"/>
    <tableColumn id="1418" xr3:uid="{3568D741-00FC-44AD-A7B7-392860B4B6FE}" name="Column1418" dataDxfId="31486"/>
    <tableColumn id="1419" xr3:uid="{13EF19A1-172A-4427-9E43-97A01BB56916}" name="Column1419" dataDxfId="31485"/>
    <tableColumn id="1420" xr3:uid="{F434F6CB-B40E-4290-8011-546C0386F26B}" name="Column1420" dataDxfId="31484"/>
    <tableColumn id="1421" xr3:uid="{0245D281-EA99-41EE-8105-2A473C15C89F}" name="Column1421" dataDxfId="31483"/>
    <tableColumn id="1422" xr3:uid="{786E93DA-1936-4AB2-AD1E-5679630C6E19}" name="Column1422" dataDxfId="31482"/>
    <tableColumn id="1423" xr3:uid="{FCFE5348-5EDA-46F9-B5C0-2EEA5AEBBACB}" name="Column1423" dataDxfId="31481"/>
    <tableColumn id="1424" xr3:uid="{CD1ED591-C30E-4212-91B5-B848A813160A}" name="Column1424" dataDxfId="31480"/>
    <tableColumn id="1425" xr3:uid="{430964FE-DCE1-407D-9D4A-886CB40608AD}" name="Column1425" dataDxfId="31479"/>
    <tableColumn id="1426" xr3:uid="{34F522EF-5E44-4B53-9BD3-C08697E5E9E6}" name="Column1426" dataDxfId="31478"/>
    <tableColumn id="1427" xr3:uid="{195A7C5E-AC51-4B7D-A4AD-DC65C28F84A4}" name="Column1427" dataDxfId="31477"/>
    <tableColumn id="1428" xr3:uid="{56145008-E2C5-4B3E-B7CA-3A93EB3FDFEE}" name="Column1428" dataDxfId="31476"/>
    <tableColumn id="1429" xr3:uid="{295AD8C6-B7E3-40FC-872B-27312E09FFCC}" name="Column1429" dataDxfId="31475"/>
    <tableColumn id="1430" xr3:uid="{7DF42C62-C0EC-4DC4-BAFE-96A1E17C2EB7}" name="Column1430" dataDxfId="31474"/>
    <tableColumn id="1431" xr3:uid="{4DAFF1CF-852A-4407-A45F-AB7293FF4E70}" name="Column1431" dataDxfId="31473"/>
    <tableColumn id="1432" xr3:uid="{B2CBCA7C-BB65-45FE-BF5B-DD4F7738FCB8}" name="Column1432" dataDxfId="31472"/>
    <tableColumn id="1433" xr3:uid="{9E954B8C-AC70-4F28-AFF0-AA9A9672A6D2}" name="Column1433" dataDxfId="31471"/>
    <tableColumn id="1434" xr3:uid="{2228FBFD-889C-43F9-887E-D557936277B2}" name="Column1434" dataDxfId="31470"/>
    <tableColumn id="1435" xr3:uid="{7B11B30A-E0BA-4856-83F5-4E2EB2E1B9DE}" name="Column1435" dataDxfId="31469"/>
    <tableColumn id="1436" xr3:uid="{21E4A31E-188A-4C54-B527-1A37303E46E6}" name="Column1436" dataDxfId="31468"/>
    <tableColumn id="1437" xr3:uid="{F05A91B9-EE1E-4A6B-A193-7AF2E4D67C6D}" name="Column1437" dataDxfId="31467"/>
    <tableColumn id="1438" xr3:uid="{89C1DB2B-4067-4A03-BF78-245E8998F87B}" name="Column1438" dataDxfId="31466"/>
    <tableColumn id="1439" xr3:uid="{1DE63BED-34B6-4A5F-960B-A3125CC17FFE}" name="Column1439" dataDxfId="31465"/>
    <tableColumn id="1440" xr3:uid="{5B82CFDF-953B-4B8D-B2B4-84CBC969C31B}" name="Column1440" dataDxfId="31464"/>
    <tableColumn id="1441" xr3:uid="{9771C73A-D134-441C-8486-08AC0B081723}" name="Column1441" dataDxfId="31463"/>
    <tableColumn id="1442" xr3:uid="{336C0FFA-2D1E-4665-925F-E20987609138}" name="Column1442" dataDxfId="31462"/>
    <tableColumn id="1443" xr3:uid="{CAE23F3E-65CA-498E-A003-9F4194F01DAA}" name="Column1443" dataDxfId="31461"/>
    <tableColumn id="1444" xr3:uid="{A4AF51FE-92E4-4974-83AE-EC3273951672}" name="Column1444" dataDxfId="31460"/>
    <tableColumn id="1445" xr3:uid="{34C43991-F89E-49A0-AF5A-B4C6209D058E}" name="Column1445" dataDxfId="31459"/>
    <tableColumn id="1446" xr3:uid="{552FB9EB-D528-4EC8-B796-212FBDF684A8}" name="Column1446" dataDxfId="31458"/>
    <tableColumn id="1447" xr3:uid="{8EA45B63-79F5-4E57-9F92-7795EACEF94B}" name="Column1447" dataDxfId="31457"/>
    <tableColumn id="1448" xr3:uid="{767442BE-4148-40B7-AD48-3998EA87AED0}" name="Column1448" dataDxfId="31456"/>
    <tableColumn id="1449" xr3:uid="{8D7C0C2D-AC95-4527-9635-EB136C0C4004}" name="Column1449" dataDxfId="31455"/>
    <tableColumn id="1450" xr3:uid="{731C1843-12BA-444A-926A-2C95C0B492D8}" name="Column1450" dataDxfId="31454"/>
    <tableColumn id="1451" xr3:uid="{7498B7D1-E223-4A47-8882-66CBF70FF78D}" name="Column1451" dataDxfId="31453"/>
    <tableColumn id="1452" xr3:uid="{D8737718-19DC-43CB-8EB7-11F93204ED08}" name="Column1452" dataDxfId="31452"/>
    <tableColumn id="1453" xr3:uid="{7B49C6F5-A65B-4078-B343-D5B2E0E73557}" name="Column1453" dataDxfId="31451"/>
    <tableColumn id="1454" xr3:uid="{BFF8356D-ED27-4354-A7A0-B005ECE50987}" name="Column1454" dataDxfId="31450"/>
    <tableColumn id="1455" xr3:uid="{0DB39012-2586-4AC9-97ED-EB91EF7CF745}" name="Column1455" dataDxfId="31449"/>
    <tableColumn id="1456" xr3:uid="{BF6BB251-1CF5-42AB-843B-19286D79924F}" name="Column1456" dataDxfId="31448"/>
    <tableColumn id="1457" xr3:uid="{FE960634-6EEA-4BD3-8785-0E904FEFC754}" name="Column1457" dataDxfId="31447"/>
    <tableColumn id="1458" xr3:uid="{FAB4C9DF-4A5A-4F1F-9942-B55250B4E535}" name="Column1458" dataDxfId="31446"/>
    <tableColumn id="1459" xr3:uid="{D4E6B99F-5143-4B75-B0F6-3B6DA0BD752E}" name="Column1459" dataDxfId="31445"/>
    <tableColumn id="1460" xr3:uid="{EEC14753-B703-4813-9A8F-610A9825ADAB}" name="Column1460" dataDxfId="31444"/>
    <tableColumn id="1461" xr3:uid="{A4EC5703-5670-492C-8E36-F342E22D5823}" name="Column1461" dataDxfId="31443"/>
    <tableColumn id="1462" xr3:uid="{842BB130-B29E-434F-9156-F063E6139471}" name="Column1462" dataDxfId="31442"/>
    <tableColumn id="1463" xr3:uid="{CA37C871-8BCF-4B65-BFE7-8FDAF9EE6D2C}" name="Column1463" dataDxfId="31441"/>
    <tableColumn id="1464" xr3:uid="{82861C5F-4935-49F5-83E4-DD02C3C123E7}" name="Column1464" dataDxfId="31440"/>
    <tableColumn id="1465" xr3:uid="{EB01F131-6314-42FC-BFCD-7F2419BD2A90}" name="Column1465" dataDxfId="31439"/>
    <tableColumn id="1466" xr3:uid="{A443CA78-BF6B-4628-AFA7-D873A982D19D}" name="Column1466" dataDxfId="31438"/>
    <tableColumn id="1467" xr3:uid="{B4DB0503-EA26-4E94-9C8C-6E25CFBDA697}" name="Column1467" dataDxfId="31437"/>
    <tableColumn id="1468" xr3:uid="{2F6EE0C0-7BF6-4894-BE01-D81ED55FD56F}" name="Column1468" dataDxfId="31436"/>
    <tableColumn id="1469" xr3:uid="{7E17450C-D012-4182-B116-28C470D20F7E}" name="Column1469" dataDxfId="31435"/>
    <tableColumn id="1470" xr3:uid="{1388C827-9B89-42EF-A91B-7160FC38229F}" name="Column1470" dataDxfId="31434"/>
    <tableColumn id="1471" xr3:uid="{DB766DD0-A8AD-4C7D-9833-86D3D5DA6A8A}" name="Column1471" dataDxfId="31433"/>
    <tableColumn id="1472" xr3:uid="{9BE4B4E1-715F-4F1D-9FCC-82ED2BD3DC29}" name="Column1472" dataDxfId="31432"/>
    <tableColumn id="1473" xr3:uid="{60491E25-2A15-4B43-9521-BA6E1D7299B3}" name="Column1473" dataDxfId="31431"/>
    <tableColumn id="1474" xr3:uid="{46D177F5-611E-4C68-AFB2-861FC7F73282}" name="Column1474" dataDxfId="31430"/>
    <tableColumn id="1475" xr3:uid="{96C3DAB5-A2E5-40B7-B32B-E422D71D862D}" name="Column1475" dataDxfId="31429"/>
    <tableColumn id="1476" xr3:uid="{DB82CC5E-24E7-4C08-8522-E5776CCBEE7E}" name="Column1476" dataDxfId="31428"/>
    <tableColumn id="1477" xr3:uid="{9C538CA0-364B-4B15-9322-E757DFF48B66}" name="Column1477" dataDxfId="31427"/>
    <tableColumn id="1478" xr3:uid="{7D87D895-893E-4D08-BE6A-9DB9878999F4}" name="Column1478" dataDxfId="31426"/>
    <tableColumn id="1479" xr3:uid="{D05A79F5-C530-4D6F-8470-9CF4158B896E}" name="Column1479" dataDxfId="31425"/>
    <tableColumn id="1480" xr3:uid="{9B8854D7-FEAF-4B9C-A19A-3D1B401F7D17}" name="Column1480" dataDxfId="31424"/>
    <tableColumn id="1481" xr3:uid="{5E4A701F-827C-4673-A8E1-A2E8DDD2080C}" name="Column1481" dataDxfId="31423"/>
    <tableColumn id="1482" xr3:uid="{05AA4C46-2762-4647-A3E7-2F7C8436B298}" name="Column1482" dataDxfId="31422"/>
    <tableColumn id="1483" xr3:uid="{B3B32DD5-BB01-4372-978F-2C9BF77509DD}" name="Column1483" dataDxfId="31421"/>
    <tableColumn id="1484" xr3:uid="{02D49BA3-1F47-47DF-B7D9-9C3AD467CD91}" name="Column1484" dataDxfId="31420"/>
    <tableColumn id="1485" xr3:uid="{ABE9377C-3AA4-49E5-864E-118CDF50D798}" name="Column1485" dataDxfId="31419"/>
    <tableColumn id="1486" xr3:uid="{95547B19-5D55-4B2A-81C1-4D78207CDE56}" name="Column1486" dataDxfId="31418"/>
    <tableColumn id="1487" xr3:uid="{83E41D94-8179-4696-AB74-68590F146136}" name="Column1487" dataDxfId="31417"/>
    <tableColumn id="1488" xr3:uid="{A3207BFC-41DA-44B0-A9E0-9A4B8F079585}" name="Column1488" dataDxfId="31416"/>
    <tableColumn id="1489" xr3:uid="{CF8F43AC-D841-481D-A81F-2DF23BA0C065}" name="Column1489" dataDxfId="31415"/>
    <tableColumn id="1490" xr3:uid="{887E1C7E-C79E-4B7C-9953-E9BF83B78903}" name="Column1490" dataDxfId="31414"/>
    <tableColumn id="1491" xr3:uid="{EA3EE78C-6416-4E03-A714-18BB40D337F8}" name="Column1491" dataDxfId="31413"/>
    <tableColumn id="1492" xr3:uid="{9E3B4A77-5FC5-40E6-8590-C660E69B9BA6}" name="Column1492" dataDxfId="31412"/>
    <tableColumn id="1493" xr3:uid="{E47D85F0-98A9-4611-8921-ACB7C0D05C13}" name="Column1493" dataDxfId="31411"/>
    <tableColumn id="1494" xr3:uid="{D262008F-B423-4A8D-8A7B-51B081E83F53}" name="Column1494" dataDxfId="31410"/>
    <tableColumn id="1495" xr3:uid="{E2CC42B3-5F9C-4330-905D-2F02F212AF39}" name="Column1495" dataDxfId="31409"/>
    <tableColumn id="1496" xr3:uid="{DA5C648F-1B1A-4651-BDC0-D7AE5CBB8F84}" name="Column1496" dataDxfId="31408"/>
    <tableColumn id="1497" xr3:uid="{E8FF93A2-D4C2-40FA-98C6-7E7516448616}" name="Column1497" dataDxfId="31407"/>
    <tableColumn id="1498" xr3:uid="{C2557627-A690-4AE0-9F8F-2794B6E04C0F}" name="Column1498" dataDxfId="31406"/>
    <tableColumn id="1499" xr3:uid="{ED899A59-157F-4987-970E-425A294CEA92}" name="Column1499" dataDxfId="31405"/>
    <tableColumn id="1500" xr3:uid="{DCFA8595-1F37-460A-8593-B953534203D5}" name="Column1500" dataDxfId="31404"/>
    <tableColumn id="1501" xr3:uid="{202929AE-09CB-4460-886F-ECB59FFBEC61}" name="Column1501" dataDxfId="31403"/>
    <tableColumn id="1502" xr3:uid="{D40ADF9E-353C-4B14-AE51-6C1A41864350}" name="Column1502" dataDxfId="31402"/>
    <tableColumn id="1503" xr3:uid="{3C5887D8-08CB-4764-9695-7400DD21416F}" name="Column1503" dataDxfId="31401"/>
    <tableColumn id="1504" xr3:uid="{2FB98885-8EE1-4BF0-A41D-479229A8CB56}" name="Column1504" dataDxfId="31400"/>
    <tableColumn id="1505" xr3:uid="{8A2BCD63-CD4F-4292-AEC0-616F5041AE31}" name="Column1505" dataDxfId="31399"/>
    <tableColumn id="1506" xr3:uid="{83A7EEB9-6895-4C5D-918D-552427563E4E}" name="Column1506" dataDxfId="31398"/>
    <tableColumn id="1507" xr3:uid="{0B66AB7A-6512-418A-9114-6242CCC7283D}" name="Column1507" dataDxfId="31397"/>
    <tableColumn id="1508" xr3:uid="{3788D4C5-824A-471A-83B7-FDAE8C13637A}" name="Column1508" dataDxfId="31396"/>
    <tableColumn id="1509" xr3:uid="{3C14E9E2-1D50-4B48-8017-7B5E12D9F7F1}" name="Column1509" dataDxfId="31395"/>
    <tableColumn id="1510" xr3:uid="{F41983A9-4CEE-45CD-AF78-1364DF0F8F76}" name="Column1510" dataDxfId="31394"/>
    <tableColumn id="1511" xr3:uid="{8D5113B4-F8E6-487F-98BA-A8E9A9511C32}" name="Column1511" dataDxfId="31393"/>
    <tableColumn id="1512" xr3:uid="{E340680D-B756-4DEA-BB99-45992D11D2B9}" name="Column1512" dataDxfId="31392"/>
    <tableColumn id="1513" xr3:uid="{29787008-9E92-402F-A421-65400C18BB01}" name="Column1513" dataDxfId="31391"/>
    <tableColumn id="1514" xr3:uid="{EF000AF3-E45C-45A2-987B-172BD8DA6D34}" name="Column1514" dataDxfId="31390"/>
    <tableColumn id="1515" xr3:uid="{37B3BC9E-EA62-4410-92AB-B5666C27DC49}" name="Column1515" dataDxfId="31389"/>
    <tableColumn id="1516" xr3:uid="{4EBD103C-1A82-4260-8A0C-9E757DEEDDD7}" name="Column1516" dataDxfId="31388"/>
    <tableColumn id="1517" xr3:uid="{1736E2C2-D048-480C-B48E-E239CA49D2AB}" name="Column1517" dataDxfId="31387"/>
    <tableColumn id="1518" xr3:uid="{55EFC0C1-EC94-41F5-944D-283938EEFEE9}" name="Column1518" dataDxfId="31386"/>
    <tableColumn id="1519" xr3:uid="{ABC31EDB-5125-45D2-BCDC-4917476A5E97}" name="Column1519" dataDxfId="31385"/>
    <tableColumn id="1520" xr3:uid="{F52C27E6-1FE6-44DF-9C31-1AC332C4756D}" name="Column1520" dataDxfId="31384"/>
    <tableColumn id="1521" xr3:uid="{1477A741-0F78-4EAD-B666-D151A44415F7}" name="Column1521" dataDxfId="31383"/>
    <tableColumn id="1522" xr3:uid="{23278DEC-AF4F-471B-A363-D01530F46FE3}" name="Column1522" dataDxfId="31382"/>
    <tableColumn id="1523" xr3:uid="{13C2FBB1-AA7B-40DD-9B82-D3ADB87F11C1}" name="Column1523" dataDxfId="31381"/>
    <tableColumn id="1524" xr3:uid="{01E5C41A-EAA2-4361-B296-BEB183C2CFE0}" name="Column1524" dataDxfId="31380"/>
    <tableColumn id="1525" xr3:uid="{15083AAB-0950-45D0-922F-BC07181F145F}" name="Column1525" dataDxfId="31379"/>
    <tableColumn id="1526" xr3:uid="{ECEDA0A1-213E-4949-A2D1-BEBB54BB94F4}" name="Column1526" dataDxfId="31378"/>
    <tableColumn id="1527" xr3:uid="{4A67105C-2016-4EB6-BA13-F2989F72F4FA}" name="Column1527" dataDxfId="31377"/>
    <tableColumn id="1528" xr3:uid="{63056751-DE41-43A7-A040-BCB0E64F93D1}" name="Column1528" dataDxfId="31376"/>
    <tableColumn id="1529" xr3:uid="{D1FB1035-B67C-44E9-834D-4594E3E2F5B1}" name="Column1529" dataDxfId="31375"/>
    <tableColumn id="1530" xr3:uid="{F0F428D8-96A4-49F2-B9DB-FFA6EC097E06}" name="Column1530" dataDxfId="31374"/>
    <tableColumn id="1531" xr3:uid="{E7029F87-7BF0-4B9B-879B-766BA026C117}" name="Column1531" dataDxfId="31373"/>
    <tableColumn id="1532" xr3:uid="{8D06CFFC-0916-46D7-8145-1F9E15CE3653}" name="Column1532" dataDxfId="31372"/>
    <tableColumn id="1533" xr3:uid="{C6D3E9B4-F4EF-483C-BE2B-A000F7C339BA}" name="Column1533" dataDxfId="31371"/>
    <tableColumn id="1534" xr3:uid="{F13A3C24-1DF7-4623-8C52-5B3DBBAB2497}" name="Column1534" dataDxfId="31370"/>
    <tableColumn id="1535" xr3:uid="{1CA7291E-6537-4E3F-B2E7-15D23202A9BC}" name="Column1535" dataDxfId="31369"/>
    <tableColumn id="1536" xr3:uid="{AF6110C4-B1F1-4368-962F-59FE7A8C421C}" name="Column1536" dataDxfId="31368"/>
    <tableColumn id="1537" xr3:uid="{5829F291-35DD-46EB-89F1-DC390827D58F}" name="Column1537" dataDxfId="31367"/>
    <tableColumn id="1538" xr3:uid="{B518A685-E426-4765-BE00-1359EBC23F64}" name="Column1538" dataDxfId="31366"/>
    <tableColumn id="1539" xr3:uid="{96FAE43F-BB60-4A4A-B0E9-90D55FF29A7D}" name="Column1539" dataDxfId="31365"/>
    <tableColumn id="1540" xr3:uid="{A04EDB9A-178A-432B-A051-67617A0E7F8A}" name="Column1540" dataDxfId="31364"/>
    <tableColumn id="1541" xr3:uid="{B0586827-422E-4261-AE05-EC724ED55EA1}" name="Column1541" dataDxfId="31363"/>
    <tableColumn id="1542" xr3:uid="{A86C287B-87EE-4A2F-BB2C-F990481D2075}" name="Column1542" dataDxfId="31362"/>
    <tableColumn id="1543" xr3:uid="{AA82FACB-DE35-4BB5-8CA0-B536888B7BF9}" name="Column1543" dataDxfId="31361"/>
    <tableColumn id="1544" xr3:uid="{C8B17A3E-F81A-464B-B778-BC6E133F8E60}" name="Column1544" dataDxfId="31360"/>
    <tableColumn id="1545" xr3:uid="{E3665E67-7748-448F-B6D2-3901B83684DD}" name="Column1545" dataDxfId="31359"/>
    <tableColumn id="1546" xr3:uid="{7B804A4B-B81C-40E8-951A-CC30646AB367}" name="Column1546" dataDxfId="31358"/>
    <tableColumn id="1547" xr3:uid="{343C0EF9-F9AC-4762-8799-C42C8DD24D1D}" name="Column1547" dataDxfId="31357"/>
    <tableColumn id="1548" xr3:uid="{65702C7C-ED34-4022-8D84-16622B7E99F9}" name="Column1548" dataDxfId="31356"/>
    <tableColumn id="1549" xr3:uid="{C734119B-7E32-4A8C-B495-F2BC64FE0764}" name="Column1549" dataDxfId="31355"/>
    <tableColumn id="1550" xr3:uid="{3817B164-ACBD-474C-99F0-168289EC7304}" name="Column1550" dataDxfId="31354"/>
    <tableColumn id="1551" xr3:uid="{D604A875-DDBD-4BEE-8C7F-F2AF48AE2F9F}" name="Column1551" dataDxfId="31353"/>
    <tableColumn id="1552" xr3:uid="{2BB82275-CEBB-452B-AFA9-432435D3432B}" name="Column1552" dataDxfId="31352"/>
    <tableColumn id="1553" xr3:uid="{721A1764-42E6-4AEC-849F-4EB9B4106FFB}" name="Column1553" dataDxfId="31351"/>
    <tableColumn id="1554" xr3:uid="{91F8094B-67ED-4DA1-969E-F0FEBE97FD76}" name="Column1554" dataDxfId="31350"/>
    <tableColumn id="1555" xr3:uid="{DDFFB871-A9D9-4510-9A3B-74883BE5E834}" name="Column1555" dataDxfId="31349"/>
    <tableColumn id="1556" xr3:uid="{E639A7D0-BF5C-434E-A1C5-8C926393EBD8}" name="Column1556" dataDxfId="31348"/>
    <tableColumn id="1557" xr3:uid="{0DC6FD44-8DA4-4BAD-82F9-536A02C2EA8D}" name="Column1557" dataDxfId="31347"/>
    <tableColumn id="1558" xr3:uid="{895F4851-5A60-4BA0-B680-ACB679F04428}" name="Column1558" dataDxfId="31346"/>
    <tableColumn id="1559" xr3:uid="{89C9C7A1-AA5D-40AC-976F-AD7944C87D4D}" name="Column1559" dataDxfId="31345"/>
    <tableColumn id="1560" xr3:uid="{B63FFDCE-CC19-4FBD-95DE-C3D2DB28E9DF}" name="Column1560" dataDxfId="31344"/>
    <tableColumn id="1561" xr3:uid="{BDD40C5E-92AA-49F8-A96F-25A6890A435D}" name="Column1561" dataDxfId="31343"/>
    <tableColumn id="1562" xr3:uid="{D9FF412A-9D0C-4F33-B2E9-C83736FE1672}" name="Column1562" dataDxfId="31342"/>
    <tableColumn id="1563" xr3:uid="{E69FBAD8-75D7-49FD-B3AD-B70DDBAF5CB3}" name="Column1563" dataDxfId="31341"/>
    <tableColumn id="1564" xr3:uid="{5F60EDF1-8978-4E17-85A2-3637F440E078}" name="Column1564" dataDxfId="31340"/>
    <tableColumn id="1565" xr3:uid="{9BA6BE7E-6DF6-47DC-B129-E27162188831}" name="Column1565" dataDxfId="31339"/>
    <tableColumn id="1566" xr3:uid="{EFC77ACA-EE8B-4101-B06A-E08BD5D5F7A9}" name="Column1566" dataDxfId="31338"/>
    <tableColumn id="1567" xr3:uid="{71D58F4F-6536-48C5-BAEA-B6CF8A3ED693}" name="Column1567" dataDxfId="31337"/>
    <tableColumn id="1568" xr3:uid="{507040CB-AE0D-40D1-B7FE-9DC1A0533536}" name="Column1568" dataDxfId="31336"/>
    <tableColumn id="1569" xr3:uid="{11171734-ACD1-4098-AD71-1421E8855330}" name="Column1569" dataDxfId="31335"/>
    <tableColumn id="1570" xr3:uid="{2CC8D26F-E002-4C58-B494-209A9DF9970D}" name="Column1570" dataDxfId="31334"/>
    <tableColumn id="1571" xr3:uid="{A06D7950-561A-45A7-B75D-20DCE81C1CC0}" name="Column1571" dataDxfId="31333"/>
    <tableColumn id="1572" xr3:uid="{E6A18832-9225-4B53-B72A-73A87D12DEBD}" name="Column1572" dataDxfId="31332"/>
    <tableColumn id="1573" xr3:uid="{57F9F111-8A6F-4BFE-8675-F35E4978A9C1}" name="Column1573" dataDxfId="31331"/>
    <tableColumn id="1574" xr3:uid="{06C3597E-00FE-4747-8526-8FE533572595}" name="Column1574" dataDxfId="31330"/>
    <tableColumn id="1575" xr3:uid="{0B70B1D2-701A-4778-9E0F-D9E1ADF3A97A}" name="Column1575" dataDxfId="31329"/>
    <tableColumn id="1576" xr3:uid="{F331280F-E3E9-4E4D-98C9-4820570F5A5E}" name="Column1576" dataDxfId="31328"/>
    <tableColumn id="1577" xr3:uid="{28376B40-B6E2-477C-9B2E-AB95CD6206AD}" name="Column1577" dataDxfId="31327"/>
    <tableColumn id="1578" xr3:uid="{E2A35FC9-469E-41D5-BC73-A07C94E347D0}" name="Column1578" dataDxfId="31326"/>
    <tableColumn id="1579" xr3:uid="{02E4F975-2C69-433D-8ACC-1E43BADE4617}" name="Column1579" dataDxfId="31325"/>
    <tableColumn id="1580" xr3:uid="{97CDA890-1025-42C2-B282-F8A36813BDDC}" name="Column1580" dataDxfId="31324"/>
    <tableColumn id="1581" xr3:uid="{940A61AA-A4A0-48A2-8AAC-98DAB2E8328D}" name="Column1581" dataDxfId="31323"/>
    <tableColumn id="1582" xr3:uid="{1EEBFF5D-D37E-45D7-B8EA-D6D18B038C8A}" name="Column1582" dataDxfId="31322"/>
    <tableColumn id="1583" xr3:uid="{93517CCE-940F-4802-8BA2-AE6BB1D8CFD1}" name="Column1583" dataDxfId="31321"/>
    <tableColumn id="1584" xr3:uid="{EC8E452E-933D-4AE2-8D92-465867A50D6C}" name="Column1584" dataDxfId="31320"/>
    <tableColumn id="1585" xr3:uid="{8D6281E3-B5ED-4AD0-AAA5-66B215A60242}" name="Column1585" dataDxfId="31319"/>
    <tableColumn id="1586" xr3:uid="{E4842586-B061-4389-81A5-16C3850BFED6}" name="Column1586" dataDxfId="31318"/>
    <tableColumn id="1587" xr3:uid="{AEDCEF57-03B6-48F0-AC3B-CD069EAC8950}" name="Column1587" dataDxfId="31317"/>
    <tableColumn id="1588" xr3:uid="{3B84E35C-D179-4C27-AC7F-65AEEF4F706C}" name="Column1588" dataDxfId="31316"/>
    <tableColumn id="1589" xr3:uid="{298DD044-6692-49C5-9BD4-E9AD22C0ABD6}" name="Column1589" dataDxfId="31315"/>
    <tableColumn id="1590" xr3:uid="{D758E770-60D2-4CC6-9F84-65896CE922EC}" name="Column1590" dataDxfId="31314"/>
    <tableColumn id="1591" xr3:uid="{C2ABA001-F66B-47F5-9189-0451617803A5}" name="Column1591" dataDxfId="31313"/>
    <tableColumn id="1592" xr3:uid="{7FB4E4A1-FFFD-4905-88BD-31AE194A5895}" name="Column1592" dataDxfId="31312"/>
    <tableColumn id="1593" xr3:uid="{93BE848B-C12C-487F-8A7A-9948C48C4AA8}" name="Column1593" dataDxfId="31311"/>
    <tableColumn id="1594" xr3:uid="{690F6DF5-376C-44E8-BA1C-5CA9BE730431}" name="Column1594" dataDxfId="31310"/>
    <tableColumn id="1595" xr3:uid="{C4EF73B6-B589-43FA-84EE-C488E6652E82}" name="Column1595" dataDxfId="31309"/>
    <tableColumn id="1596" xr3:uid="{350CFAB8-D996-4A13-AC0C-6FE21AB93385}" name="Column1596" dataDxfId="31308"/>
    <tableColumn id="1597" xr3:uid="{612DE529-C47F-4B3F-9328-1A0949392789}" name="Column1597" dataDxfId="31307"/>
    <tableColumn id="1598" xr3:uid="{0415BA4F-E637-4C1C-856E-953E8B866DB5}" name="Column1598" dataDxfId="31306"/>
    <tableColumn id="1599" xr3:uid="{F7C25368-9DC4-4974-90F3-23B3C92AC777}" name="Column1599" dataDxfId="31305"/>
    <tableColumn id="1600" xr3:uid="{B4664527-67C4-4082-BE3D-5B35711CF175}" name="Column1600" dataDxfId="31304"/>
    <tableColumn id="1601" xr3:uid="{15863D47-D001-4F48-81A4-0C7A10EA7B70}" name="Column1601" dataDxfId="31303"/>
    <tableColumn id="1602" xr3:uid="{7FEF2B70-4E72-4A4E-823B-2DEB1A3458CE}" name="Column1602" dataDxfId="31302"/>
    <tableColumn id="1603" xr3:uid="{4FDED594-AC57-41D8-946C-E85B06100BE3}" name="Column1603" dataDxfId="31301"/>
    <tableColumn id="1604" xr3:uid="{96CC7E90-8AC2-4B52-908A-35290C948E97}" name="Column1604" dataDxfId="31300"/>
    <tableColumn id="1605" xr3:uid="{98548D6E-C926-4591-8D61-F9DB50D95B30}" name="Column1605" dataDxfId="31299"/>
    <tableColumn id="1606" xr3:uid="{B1BA6A0D-EE37-43A6-9D83-B85EE397259D}" name="Column1606" dataDxfId="31298"/>
    <tableColumn id="1607" xr3:uid="{421DA965-CFD8-44C9-958E-18AD2383F063}" name="Column1607" dataDxfId="31297"/>
    <tableColumn id="1608" xr3:uid="{D4F8419A-CE39-4C34-BE44-F6FB3C294840}" name="Column1608" dataDxfId="31296"/>
    <tableColumn id="1609" xr3:uid="{BB530249-3CFE-4834-AC05-D34FC19FA91F}" name="Column1609" dataDxfId="31295"/>
    <tableColumn id="1610" xr3:uid="{C4622BEA-4E2A-43AB-BC55-9D82D1331DFE}" name="Column1610" dataDxfId="31294"/>
    <tableColumn id="1611" xr3:uid="{01E76A9B-C29E-49E6-916B-5E55AF275903}" name="Column1611" dataDxfId="31293"/>
    <tableColumn id="1612" xr3:uid="{D2EAAF59-7A6D-4228-B532-4383F044A0BD}" name="Column1612" dataDxfId="31292"/>
    <tableColumn id="1613" xr3:uid="{9E386B36-1F5E-4A97-AE3C-1D9DBD351FFE}" name="Column1613" dataDxfId="31291"/>
    <tableColumn id="1614" xr3:uid="{31221A0A-04C9-4B17-BB9E-3B5A1D4D28A8}" name="Column1614" dataDxfId="31290"/>
    <tableColumn id="1615" xr3:uid="{1F3C0DBD-078D-406C-932F-7D9B0BDA7AE9}" name="Column1615" dataDxfId="31289"/>
    <tableColumn id="1616" xr3:uid="{CCF621F9-ED04-44E4-92DE-0C1F6879C688}" name="Column1616" dataDxfId="31288"/>
    <tableColumn id="1617" xr3:uid="{9E660179-563F-4726-86CB-D825CAA4E5E3}" name="Column1617" dataDxfId="31287"/>
    <tableColumn id="1618" xr3:uid="{0DF5F4E0-142C-4294-B917-FAC6ADC58E21}" name="Column1618" dataDxfId="31286"/>
    <tableColumn id="1619" xr3:uid="{C4DEA507-C28B-47B5-B506-22EC6F227CA7}" name="Column1619" dataDxfId="31285"/>
    <tableColumn id="1620" xr3:uid="{BB57C3A4-00F0-4E21-B7D5-35D0130EAEDD}" name="Column1620" dataDxfId="31284"/>
    <tableColumn id="1621" xr3:uid="{D8877F11-1A4D-489D-8C3F-CB7CC1097CCD}" name="Column1621" dataDxfId="31283"/>
    <tableColumn id="1622" xr3:uid="{F6EDB42D-8E69-4651-ADAE-6770E0B85170}" name="Column1622" dataDxfId="31282"/>
    <tableColumn id="1623" xr3:uid="{198A2955-64DB-4B79-AEB8-2A61155E4737}" name="Column1623" dataDxfId="31281"/>
    <tableColumn id="1624" xr3:uid="{298C7608-8D06-4627-9FE9-F0AE86870FFE}" name="Column1624" dataDxfId="31280"/>
    <tableColumn id="1625" xr3:uid="{AC279757-CF18-48C0-8FB8-51D62FCFC846}" name="Column1625" dataDxfId="31279"/>
    <tableColumn id="1626" xr3:uid="{55E227B6-C4CC-48CE-860B-490675F4F6C9}" name="Column1626" dataDxfId="31278"/>
    <tableColumn id="1627" xr3:uid="{BAA0946C-D63E-4680-8B41-603FBFFC8DE9}" name="Column1627" dataDxfId="31277"/>
    <tableColumn id="1628" xr3:uid="{E091A622-4342-4F4F-87D3-0BB19177D291}" name="Column1628" dataDxfId="31276"/>
    <tableColumn id="1629" xr3:uid="{24C8560A-C27A-4A9F-9A69-7FD7E9E97887}" name="Column1629" dataDxfId="31275"/>
    <tableColumn id="1630" xr3:uid="{E26C7116-5618-4FAD-8F52-870A63537E5F}" name="Column1630" dataDxfId="31274"/>
    <tableColumn id="1631" xr3:uid="{4BFC58D8-F325-45D1-A116-F709C0875C9E}" name="Column1631" dataDxfId="31273"/>
    <tableColumn id="1632" xr3:uid="{6D4A6834-91F1-4884-8189-1626DC72C15E}" name="Column1632" dataDxfId="31272"/>
    <tableColumn id="1633" xr3:uid="{86871720-D53C-43D4-A59B-03270108739A}" name="Column1633" dataDxfId="31271"/>
    <tableColumn id="1634" xr3:uid="{0981AA94-1849-4D07-8C04-B2C5A1FED989}" name="Column1634" dataDxfId="31270"/>
    <tableColumn id="1635" xr3:uid="{EB5E3B61-8BE7-4F7D-B803-8E293876CF94}" name="Column1635" dataDxfId="31269"/>
    <tableColumn id="1636" xr3:uid="{C3C5E47C-508D-4D5A-8420-EC8DE2131D12}" name="Column1636" dataDxfId="31268"/>
    <tableColumn id="1637" xr3:uid="{650DE24A-03F3-40FC-8F55-C56E22B7BECA}" name="Column1637" dataDxfId="31267"/>
    <tableColumn id="1638" xr3:uid="{6D7E98F1-1E48-43C3-8788-442DFCDE3798}" name="Column1638" dataDxfId="31266"/>
    <tableColumn id="1639" xr3:uid="{C678219D-314B-4C33-BD08-AFA52C279421}" name="Column1639" dataDxfId="31265"/>
    <tableColumn id="1640" xr3:uid="{66C77C3D-C817-45E1-8FFA-5885F71AE506}" name="Column1640" dataDxfId="31264"/>
    <tableColumn id="1641" xr3:uid="{191AFAE4-0611-46BA-925C-F2CAADB89DD9}" name="Column1641" dataDxfId="31263"/>
    <tableColumn id="1642" xr3:uid="{A707691A-B7FD-4460-A9BE-A04C9F921E38}" name="Column1642" dataDxfId="31262"/>
    <tableColumn id="1643" xr3:uid="{B9A5B0A8-DD32-4D28-B6DB-3DBAFF1BCB1A}" name="Column1643" dataDxfId="31261"/>
    <tableColumn id="1644" xr3:uid="{0C81FD94-3A33-4181-9625-A923623EEB3E}" name="Column1644" dataDxfId="31260"/>
    <tableColumn id="1645" xr3:uid="{F898FD44-422B-471C-BA64-053A247669F8}" name="Column1645" dataDxfId="31259"/>
    <tableColumn id="1646" xr3:uid="{26A4CE54-46F9-46E1-9092-AB1E32BE4CE9}" name="Column1646" dataDxfId="31258"/>
    <tableColumn id="1647" xr3:uid="{243B7CA8-9E97-470F-91AF-169D6CB4516C}" name="Column1647" dataDxfId="31257"/>
    <tableColumn id="1648" xr3:uid="{6E90FB89-43DF-4ECC-B06D-805BD88AE133}" name="Column1648" dataDxfId="31256"/>
    <tableColumn id="1649" xr3:uid="{4A8A880B-D62D-424D-B554-8C7DBA703063}" name="Column1649" dataDxfId="31255"/>
    <tableColumn id="1650" xr3:uid="{3CB7256A-3AE1-46BE-8D11-6CCAFBC92457}" name="Column1650" dataDxfId="31254"/>
    <tableColumn id="1651" xr3:uid="{7B3D6C05-BF4A-4189-B3F1-3814548AA378}" name="Column1651" dataDxfId="31253"/>
    <tableColumn id="1652" xr3:uid="{D5796C88-29C0-4209-B4E9-FA0316C46643}" name="Column1652" dataDxfId="31252"/>
    <tableColumn id="1653" xr3:uid="{602F1F03-06BE-44CB-B789-31BD77CEF6A4}" name="Column1653" dataDxfId="31251"/>
    <tableColumn id="1654" xr3:uid="{B31EBACD-DB7E-42B5-B1CE-E969DE12F7B5}" name="Column1654" dataDxfId="31250"/>
    <tableColumn id="1655" xr3:uid="{78A6B504-E228-4AB8-93D0-DA197CC61B22}" name="Column1655" dataDxfId="31249"/>
    <tableColumn id="1656" xr3:uid="{AC28FA73-918A-4150-85E5-AE4BE93FF31C}" name="Column1656" dataDxfId="31248"/>
    <tableColumn id="1657" xr3:uid="{49547F6E-A98A-46FA-8AB5-C752559D38DE}" name="Column1657" dataDxfId="31247"/>
    <tableColumn id="1658" xr3:uid="{9F7B7311-A999-4B3C-A1B6-5499BAE5ED5B}" name="Column1658" dataDxfId="31246"/>
    <tableColumn id="1659" xr3:uid="{50386B83-431F-4EEC-818D-69A4162582CA}" name="Column1659" dataDxfId="31245"/>
    <tableColumn id="1660" xr3:uid="{96CE1413-68C3-4429-A242-533726C9ED51}" name="Column1660" dataDxfId="31244"/>
    <tableColumn id="1661" xr3:uid="{A5325A9A-C8CA-44BF-8AF6-19D69CCCEBFC}" name="Column1661" dataDxfId="31243"/>
    <tableColumn id="1662" xr3:uid="{49F90A8F-FE6B-4520-9A7D-998436B6F973}" name="Column1662" dataDxfId="31242"/>
    <tableColumn id="1663" xr3:uid="{0889425D-3926-4618-B63B-2FCC897D2625}" name="Column1663" dataDxfId="31241"/>
    <tableColumn id="1664" xr3:uid="{09CF5B49-0C1F-4214-BFEA-D5BAA256254D}" name="Column1664" dataDxfId="31240"/>
    <tableColumn id="1665" xr3:uid="{43DD7E12-7044-44C4-BD68-7912F23E3F13}" name="Column1665" dataDxfId="31239"/>
    <tableColumn id="1666" xr3:uid="{ABDC4EAB-9B36-4953-B65C-8FC87EAF6C87}" name="Column1666" dataDxfId="31238"/>
    <tableColumn id="1667" xr3:uid="{B6974A6B-9591-4B5D-A08C-10CA01ACA572}" name="Column1667" dataDxfId="31237"/>
    <tableColumn id="1668" xr3:uid="{70BBF260-8273-4BFD-A3D4-DBE9A5377E0B}" name="Column1668" dataDxfId="31236"/>
    <tableColumn id="1669" xr3:uid="{475A06E9-CD08-4C94-B5A6-F71B2F03F4A1}" name="Column1669" dataDxfId="31235"/>
    <tableColumn id="1670" xr3:uid="{9E880463-33A3-4082-9EE8-882A5876C109}" name="Column1670" dataDxfId="31234"/>
    <tableColumn id="1671" xr3:uid="{A6AA026F-FE2C-4CF4-BB4F-A5FDE076EB7F}" name="Column1671" dataDxfId="31233"/>
    <tableColumn id="1672" xr3:uid="{D539539B-B8C2-41A1-BAB9-3D89FD7BB9D2}" name="Column1672" dataDxfId="31232"/>
    <tableColumn id="1673" xr3:uid="{E2753F36-3743-4F89-8683-AC8021077096}" name="Column1673" dataDxfId="31231"/>
    <tableColumn id="1674" xr3:uid="{A1D34787-B925-49EE-B04C-8FFF80496C76}" name="Column1674" dataDxfId="31230"/>
    <tableColumn id="1675" xr3:uid="{A22E0780-D3A0-4D43-8FB0-0B908D10BAD6}" name="Column1675" dataDxfId="31229"/>
    <tableColumn id="1676" xr3:uid="{FE5CC210-102A-4E26-81BF-EDF57ECD3947}" name="Column1676" dataDxfId="31228"/>
    <tableColumn id="1677" xr3:uid="{D0649FD2-4053-40D9-9A4C-8A88274DE788}" name="Column1677" dataDxfId="31227"/>
    <tableColumn id="1678" xr3:uid="{2A4389C6-63A3-4763-852B-2A2BFC0B562C}" name="Column1678" dataDxfId="31226"/>
    <tableColumn id="1679" xr3:uid="{5D6BDB58-5EC8-4379-8D6F-02F338A6F874}" name="Column1679" dataDxfId="31225"/>
    <tableColumn id="1680" xr3:uid="{CD8DEA14-C377-4932-8C98-C6AD64D5EAF9}" name="Column1680" dataDxfId="31224"/>
    <tableColumn id="1681" xr3:uid="{50542023-7EC0-4BB2-A447-49C19B917FAF}" name="Column1681" dataDxfId="31223"/>
    <tableColumn id="1682" xr3:uid="{F4B26E7C-2A9D-4B5C-8AD8-7E08BEC28833}" name="Column1682" dataDxfId="31222"/>
    <tableColumn id="1683" xr3:uid="{9098B8BA-1856-4728-9C06-CA1E25C03A68}" name="Column1683" dataDxfId="31221"/>
    <tableColumn id="1684" xr3:uid="{DAAEE1D5-F563-4667-96B8-444E2478383B}" name="Column1684" dataDxfId="31220"/>
    <tableColumn id="1685" xr3:uid="{AC46D8B5-099E-44C7-A4D9-2C7A30A608E2}" name="Column1685" dataDxfId="31219"/>
    <tableColumn id="1686" xr3:uid="{0D2C3E11-7E5A-48EC-805F-78A81C06800B}" name="Column1686" dataDxfId="31218"/>
    <tableColumn id="1687" xr3:uid="{236EA7CE-16A6-4E16-84B6-24A2B9407FAC}" name="Column1687" dataDxfId="31217"/>
    <tableColumn id="1688" xr3:uid="{3576EC90-D315-4ABF-AFC4-A8FD8F7FD785}" name="Column1688" dataDxfId="31216"/>
    <tableColumn id="1689" xr3:uid="{71EE1DA0-7CBB-43E6-8562-0EAD844886C0}" name="Column1689" dataDxfId="31215"/>
    <tableColumn id="1690" xr3:uid="{90449D1C-5F53-4237-97E0-B77AE2CBB663}" name="Column1690" dataDxfId="31214"/>
    <tableColumn id="1691" xr3:uid="{EB3021FC-31D0-4997-A008-F8AAF46385CA}" name="Column1691" dataDxfId="31213"/>
    <tableColumn id="1692" xr3:uid="{F64A29CA-D3CD-4338-AD90-59A514DE8953}" name="Column1692" dataDxfId="31212"/>
    <tableColumn id="1693" xr3:uid="{15EE836E-B25F-42CC-A16D-CF172907D8DA}" name="Column1693" dataDxfId="31211"/>
    <tableColumn id="1694" xr3:uid="{98B85490-14D2-462E-BC4C-084A762E6548}" name="Column1694" dataDxfId="31210"/>
    <tableColumn id="1695" xr3:uid="{EC7FE0F0-E527-4325-AC4F-FD65DF3866A6}" name="Column1695" dataDxfId="31209"/>
    <tableColumn id="1696" xr3:uid="{2FE42C25-D0A6-44D9-839F-90D2AAB079BB}" name="Column1696" dataDxfId="31208"/>
    <tableColumn id="1697" xr3:uid="{1FE8E646-A170-4BA9-90CE-8E7E5D43E754}" name="Column1697" dataDxfId="31207"/>
    <tableColumn id="1698" xr3:uid="{D7AB29CF-FD76-4C8E-B3F2-79EAB64B16B3}" name="Column1698" dataDxfId="31206"/>
    <tableColumn id="1699" xr3:uid="{63667473-7495-41E8-998F-6DF3DC236FE9}" name="Column1699" dataDxfId="31205"/>
    <tableColumn id="1700" xr3:uid="{80224089-9AFF-47EA-A307-89D49A8A4AD0}" name="Column1700" dataDxfId="31204"/>
    <tableColumn id="1701" xr3:uid="{60453DC1-C8F5-408B-A0AE-F9A5FBD47C6B}" name="Column1701" dataDxfId="31203"/>
    <tableColumn id="1702" xr3:uid="{2F473F86-A684-48A2-8BF2-CCB35DC5EA97}" name="Column1702" dataDxfId="31202"/>
    <tableColumn id="1703" xr3:uid="{53DD9637-3132-4260-B3AA-B29A1CFE644E}" name="Column1703" dataDxfId="31201"/>
    <tableColumn id="1704" xr3:uid="{70B7B6DF-B6F2-488C-BE52-122D436DA6CF}" name="Column1704" dataDxfId="31200"/>
    <tableColumn id="1705" xr3:uid="{3B2162E2-B6F2-469A-AC4F-ED637902A7B4}" name="Column1705" dataDxfId="31199"/>
    <tableColumn id="1706" xr3:uid="{C3DAA90E-EBED-484B-9D76-CA23C41FAC5A}" name="Column1706" dataDxfId="31198"/>
    <tableColumn id="1707" xr3:uid="{2031DC53-FB69-46A3-B6DB-2320480481A5}" name="Column1707" dataDxfId="31197"/>
    <tableColumn id="1708" xr3:uid="{CAA03D87-2963-4A7F-896C-994E1F8D887B}" name="Column1708" dataDxfId="31196"/>
    <tableColumn id="1709" xr3:uid="{5B7A5092-F012-4416-BF92-6B194F6AD69E}" name="Column1709" dataDxfId="31195"/>
    <tableColumn id="1710" xr3:uid="{A1F84031-7151-4A19-A11E-0B0AC4867F61}" name="Column1710" dataDxfId="31194"/>
    <tableColumn id="1711" xr3:uid="{A1FCE08D-208F-49E7-A593-C14727194960}" name="Column1711" dataDxfId="31193"/>
    <tableColumn id="1712" xr3:uid="{D21488F3-7216-466C-87D3-05A03022B612}" name="Column1712" dataDxfId="31192"/>
    <tableColumn id="1713" xr3:uid="{808F98FF-EEA1-4EF3-9AE1-9FC3C0192C75}" name="Column1713" dataDxfId="31191"/>
    <tableColumn id="1714" xr3:uid="{5A0A79FD-44FA-4BD1-9D8D-9F33809EC4AC}" name="Column1714" dataDxfId="31190"/>
    <tableColumn id="1715" xr3:uid="{CEEF976E-18A3-4FAA-B961-AB2C6A85F6FA}" name="Column1715" dataDxfId="31189"/>
    <tableColumn id="1716" xr3:uid="{552A10E3-5ADC-4F96-897D-8C56C56A8F42}" name="Column1716" dataDxfId="31188"/>
    <tableColumn id="1717" xr3:uid="{6CE043BC-0B5E-464B-B265-F55CE369CA4C}" name="Column1717" dataDxfId="31187"/>
    <tableColumn id="1718" xr3:uid="{F18C7796-2853-4DB0-B3B6-BE0B6E87D2EC}" name="Column1718" dataDxfId="31186"/>
    <tableColumn id="1719" xr3:uid="{BD29029B-BABF-495A-A00B-5C9A1E0EA515}" name="Column1719" dataDxfId="31185"/>
    <tableColumn id="1720" xr3:uid="{1BEC8CF7-9E54-48A1-9751-9B3FEFAE8652}" name="Column1720" dataDxfId="31184"/>
    <tableColumn id="1721" xr3:uid="{905F6790-B495-4E00-A553-AF5A2AFBC657}" name="Column1721" dataDxfId="31183"/>
    <tableColumn id="1722" xr3:uid="{1215E6C2-3FFB-4348-92B0-7618FAED67AD}" name="Column1722" dataDxfId="31182"/>
    <tableColumn id="1723" xr3:uid="{6188E05C-2689-4970-B269-FE661848C3D3}" name="Column1723" dataDxfId="31181"/>
    <tableColumn id="1724" xr3:uid="{08734BAA-1874-4DF5-962D-AA03BFE10C66}" name="Column1724" dataDxfId="31180"/>
    <tableColumn id="1725" xr3:uid="{1DC37AA1-14AD-4152-958C-68173526E62E}" name="Column1725" dataDxfId="31179"/>
    <tableColumn id="1726" xr3:uid="{EEC8FBCE-1DB4-4299-A67F-5B2E0E2E4E5D}" name="Column1726" dataDxfId="31178"/>
    <tableColumn id="1727" xr3:uid="{B0764378-541E-4D0D-A910-7048170DA1C1}" name="Column1727" dataDxfId="31177"/>
    <tableColumn id="1728" xr3:uid="{A3420503-F43B-4C47-B979-B2948B237A7E}" name="Column1728" dataDxfId="31176"/>
    <tableColumn id="1729" xr3:uid="{921836AF-7F48-44A1-86B4-6353367A5048}" name="Column1729" dataDxfId="31175"/>
    <tableColumn id="1730" xr3:uid="{5146B9F1-47FE-477E-9819-A1F0EC69AC74}" name="Column1730" dataDxfId="31174"/>
    <tableColumn id="1731" xr3:uid="{E7C3FCB1-34AA-429F-A6D4-585E4ACEC5DE}" name="Column1731" dataDxfId="31173"/>
    <tableColumn id="1732" xr3:uid="{98721F7E-3C29-4114-A59E-C7195A865BBC}" name="Column1732" dataDxfId="31172"/>
    <tableColumn id="1733" xr3:uid="{6F337899-17D1-4371-B7E9-5275769EDC8A}" name="Column1733" dataDxfId="31171"/>
    <tableColumn id="1734" xr3:uid="{C92ECC21-17DB-49FA-8087-65EB5E95C101}" name="Column1734" dataDxfId="31170"/>
    <tableColumn id="1735" xr3:uid="{AE487879-EF0E-4B4F-BFF2-F57B95F72A15}" name="Column1735" dataDxfId="31169"/>
    <tableColumn id="1736" xr3:uid="{AA8FED61-EE3C-4A37-9875-21DD30D378EE}" name="Column1736" dataDxfId="31168"/>
    <tableColumn id="1737" xr3:uid="{D90AD4FC-1A7F-4D18-B44F-C4E185C382F1}" name="Column1737" dataDxfId="31167"/>
    <tableColumn id="1738" xr3:uid="{09A9BD5F-AF19-4A58-875C-58BCFC37AABA}" name="Column1738" dataDxfId="31166"/>
    <tableColumn id="1739" xr3:uid="{5FE1A8DB-6882-40D7-BD2F-868308542C0A}" name="Column1739" dataDxfId="31165"/>
    <tableColumn id="1740" xr3:uid="{E5DCAE2D-02FC-4B3B-83B9-55BA8E41209F}" name="Column1740" dataDxfId="31164"/>
    <tableColumn id="1741" xr3:uid="{2FB9A018-4B63-4679-A29D-5F30EDEC05B1}" name="Column1741" dataDxfId="31163"/>
    <tableColumn id="1742" xr3:uid="{F8CC6202-C28B-46E0-B2E9-B1B519CCE218}" name="Column1742" dataDxfId="31162"/>
    <tableColumn id="1743" xr3:uid="{6EE04384-226F-4FBF-B6EE-F448864F2A2A}" name="Column1743" dataDxfId="31161"/>
    <tableColumn id="1744" xr3:uid="{CC27D9F1-9E3B-4EEC-AD78-7E5F2C719AA8}" name="Column1744" dataDxfId="31160"/>
    <tableColumn id="1745" xr3:uid="{5F34D855-F4FF-4393-981D-EDE4962E00CC}" name="Column1745" dataDxfId="31159"/>
    <tableColumn id="1746" xr3:uid="{1A48C4BB-F0A4-49B4-9A43-089A74036CCF}" name="Column1746" dataDxfId="31158"/>
    <tableColumn id="1747" xr3:uid="{B325984B-E35C-40D0-BA39-04FF7164CAA9}" name="Column1747" dataDxfId="31157"/>
    <tableColumn id="1748" xr3:uid="{560E6749-5AA6-4D14-BB5F-8A74454747E0}" name="Column1748" dataDxfId="31156"/>
    <tableColumn id="1749" xr3:uid="{DF64B21D-0796-4DAC-A13A-5622D06C78CB}" name="Column1749" dataDxfId="31155"/>
    <tableColumn id="1750" xr3:uid="{CEBA6DD1-BE0B-4731-88B7-E5DDE9050BF4}" name="Column1750" dataDxfId="31154"/>
    <tableColumn id="1751" xr3:uid="{D32038B2-682A-4AC4-8A2C-EB2D288F0552}" name="Column1751" dataDxfId="31153"/>
    <tableColumn id="1752" xr3:uid="{22CD10A3-4349-4067-B5F2-17B29F9CBAAC}" name="Column1752" dataDxfId="31152"/>
    <tableColumn id="1753" xr3:uid="{FDF6C147-CB0C-405E-B5CC-39FF7B9D4649}" name="Column1753" dataDxfId="31151"/>
    <tableColumn id="1754" xr3:uid="{D3C59056-C7CA-49F8-8004-002AB2D5B6BE}" name="Column1754" dataDxfId="31150"/>
    <tableColumn id="1755" xr3:uid="{67431EEB-0C4C-471C-A9A0-2DFFFE37BFB3}" name="Column1755" dataDxfId="31149"/>
    <tableColumn id="1756" xr3:uid="{710264B3-145F-479B-9778-5771D436533C}" name="Column1756" dataDxfId="31148"/>
    <tableColumn id="1757" xr3:uid="{E7BBE26C-E919-421F-B561-C839F861A3B5}" name="Column1757" dataDxfId="31147"/>
    <tableColumn id="1758" xr3:uid="{EFE85D77-979F-4232-B3B2-3E4073EC85B5}" name="Column1758" dataDxfId="31146"/>
    <tableColumn id="1759" xr3:uid="{0BCBA2E8-B8F4-4703-BAA9-5684E49EBD4B}" name="Column1759" dataDxfId="31145"/>
    <tableColumn id="1760" xr3:uid="{7CD9A402-516C-4B0C-A7E3-289E073E1748}" name="Column1760" dataDxfId="31144"/>
    <tableColumn id="1761" xr3:uid="{735D9DC4-F4D1-4BAC-94CE-144042DCE82B}" name="Column1761" dataDxfId="31143"/>
    <tableColumn id="1762" xr3:uid="{406D412E-2936-4510-893D-CAF4990A8778}" name="Column1762" dataDxfId="31142"/>
    <tableColumn id="1763" xr3:uid="{504E0574-3793-482F-B285-077CF4E23328}" name="Column1763" dataDxfId="31141"/>
    <tableColumn id="1764" xr3:uid="{CC927648-21B9-451F-BF65-51C76A0CD1E8}" name="Column1764" dataDxfId="31140"/>
    <tableColumn id="1765" xr3:uid="{CF86E711-27D8-4FC9-860C-4A2C851A37AB}" name="Column1765" dataDxfId="31139"/>
    <tableColumn id="1766" xr3:uid="{395C8ECA-2F75-46B6-80D4-3B010871E843}" name="Column1766" dataDxfId="31138"/>
    <tableColumn id="1767" xr3:uid="{DC8A904A-F00A-4CA6-A7EF-3748FB03B8E2}" name="Column1767" dataDxfId="31137"/>
    <tableColumn id="1768" xr3:uid="{626FD47A-5B86-41E0-B5A9-88ABCAAB7BA8}" name="Column1768" dataDxfId="31136"/>
    <tableColumn id="1769" xr3:uid="{984C8DAC-4944-4FDF-99FC-47B1574F6F0A}" name="Column1769" dataDxfId="31135"/>
    <tableColumn id="1770" xr3:uid="{D9945005-97C9-4648-BC34-4BAAC8DE31B2}" name="Column1770" dataDxfId="31134"/>
    <tableColumn id="1771" xr3:uid="{F08ADB1C-9AF3-434C-BA5D-7C88110FD7F2}" name="Column1771" dataDxfId="31133"/>
    <tableColumn id="1772" xr3:uid="{622A574D-F4E1-4472-845E-DDE137491826}" name="Column1772" dataDxfId="31132"/>
    <tableColumn id="1773" xr3:uid="{F6D110DA-363A-4992-8923-3B884F38DF1C}" name="Column1773" dataDxfId="31131"/>
    <tableColumn id="1774" xr3:uid="{9DAC1581-6F20-4796-8155-1487D0CFB054}" name="Column1774" dataDxfId="31130"/>
    <tableColumn id="1775" xr3:uid="{BB8FD355-F48E-466B-B41B-A060F14643ED}" name="Column1775" dataDxfId="31129"/>
    <tableColumn id="1776" xr3:uid="{AB32565B-64D6-4523-8274-27F7BA6528EF}" name="Column1776" dataDxfId="31128"/>
    <tableColumn id="1777" xr3:uid="{DCCFCEB8-8F30-4210-ADFC-D4A239AAADE1}" name="Column1777" dataDxfId="31127"/>
    <tableColumn id="1778" xr3:uid="{4858B78F-2398-4031-83AE-DDE51DAAB53C}" name="Column1778" dataDxfId="31126"/>
    <tableColumn id="1779" xr3:uid="{E3905531-C8DC-4876-B67D-85CB073F2EAC}" name="Column1779" dataDxfId="31125"/>
    <tableColumn id="1780" xr3:uid="{48F51B41-6BBD-44DD-80E5-29076169808D}" name="Column1780" dataDxfId="31124"/>
    <tableColumn id="1781" xr3:uid="{0F992324-AD64-4B0D-AA6D-9AECE93546D9}" name="Column1781" dataDxfId="31123"/>
    <tableColumn id="1782" xr3:uid="{FA206AE7-22E9-4C4B-B361-DB4CDF93A6F0}" name="Column1782" dataDxfId="31122"/>
    <tableColumn id="1783" xr3:uid="{DDB82AAE-7512-40F5-AEAB-FB0EA99CCA9F}" name="Column1783" dataDxfId="31121"/>
    <tableColumn id="1784" xr3:uid="{06B256D8-9C74-4011-AE69-E66652DA1223}" name="Column1784" dataDxfId="31120"/>
    <tableColumn id="1785" xr3:uid="{C88C8D7E-024D-4113-9140-84B816D27714}" name="Column1785" dataDxfId="31119"/>
    <tableColumn id="1786" xr3:uid="{C726285D-C221-4002-B362-600F598D8A28}" name="Column1786" dataDxfId="31118"/>
    <tableColumn id="1787" xr3:uid="{5D33253D-C56C-49B9-B56E-54486F01128F}" name="Column1787" dataDxfId="31117"/>
    <tableColumn id="1788" xr3:uid="{A707B2AD-91F3-4012-B7DD-5E5B5DB58631}" name="Column1788" dataDxfId="31116"/>
    <tableColumn id="1789" xr3:uid="{94B8DEDA-CA67-406A-B28B-FA6ABF69FB2B}" name="Column1789" dataDxfId="31115"/>
    <tableColumn id="1790" xr3:uid="{E6F4D238-BE2F-4D22-A731-8AE3FCEDDA08}" name="Column1790" dataDxfId="31114"/>
    <tableColumn id="1791" xr3:uid="{1B5F2951-1DA6-4B27-88B6-88840C116037}" name="Column1791" dataDxfId="31113"/>
    <tableColumn id="1792" xr3:uid="{AFFC5668-A177-4236-9AEE-1ACE9E0E51B6}" name="Column1792" dataDxfId="31112"/>
    <tableColumn id="1793" xr3:uid="{1C5779D2-3903-4802-9809-DDEFF1A471FC}" name="Column1793" dataDxfId="31111"/>
    <tableColumn id="1794" xr3:uid="{E0D05B16-03D6-4E7A-926A-30FFD19B2A47}" name="Column1794" dataDxfId="31110"/>
    <tableColumn id="1795" xr3:uid="{A6313F94-DE42-4AF1-9286-189FDCE7895B}" name="Column1795" dataDxfId="31109"/>
    <tableColumn id="1796" xr3:uid="{A588D855-0594-4213-805F-218FA27C4963}" name="Column1796" dataDxfId="31108"/>
    <tableColumn id="1797" xr3:uid="{94A4048B-F7C8-4D81-AEA7-5A1137F8B27C}" name="Column1797" dataDxfId="31107"/>
    <tableColumn id="1798" xr3:uid="{B157CBB0-A2B8-4FAE-964A-79E6D9410017}" name="Column1798" dataDxfId="31106"/>
    <tableColumn id="1799" xr3:uid="{1633C726-11B1-467B-A2E9-16BFED18FED7}" name="Column1799" dataDxfId="31105"/>
    <tableColumn id="1800" xr3:uid="{8D543899-B262-4F6E-945E-D8EE0205A5C4}" name="Column1800" dataDxfId="31104"/>
    <tableColumn id="1801" xr3:uid="{144E6B2B-C9A4-4CB2-93AB-AAC3895727A0}" name="Column1801" dataDxfId="31103"/>
    <tableColumn id="1802" xr3:uid="{CC698EDA-500F-45A2-AC75-227EC3B485DA}" name="Column1802" dataDxfId="31102"/>
    <tableColumn id="1803" xr3:uid="{B07AD602-6398-4786-A7DB-48860E031B9B}" name="Column1803" dataDxfId="31101"/>
    <tableColumn id="1804" xr3:uid="{665FECCC-57FA-4049-B800-0CBC3575DE74}" name="Column1804" dataDxfId="31100"/>
    <tableColumn id="1805" xr3:uid="{5F6D46B1-49F0-41CB-B472-4316AD02BD7A}" name="Column1805" dataDxfId="31099"/>
    <tableColumn id="1806" xr3:uid="{1DF5AB00-4F52-4771-809E-3E121B51BAE6}" name="Column1806" dataDxfId="31098"/>
    <tableColumn id="1807" xr3:uid="{FDA63948-BFFB-4DB8-B720-73F1656911E5}" name="Column1807" dataDxfId="31097"/>
    <tableColumn id="1808" xr3:uid="{4DD0CD36-1049-4B2F-8FB4-90FB782C37D8}" name="Column1808" dataDxfId="31096"/>
    <tableColumn id="1809" xr3:uid="{72995988-3A6C-4FB0-845A-EBBAD887A6A9}" name="Column1809" dataDxfId="31095"/>
    <tableColumn id="1810" xr3:uid="{5BDFA23F-5246-459D-A368-AC0241D2805C}" name="Column1810" dataDxfId="31094"/>
    <tableColumn id="1811" xr3:uid="{6B563EA4-F041-447D-A204-D866B439289E}" name="Column1811" dataDxfId="31093"/>
    <tableColumn id="1812" xr3:uid="{8885FE4F-01FF-411E-A74A-0BCC0194186E}" name="Column1812" dataDxfId="31092"/>
    <tableColumn id="1813" xr3:uid="{F248A49E-E819-41E5-8A58-5AA1C9D88D2F}" name="Column1813" dataDxfId="31091"/>
    <tableColumn id="1814" xr3:uid="{93B5425E-D157-429C-B4F5-C5B6B425444F}" name="Column1814" dataDxfId="31090"/>
    <tableColumn id="1815" xr3:uid="{72DF902D-18BF-4773-B51E-316C6C93D70E}" name="Column1815" dataDxfId="31089"/>
    <tableColumn id="1816" xr3:uid="{3E375133-00F5-4A82-83B0-2B6EB5DEB653}" name="Column1816" dataDxfId="31088"/>
    <tableColumn id="1817" xr3:uid="{66DE841C-7D6E-4A2D-BE2B-D93E94477DFC}" name="Column1817" dataDxfId="31087"/>
    <tableColumn id="1818" xr3:uid="{8145800A-8F6C-4C53-B319-BA500D0A5047}" name="Column1818" dataDxfId="31086"/>
    <tableColumn id="1819" xr3:uid="{A0035D4D-99C4-469F-903C-9BD9C24ACD2B}" name="Column1819" dataDxfId="31085"/>
    <tableColumn id="1820" xr3:uid="{BE7C023A-0D49-491B-B16D-18D14621FAB4}" name="Column1820" dataDxfId="31084"/>
    <tableColumn id="1821" xr3:uid="{1053018D-7834-430C-9954-8A5D56146CC8}" name="Column1821" dataDxfId="31083"/>
    <tableColumn id="1822" xr3:uid="{A0368344-CC98-49F5-BE2C-6A98D12B15B6}" name="Column1822" dataDxfId="31082"/>
    <tableColumn id="1823" xr3:uid="{683C763A-5565-4AD9-84BB-AA8D79CEAACD}" name="Column1823" dataDxfId="31081"/>
    <tableColumn id="1824" xr3:uid="{F0F6D492-8367-47DA-B646-6C13B828C44E}" name="Column1824" dataDxfId="31080"/>
    <tableColumn id="1825" xr3:uid="{93890316-209C-428B-A8F0-1C0AFC0A32E7}" name="Column1825" dataDxfId="31079"/>
    <tableColumn id="1826" xr3:uid="{13A9EDC4-EB5A-40EE-BB6D-F1B154957046}" name="Column1826" dataDxfId="31078"/>
    <tableColumn id="1827" xr3:uid="{8B98B0A0-5D37-4B90-81DB-12504B13F7D6}" name="Column1827" dataDxfId="31077"/>
    <tableColumn id="1828" xr3:uid="{7568D132-FEC8-4231-947C-5EE4E3D8C7BC}" name="Column1828" dataDxfId="31076"/>
    <tableColumn id="1829" xr3:uid="{41616044-6E1C-4578-A87D-01C1950090E8}" name="Column1829" dataDxfId="31075"/>
    <tableColumn id="1830" xr3:uid="{88D82503-E9EE-4C54-9A42-F5F3E1C434DB}" name="Column1830" dataDxfId="31074"/>
    <tableColumn id="1831" xr3:uid="{7EAB794F-1D2B-48CD-BDC8-56383AB3D4BF}" name="Column1831" dataDxfId="31073"/>
    <tableColumn id="1832" xr3:uid="{935AE173-05BC-4B15-9939-7456DD9C7F3B}" name="Column1832" dataDxfId="31072"/>
    <tableColumn id="1833" xr3:uid="{BD12F4DC-76E7-4DAF-AD1D-A8B6D841EFD8}" name="Column1833" dataDxfId="31071"/>
    <tableColumn id="1834" xr3:uid="{9F91A5CC-D230-4767-8B64-69156DE32631}" name="Column1834" dataDxfId="31070"/>
    <tableColumn id="1835" xr3:uid="{8FB6AD05-FDDA-46BA-9C52-B020AD579FCB}" name="Column1835" dataDxfId="31069"/>
    <tableColumn id="1836" xr3:uid="{18A34721-B3C2-4EC2-8164-112CF03A84E6}" name="Column1836" dataDxfId="31068"/>
    <tableColumn id="1837" xr3:uid="{5996E685-D19B-4B06-8FAE-15FB4DEE1C36}" name="Column1837" dataDxfId="31067"/>
    <tableColumn id="1838" xr3:uid="{00F18285-D7F2-483B-9BE0-D6EC3B018A5F}" name="Column1838" dataDxfId="31066"/>
    <tableColumn id="1839" xr3:uid="{06C00E42-DD1B-4745-966B-9085E1F443CF}" name="Column1839" dataDxfId="31065"/>
    <tableColumn id="1840" xr3:uid="{570EF35E-C082-475F-B94C-B4C50ABA5B89}" name="Column1840" dataDxfId="31064"/>
    <tableColumn id="1841" xr3:uid="{48F7E3D7-EF17-40CB-AC04-89FC1AA5056D}" name="Column1841" dataDxfId="31063"/>
    <tableColumn id="1842" xr3:uid="{DAC672EF-C9F7-4ACC-8914-E58582441ED2}" name="Column1842" dataDxfId="31062"/>
    <tableColumn id="1843" xr3:uid="{386F46DF-DFC9-489D-B011-DD66830C4BAC}" name="Column1843" dataDxfId="31061"/>
    <tableColumn id="1844" xr3:uid="{002D3253-FE43-440D-910A-2CB62FEA70B6}" name="Column1844" dataDxfId="31060"/>
    <tableColumn id="1845" xr3:uid="{D3DF46C2-D452-4BD7-8459-37BC03927057}" name="Column1845" dataDxfId="31059"/>
    <tableColumn id="1846" xr3:uid="{B008F112-B909-40D0-9E43-D9F63D2BB2B5}" name="Column1846" dataDxfId="31058"/>
    <tableColumn id="1847" xr3:uid="{4D5928C7-3F22-4BDA-AF8F-DC60654A8CFA}" name="Column1847" dataDxfId="31057"/>
    <tableColumn id="1848" xr3:uid="{7A9E018B-DDFC-4064-BA2F-AF9B6275B020}" name="Column1848" dataDxfId="31056"/>
    <tableColumn id="1849" xr3:uid="{62B59BE9-9F30-4CB8-A214-66B800F8EA64}" name="Column1849" dataDxfId="31055"/>
    <tableColumn id="1850" xr3:uid="{3D929392-4AB8-46C3-A861-4DB6852C88D6}" name="Column1850" dataDxfId="31054"/>
    <tableColumn id="1851" xr3:uid="{E8A0EBBF-08F2-40A0-817E-3F38270FA04C}" name="Column1851" dataDxfId="31053"/>
    <tableColumn id="1852" xr3:uid="{C6315732-3B06-4843-85E7-89F7F1108089}" name="Column1852" dataDxfId="31052"/>
    <tableColumn id="1853" xr3:uid="{87BEC90B-F520-4673-A2BA-AB0A1258C1CF}" name="Column1853" dataDxfId="31051"/>
    <tableColumn id="1854" xr3:uid="{5A8D71D8-5769-4FC7-8D72-0F1AC5AF7C66}" name="Column1854" dataDxfId="31050"/>
    <tableColumn id="1855" xr3:uid="{8A4B3376-F17A-45AD-817E-DF82E0D6BC41}" name="Column1855" dataDxfId="31049"/>
    <tableColumn id="1856" xr3:uid="{89A8771A-4FDA-4200-A09E-0AFB9D9D8971}" name="Column1856" dataDxfId="31048"/>
    <tableColumn id="1857" xr3:uid="{29F61768-69C2-4E15-AFB5-249DDBE726C8}" name="Column1857" dataDxfId="31047"/>
    <tableColumn id="1858" xr3:uid="{B701A359-08AA-44C6-B0BD-717D7821CFC8}" name="Column1858" dataDxfId="31046"/>
    <tableColumn id="1859" xr3:uid="{14DE7F08-6658-4462-BD74-D2582AE92CDA}" name="Column1859" dataDxfId="31045"/>
    <tableColumn id="1860" xr3:uid="{1E6C92AF-F001-432F-B660-DBBB0BA1C21B}" name="Column1860" dataDxfId="31044"/>
    <tableColumn id="1861" xr3:uid="{10A5D316-6085-4FEC-8506-22AE8FFBA8B2}" name="Column1861" dataDxfId="31043"/>
    <tableColumn id="1862" xr3:uid="{9C0DF367-8FC1-49F3-B1B3-905A79F87CFF}" name="Column1862" dataDxfId="31042"/>
    <tableColumn id="1863" xr3:uid="{F18CF726-4F81-41BA-9D71-6B0289A99B46}" name="Column1863" dataDxfId="31041"/>
    <tableColumn id="1864" xr3:uid="{D0D699C8-2E9D-480A-A341-E796D530374A}" name="Column1864" dataDxfId="31040"/>
    <tableColumn id="1865" xr3:uid="{55E1CB1D-3343-4442-8F55-39BF5D2382E8}" name="Column1865" dataDxfId="31039"/>
    <tableColumn id="1866" xr3:uid="{9579B780-158B-43D6-9F8E-3AA73A681AE4}" name="Column1866" dataDxfId="31038"/>
    <tableColumn id="1867" xr3:uid="{4BF41BB8-0DF0-43ED-885F-2A55EEF727EA}" name="Column1867" dataDxfId="31037"/>
    <tableColumn id="1868" xr3:uid="{A8053DF1-F2DB-49D8-80A4-83744FD050D5}" name="Column1868" dataDxfId="31036"/>
    <tableColumn id="1869" xr3:uid="{54E9299A-A25E-41C1-AE25-8AF02C0D38E1}" name="Column1869" dataDxfId="31035"/>
    <tableColumn id="1870" xr3:uid="{AA800271-6983-41B5-B13B-1C87A0C19986}" name="Column1870" dataDxfId="31034"/>
    <tableColumn id="1871" xr3:uid="{A652B750-C1AA-441E-99C6-1702AF751F0C}" name="Column1871" dataDxfId="31033"/>
    <tableColumn id="1872" xr3:uid="{8FC38BBC-B71B-41FD-BC9B-844101B34E84}" name="Column1872" dataDxfId="31032"/>
    <tableColumn id="1873" xr3:uid="{9DD97C40-8CA2-4473-8297-4601D83DA79D}" name="Column1873" dataDxfId="31031"/>
    <tableColumn id="1874" xr3:uid="{9978A465-C1BD-4021-B6CD-CB18AF77B631}" name="Column1874" dataDxfId="31030"/>
    <tableColumn id="1875" xr3:uid="{B8028EA3-BE9F-43E2-9114-1274AA0816E5}" name="Column1875" dataDxfId="31029"/>
    <tableColumn id="1876" xr3:uid="{3DA582DA-94C5-4FB7-A7C4-3116D5A498C0}" name="Column1876" dataDxfId="31028"/>
    <tableColumn id="1877" xr3:uid="{EB11F268-E5EB-4102-B476-D66F2A46DBC1}" name="Column1877" dataDxfId="31027"/>
    <tableColumn id="1878" xr3:uid="{2F6BDD69-5E87-4DF6-8143-2B4B57F82A0A}" name="Column1878" dataDxfId="31026"/>
    <tableColumn id="1879" xr3:uid="{DF8CE2AE-9801-445F-A622-182AC77CA6F6}" name="Column1879" dataDxfId="31025"/>
    <tableColumn id="1880" xr3:uid="{AE7CD664-1AB6-4E03-A98F-BA31EC291E2D}" name="Column1880" dataDxfId="31024"/>
    <tableColumn id="1881" xr3:uid="{83BAE5B5-7743-493B-B898-B7710B3CCB1F}" name="Column1881" dataDxfId="31023"/>
    <tableColumn id="1882" xr3:uid="{C42BBB3E-71F2-46B4-9042-C81E7F2A8DED}" name="Column1882" dataDxfId="31022"/>
    <tableColumn id="1883" xr3:uid="{A1AE8B5B-FEA6-4118-88B3-EE9CB02791E3}" name="Column1883" dataDxfId="31021"/>
    <tableColumn id="1884" xr3:uid="{B4C5FDD6-33B5-458B-AA15-76DF7EBBFC5C}" name="Column1884" dataDxfId="31020"/>
    <tableColumn id="1885" xr3:uid="{83B140E7-26BC-4002-88AF-6892AA2185EB}" name="Column1885" dataDxfId="31019"/>
    <tableColumn id="1886" xr3:uid="{383E84D4-69F4-49E8-9AC0-0578709D10CE}" name="Column1886" dataDxfId="31018"/>
    <tableColumn id="1887" xr3:uid="{7A54ECE0-69C5-457B-9BD3-994F9B2B1876}" name="Column1887" dataDxfId="31017"/>
    <tableColumn id="1888" xr3:uid="{801AF0C2-7CA2-4356-9176-C248362E4D57}" name="Column1888" dataDxfId="31016"/>
    <tableColumn id="1889" xr3:uid="{E537A884-73E3-4F12-874C-8C93B47FCE6A}" name="Column1889" dataDxfId="31015"/>
    <tableColumn id="1890" xr3:uid="{700B0E56-3EB4-41A7-858C-5984E3F14740}" name="Column1890" dataDxfId="31014"/>
    <tableColumn id="1891" xr3:uid="{1726DF2E-2059-49D4-8AD4-B699F9FE84D6}" name="Column1891" dataDxfId="31013"/>
    <tableColumn id="1892" xr3:uid="{0881F300-3906-435B-ACC5-1F59510A811A}" name="Column1892" dataDxfId="31012"/>
    <tableColumn id="1893" xr3:uid="{8D24A0FC-6EAF-4268-81CE-5E5666AAB5AB}" name="Column1893" dataDxfId="31011"/>
    <tableColumn id="1894" xr3:uid="{D7543225-5018-4737-B3C1-5FBEE4EA6BFF}" name="Column1894" dataDxfId="31010"/>
    <tableColumn id="1895" xr3:uid="{5EB8FAC9-3C1D-425E-80BB-4A08D6E92F2D}" name="Column1895" dataDxfId="31009"/>
    <tableColumn id="1896" xr3:uid="{4121BA6E-BEB7-4A2E-8FA0-B1BA2A818418}" name="Column1896" dataDxfId="31008"/>
    <tableColumn id="1897" xr3:uid="{CF1A80AB-DE42-49A6-A503-8F879BF74E9D}" name="Column1897" dataDxfId="31007"/>
    <tableColumn id="1898" xr3:uid="{C76374CB-49B3-45AD-9365-2F5AADABD1E5}" name="Column1898" dataDxfId="31006"/>
    <tableColumn id="1899" xr3:uid="{1DB18C20-766E-44B0-AE74-4E09A48CD905}" name="Column1899" dataDxfId="31005"/>
    <tableColumn id="1900" xr3:uid="{B399D796-010B-406B-83ED-D58E8EE23FCC}" name="Column1900" dataDxfId="31004"/>
    <tableColumn id="1901" xr3:uid="{A46B332B-EB7C-4FD0-9192-572D5076B9E9}" name="Column1901" dataDxfId="31003"/>
    <tableColumn id="1902" xr3:uid="{61EA5A5B-2CEA-41CE-A86C-8EF976B7F9D4}" name="Column1902" dataDxfId="31002"/>
    <tableColumn id="1903" xr3:uid="{6BB7276D-DA9A-4946-86BD-2E8CF841F6CA}" name="Column1903" dataDxfId="31001"/>
    <tableColumn id="1904" xr3:uid="{C16696B4-F1B5-4D6B-99EC-5C1E36822795}" name="Column1904" dataDxfId="31000"/>
    <tableColumn id="1905" xr3:uid="{CCFC9EC4-9340-49E1-9096-64A9F9EDBDD3}" name="Column1905" dataDxfId="30999"/>
    <tableColumn id="1906" xr3:uid="{366C6326-4342-48A5-9688-90F42721486C}" name="Column1906" dataDxfId="30998"/>
    <tableColumn id="1907" xr3:uid="{9C71AE4B-2E55-4B98-B212-8E1599AC2CA5}" name="Column1907" dataDxfId="30997"/>
    <tableColumn id="1908" xr3:uid="{563537D0-9648-4109-A7F7-5134F51BB801}" name="Column1908" dataDxfId="30996"/>
    <tableColumn id="1909" xr3:uid="{3CDFFC2D-9FBC-46A6-8F7E-9ACB869E41E5}" name="Column1909" dataDxfId="30995"/>
    <tableColumn id="1910" xr3:uid="{74C68D85-2B03-4995-A934-C081C49358A7}" name="Column1910" dataDxfId="30994"/>
    <tableColumn id="1911" xr3:uid="{D749D234-321B-419D-A5CD-C5ED751CEFEC}" name="Column1911" dataDxfId="30993"/>
    <tableColumn id="1912" xr3:uid="{59006CE4-1868-451C-B141-2796E9B6DA0D}" name="Column1912" dataDxfId="30992"/>
    <tableColumn id="1913" xr3:uid="{6E53EE9C-3430-4E24-B53D-6D0CFA9EB47F}" name="Column1913" dataDxfId="30991"/>
    <tableColumn id="1914" xr3:uid="{A4C635EA-BE50-4474-A6A2-84BCE60E5FA5}" name="Column1914" dataDxfId="30990"/>
    <tableColumn id="1915" xr3:uid="{5F2A74D7-CC50-4293-8D38-E75A9F980850}" name="Column1915" dataDxfId="30989"/>
    <tableColumn id="1916" xr3:uid="{E434C477-7B05-4FA5-BD55-2FD80DD5CE99}" name="Column1916" dataDxfId="30988"/>
    <tableColumn id="1917" xr3:uid="{957E03C7-6678-4472-AD1D-DDCBE2F6F6A7}" name="Column1917" dataDxfId="30987"/>
    <tableColumn id="1918" xr3:uid="{A3010126-3674-4F73-9AD5-36898AD60D66}" name="Column1918" dataDxfId="30986"/>
    <tableColumn id="1919" xr3:uid="{CF8B871D-2AFD-48A5-8E8D-2F8F1FBA5719}" name="Column1919" dataDxfId="30985"/>
    <tableColumn id="1920" xr3:uid="{81C6155F-3E8D-408F-BC3C-C153901ADCBD}" name="Column1920" dataDxfId="30984"/>
    <tableColumn id="1921" xr3:uid="{BF93B0C8-462F-4B01-A1C6-57A20BE070AD}" name="Column1921" dataDxfId="30983"/>
    <tableColumn id="1922" xr3:uid="{15708211-E396-4765-9399-F0C8478ECEA2}" name="Column1922" dataDxfId="30982"/>
    <tableColumn id="1923" xr3:uid="{C28347DB-AA8A-443A-9791-BB5A80D55BC1}" name="Column1923" dataDxfId="30981"/>
    <tableColumn id="1924" xr3:uid="{0BDF4568-247F-490E-A36D-9110A0711CEA}" name="Column1924" dataDxfId="30980"/>
    <tableColumn id="1925" xr3:uid="{9D8D5D48-5FE6-4D47-AB67-9AA222DF5738}" name="Column1925" dataDxfId="30979"/>
    <tableColumn id="1926" xr3:uid="{F04D76A2-58FC-4517-8599-DE035BAC292B}" name="Column1926" dataDxfId="30978"/>
    <tableColumn id="1927" xr3:uid="{2CEDD139-32D4-40A6-8B04-4434F9EFD2BD}" name="Column1927" dataDxfId="30977"/>
    <tableColumn id="1928" xr3:uid="{1446D769-CB48-4AFE-AEF4-1CB22979A729}" name="Column1928" dataDxfId="30976"/>
    <tableColumn id="1929" xr3:uid="{44ED1272-1126-4C38-871A-673DDF553807}" name="Column1929" dataDxfId="30975"/>
    <tableColumn id="1930" xr3:uid="{DE859279-F802-454B-88E9-1F473CB8ACCB}" name="Column1930" dataDxfId="30974"/>
    <tableColumn id="1931" xr3:uid="{52E29978-E856-474D-AA01-80621EBB80EE}" name="Column1931" dataDxfId="30973"/>
    <tableColumn id="1932" xr3:uid="{DE2DC59E-544F-49E1-9985-4FD3CCAB7FD1}" name="Column1932" dataDxfId="30972"/>
    <tableColumn id="1933" xr3:uid="{2FD03475-55FC-4AD4-A902-287CA444D682}" name="Column1933" dataDxfId="30971"/>
    <tableColumn id="1934" xr3:uid="{E89DFF93-AD09-42DC-8BDF-4BB6F183FC9F}" name="Column1934" dataDxfId="30970"/>
    <tableColumn id="1935" xr3:uid="{D91F5171-09CC-4B2A-A1D7-5C78C7C230F8}" name="Column1935" dataDxfId="30969"/>
    <tableColumn id="1936" xr3:uid="{5AB90BC9-500A-4669-B1CD-42E0BA55D5A4}" name="Column1936" dataDxfId="30968"/>
    <tableColumn id="1937" xr3:uid="{55E7D609-5413-444C-BBA1-542AF3BA60EE}" name="Column1937" dataDxfId="30967"/>
    <tableColumn id="1938" xr3:uid="{CF5B67A1-3C8C-4C58-83E5-7AF75C13C0A0}" name="Column1938" dataDxfId="30966"/>
    <tableColumn id="1939" xr3:uid="{5C089D84-346C-4272-AA52-CBD711D5C2E6}" name="Column1939" dataDxfId="30965"/>
    <tableColumn id="1940" xr3:uid="{2401E7A6-61DA-43F6-8F5F-FED502976190}" name="Column1940" dataDxfId="30964"/>
    <tableColumn id="1941" xr3:uid="{8E8113CC-90BC-4992-8E8C-59E6A2F0D3F3}" name="Column1941" dataDxfId="30963"/>
    <tableColumn id="1942" xr3:uid="{03E5756C-5398-4E15-9D59-58E85B881287}" name="Column1942" dataDxfId="30962"/>
    <tableColumn id="1943" xr3:uid="{A422B0DD-E0FF-4E6D-A199-25320E8B460B}" name="Column1943" dataDxfId="30961"/>
    <tableColumn id="1944" xr3:uid="{BE89458C-EFB7-4840-92E0-CE6C3D2EAD9E}" name="Column1944" dataDxfId="30960"/>
    <tableColumn id="1945" xr3:uid="{DCECEEA3-EAC9-4CE4-B89B-B75CE2189517}" name="Column1945" dataDxfId="30959"/>
    <tableColumn id="1946" xr3:uid="{7403D5CA-1A46-4AE2-BA3D-0B7D8077D4FE}" name="Column1946" dataDxfId="30958"/>
    <tableColumn id="1947" xr3:uid="{B3A9A904-7F32-4678-A27B-7E0747BBDB36}" name="Column1947" dataDxfId="30957"/>
    <tableColumn id="1948" xr3:uid="{B2A21EDD-0E39-430D-B9ED-21F5069E3B3B}" name="Column1948" dataDxfId="30956"/>
    <tableColumn id="1949" xr3:uid="{9E85FD9D-7BF7-4D1B-BD0E-2FF4A2C44D39}" name="Column1949" dataDxfId="30955"/>
    <tableColumn id="1950" xr3:uid="{40C20FEC-BC93-4008-B6AC-C490EB814C0A}" name="Column1950" dataDxfId="30954"/>
    <tableColumn id="1951" xr3:uid="{BFFB7505-6D59-441A-A868-36D1E61F541E}" name="Column1951" dataDxfId="30953"/>
    <tableColumn id="1952" xr3:uid="{1E8CEB1D-A02D-4C5B-95EA-5113ABA84AA2}" name="Column1952" dataDxfId="30952"/>
    <tableColumn id="1953" xr3:uid="{BDB2CEEB-2CA6-4B10-B991-E5991B3E6245}" name="Column1953" dataDxfId="30951"/>
    <tableColumn id="1954" xr3:uid="{9AE46EE0-8657-4E35-B06B-8B7A3646C8CC}" name="Column1954" dataDxfId="30950"/>
    <tableColumn id="1955" xr3:uid="{C831A61F-5F2F-42E3-B9A6-8C8BEA72225E}" name="Column1955" dataDxfId="30949"/>
    <tableColumn id="1956" xr3:uid="{50C331B2-3EB9-4D06-BA48-B4B583A91494}" name="Column1956" dataDxfId="30948"/>
    <tableColumn id="1957" xr3:uid="{1D09625E-D5AE-4542-A16E-A04C7FB4FB7D}" name="Column1957" dataDxfId="30947"/>
    <tableColumn id="1958" xr3:uid="{6CB89FA1-1FE1-4E47-BBD6-3191C71E3D34}" name="Column1958" dataDxfId="30946"/>
    <tableColumn id="1959" xr3:uid="{CA7A65FC-FDB5-412F-A336-04D4597239D8}" name="Column1959" dataDxfId="30945"/>
    <tableColumn id="1960" xr3:uid="{CB87AFAD-0D26-4F49-A65E-E981594C1857}" name="Column1960" dataDxfId="30944"/>
    <tableColumn id="1961" xr3:uid="{FF42F561-BD62-492C-BE95-A63E85F6F352}" name="Column1961" dataDxfId="30943"/>
    <tableColumn id="1962" xr3:uid="{170BCA94-FA21-4E99-BEDC-F723516DE51E}" name="Column1962" dataDxfId="30942"/>
    <tableColumn id="1963" xr3:uid="{3058C676-8039-4ACC-AE57-746429F6906F}" name="Column1963" dataDxfId="30941"/>
    <tableColumn id="1964" xr3:uid="{A033A4D8-9DD5-42C0-849A-DAC76CB44B2A}" name="Column1964" dataDxfId="30940"/>
    <tableColumn id="1965" xr3:uid="{CC5F109B-FD46-4356-A30E-F149C28218CF}" name="Column1965" dataDxfId="30939"/>
    <tableColumn id="1966" xr3:uid="{8CEC268F-D2DA-4F87-B860-CBFD0B59E4E6}" name="Column1966" dataDxfId="30938"/>
    <tableColumn id="1967" xr3:uid="{4B19E80B-9124-4C7F-B4FA-588FBE091193}" name="Column1967" dataDxfId="30937"/>
    <tableColumn id="1968" xr3:uid="{DB9B3BFC-55D4-4FA6-8648-D3A234E30D72}" name="Column1968" dataDxfId="30936"/>
    <tableColumn id="1969" xr3:uid="{2502A6DE-860B-4070-B5C0-1DC3AEB218AD}" name="Column1969" dataDxfId="30935"/>
    <tableColumn id="1970" xr3:uid="{2CA29312-FBEC-409D-990B-2B6450069BF7}" name="Column1970" dataDxfId="30934"/>
    <tableColumn id="1971" xr3:uid="{9F029494-5839-4270-A602-71451E2ECE05}" name="Column1971" dataDxfId="30933"/>
    <tableColumn id="1972" xr3:uid="{6C82EC2D-5255-41DD-8AE3-4CC6D9736B74}" name="Column1972" dataDxfId="30932"/>
    <tableColumn id="1973" xr3:uid="{BBA99D62-7649-4C3D-B371-6CAFD72B5FF1}" name="Column1973" dataDxfId="30931"/>
    <tableColumn id="1974" xr3:uid="{2F149DA1-2A3F-4122-B254-357E79E06E7E}" name="Column1974" dataDxfId="30930"/>
    <tableColumn id="1975" xr3:uid="{86F12151-D99C-4E6C-9F47-7EBC044F150C}" name="Column1975" dataDxfId="30929"/>
    <tableColumn id="1976" xr3:uid="{B65D3309-63DD-4DDF-8928-BF9D99B67EB5}" name="Column1976" dataDxfId="30928"/>
    <tableColumn id="1977" xr3:uid="{906C4708-2DB2-42DF-9B9B-94784289FD98}" name="Column1977" dataDxfId="30927"/>
    <tableColumn id="1978" xr3:uid="{63CBFF8A-A913-4548-B28B-F635F674B5C5}" name="Column1978" dataDxfId="30926"/>
    <tableColumn id="1979" xr3:uid="{B16D8BB3-E61D-48FC-BACF-081D341E436F}" name="Column1979" dataDxfId="30925"/>
    <tableColumn id="1980" xr3:uid="{0D22479B-A946-4D74-BA85-CEB482EF8A32}" name="Column1980" dataDxfId="30924"/>
    <tableColumn id="1981" xr3:uid="{6B683122-917E-4C5F-A698-C46104FA992D}" name="Column1981" dataDxfId="30923"/>
    <tableColumn id="1982" xr3:uid="{F7A67E7B-5A6D-4568-9963-280927F85783}" name="Column1982" dataDxfId="30922"/>
    <tableColumn id="1983" xr3:uid="{EAB3948A-BF1C-4214-BCB2-111A3886D967}" name="Column1983" dataDxfId="30921"/>
    <tableColumn id="1984" xr3:uid="{8DB88F8E-3A9C-4008-A243-5D5DAF0D501E}" name="Column1984" dataDxfId="30920"/>
    <tableColumn id="1985" xr3:uid="{C274D0E9-2F6B-4AF4-852B-9E9533B30A38}" name="Column1985" dataDxfId="30919"/>
    <tableColumn id="1986" xr3:uid="{52AF9DE8-BE27-496A-A4AA-A714878331AC}" name="Column1986" dataDxfId="30918"/>
    <tableColumn id="1987" xr3:uid="{9996E4E5-5D02-4A2F-B5AB-044D27CDAF66}" name="Column1987" dataDxfId="30917"/>
    <tableColumn id="1988" xr3:uid="{EAD9FF41-004B-4A74-B247-0A912344B861}" name="Column1988" dataDxfId="30916"/>
    <tableColumn id="1989" xr3:uid="{6E719F35-A4E4-46D2-9E76-509EE370BDF5}" name="Column1989" dataDxfId="30915"/>
    <tableColumn id="1990" xr3:uid="{C5D0DDAC-82AA-4C30-9844-0AD7B92909D0}" name="Column1990" dataDxfId="30914"/>
    <tableColumn id="1991" xr3:uid="{35112B81-BE9B-42C1-99C7-F40B298C0CE0}" name="Column1991" dataDxfId="30913"/>
    <tableColumn id="1992" xr3:uid="{F23AEFBC-F529-41D6-AA6B-5994933B4D1D}" name="Column1992" dataDxfId="30912"/>
    <tableColumn id="1993" xr3:uid="{6ACDC01E-E123-4517-A133-131E5712CB1D}" name="Column1993" dataDxfId="30911"/>
    <tableColumn id="1994" xr3:uid="{06C2F85F-A933-43EB-A715-95491B2807CF}" name="Column1994" dataDxfId="30910"/>
    <tableColumn id="1995" xr3:uid="{6D9CDA38-AFC7-4500-8AFA-1C4E53163168}" name="Column1995" dataDxfId="30909"/>
    <tableColumn id="1996" xr3:uid="{6D0D96E2-F62C-4415-9C28-07CC81951186}" name="Column1996" dataDxfId="30908"/>
    <tableColumn id="1997" xr3:uid="{5396D38D-B91A-46DA-9C4C-B7BD884C1DEE}" name="Column1997" dataDxfId="30907"/>
    <tableColumn id="1998" xr3:uid="{CC6DCB41-C17B-4115-BD03-7E0DC6C249D0}" name="Column1998" dataDxfId="30906"/>
    <tableColumn id="1999" xr3:uid="{2F1204DB-C3C5-4634-8F24-E13C2852670A}" name="Column1999" dataDxfId="30905"/>
    <tableColumn id="2000" xr3:uid="{152345E7-FF44-4EA1-8578-264C2D05AE67}" name="Column2000" dataDxfId="30904"/>
    <tableColumn id="2001" xr3:uid="{709D927C-4727-4B5C-8B54-499B5830DE6C}" name="Column2001" dataDxfId="30903"/>
    <tableColumn id="2002" xr3:uid="{A8C0382E-BEC3-47FA-ADB2-4CB8D858D925}" name="Column2002" dataDxfId="30902"/>
    <tableColumn id="2003" xr3:uid="{B23A5833-6D4E-4045-8173-12A24D2C1C1E}" name="Column2003" dataDxfId="30901"/>
    <tableColumn id="2004" xr3:uid="{64DCB76D-8540-4B04-9DCC-83CC4EF089EC}" name="Column2004" dataDxfId="30900"/>
    <tableColumn id="2005" xr3:uid="{FC480CA3-76CC-4DB1-87E3-C3A10DD8A08D}" name="Column2005" dataDxfId="30899"/>
    <tableColumn id="2006" xr3:uid="{056D3C27-3DA2-4359-9546-5B86DFBA821C}" name="Column2006" dataDxfId="30898"/>
    <tableColumn id="2007" xr3:uid="{51450EE1-4724-4B34-B472-5464D242A472}" name="Column2007" dataDxfId="30897"/>
    <tableColumn id="2008" xr3:uid="{8D8477C9-A572-4D40-A12A-C84971E815BA}" name="Column2008" dataDxfId="30896"/>
    <tableColumn id="2009" xr3:uid="{9AF28C3A-9056-43F2-9638-DFAA4DE24056}" name="Column2009" dataDxfId="30895"/>
    <tableColumn id="2010" xr3:uid="{A6E63A21-F436-40EE-B898-DCA240EF2140}" name="Column2010" dataDxfId="30894"/>
    <tableColumn id="2011" xr3:uid="{1E45E92B-DB14-470E-9090-DABEB3B2A568}" name="Column2011" dataDxfId="30893"/>
    <tableColumn id="2012" xr3:uid="{5BEC8A0A-5BC7-4DEB-9AD4-D2B186EE6991}" name="Column2012" dataDxfId="30892"/>
    <tableColumn id="2013" xr3:uid="{FB8DC8FA-95F4-4A30-AD8E-72179B2B757F}" name="Column2013" dataDxfId="30891"/>
    <tableColumn id="2014" xr3:uid="{D6E4889D-57DC-4968-9972-1248E9888AA0}" name="Column2014" dataDxfId="30890"/>
    <tableColumn id="2015" xr3:uid="{863EF7F1-CC93-4625-847F-79DD28854BEE}" name="Column2015" dataDxfId="30889"/>
    <tableColumn id="2016" xr3:uid="{8DDEE708-717F-4B5E-B415-663007750657}" name="Column2016" dataDxfId="30888"/>
    <tableColumn id="2017" xr3:uid="{4A6009CA-D6EB-4732-B4B4-38465DF820E8}" name="Column2017" dataDxfId="30887"/>
    <tableColumn id="2018" xr3:uid="{C12FA6AF-C646-4316-BBEE-7D0B7E625F31}" name="Column2018" dataDxfId="30886"/>
    <tableColumn id="2019" xr3:uid="{B0AF2A58-C4B4-488D-98BF-8A1A6925E7BE}" name="Column2019" dataDxfId="30885"/>
    <tableColumn id="2020" xr3:uid="{5FFAD6EF-5F1E-44B0-B463-12D96C8948EB}" name="Column2020" dataDxfId="30884"/>
    <tableColumn id="2021" xr3:uid="{0D554D97-3670-4668-9EA2-9F62D215FEDD}" name="Column2021" dataDxfId="30883"/>
    <tableColumn id="2022" xr3:uid="{AD4B002E-E460-43AE-995A-96A4988FFFB8}" name="Column2022" dataDxfId="30882"/>
    <tableColumn id="2023" xr3:uid="{AB747AAA-BF4E-4A58-9AEC-B9E438BFC51D}" name="Column2023" dataDxfId="30881"/>
    <tableColumn id="2024" xr3:uid="{F6A6ADB7-D44A-4DA7-888B-19F93FCFFF58}" name="Column2024" dataDxfId="30880"/>
    <tableColumn id="2025" xr3:uid="{E26984DF-7059-47BC-9580-A1E52DD643BE}" name="Column2025" dataDxfId="30879"/>
    <tableColumn id="2026" xr3:uid="{21E20171-6EED-4080-BD0C-BB3EE83BF9D7}" name="Column2026" dataDxfId="30878"/>
    <tableColumn id="2027" xr3:uid="{102AE18D-80E2-4F2F-BBDC-BF642ACCDCFB}" name="Column2027" dataDxfId="30877"/>
    <tableColumn id="2028" xr3:uid="{24F99752-B407-43E3-A01F-A269711A1F7B}" name="Column2028" dataDxfId="30876"/>
    <tableColumn id="2029" xr3:uid="{6EA87F52-81C1-48F4-861F-EE3DBE8F04A2}" name="Column2029" dataDxfId="30875"/>
    <tableColumn id="2030" xr3:uid="{C004014D-44E6-4293-AABA-A71DC892DFA7}" name="Column2030" dataDxfId="30874"/>
    <tableColumn id="2031" xr3:uid="{6A10F115-2AA8-433B-A4F9-A7D8D027497F}" name="Column2031" dataDxfId="30873"/>
    <tableColumn id="2032" xr3:uid="{7787E291-AE34-44DB-88CE-87FC8082DAF9}" name="Column2032" dataDxfId="30872"/>
    <tableColumn id="2033" xr3:uid="{C5ADA125-16C7-42AB-B0D4-5083512B71F0}" name="Column2033" dataDxfId="30871"/>
    <tableColumn id="2034" xr3:uid="{4F55BD49-E1B0-4D3B-8305-374F7952A6A5}" name="Column2034" dataDxfId="30870"/>
    <tableColumn id="2035" xr3:uid="{961B8AE2-775B-4030-92D4-DC33EA3928C6}" name="Column2035" dataDxfId="30869"/>
    <tableColumn id="2036" xr3:uid="{7138BF90-BFB7-4D9B-BBEB-3AF24EA60EA5}" name="Column2036" dataDxfId="30868"/>
    <tableColumn id="2037" xr3:uid="{B10C23D3-E236-4765-941B-093FDB15F7B2}" name="Column2037" dataDxfId="30867"/>
    <tableColumn id="2038" xr3:uid="{B57B0503-F09D-4E6B-8A61-4A6B61C86956}" name="Column2038" dataDxfId="30866"/>
    <tableColumn id="2039" xr3:uid="{8C4E342E-9A73-4BD4-ADA9-4D624C355943}" name="Column2039" dataDxfId="30865"/>
    <tableColumn id="2040" xr3:uid="{9B82F4A8-3FB4-4627-8149-3DBD3F73401F}" name="Column2040" dataDxfId="30864"/>
    <tableColumn id="2041" xr3:uid="{BFCFDB21-8C44-414A-9D1A-0E2A7C24A4C3}" name="Column2041" dataDxfId="30863"/>
    <tableColumn id="2042" xr3:uid="{C7C1DCD1-F180-4F63-A793-770CDC9F9654}" name="Column2042" dataDxfId="30862"/>
    <tableColumn id="2043" xr3:uid="{209851FC-FEE6-40FD-8D85-2BCE3E3D3A62}" name="Column2043" dataDxfId="30861"/>
    <tableColumn id="2044" xr3:uid="{D1C59086-5483-4BF0-B1CA-2648BA0F7F1A}" name="Column2044" dataDxfId="30860"/>
    <tableColumn id="2045" xr3:uid="{2C2392E6-0159-4565-BEE2-90CD23BB6ABE}" name="Column2045" dataDxfId="30859"/>
    <tableColumn id="2046" xr3:uid="{BBC502FA-F98A-4BFD-B220-09A57F7583D0}" name="Column2046" dataDxfId="30858"/>
    <tableColumn id="2047" xr3:uid="{E0A8863B-5A76-4F56-8E5E-B44512E42C15}" name="Column2047" dataDxfId="30857"/>
    <tableColumn id="2048" xr3:uid="{3CB0C9C6-5781-4982-B9C9-94E75896C5C3}" name="Column2048" dataDxfId="30856"/>
    <tableColumn id="2049" xr3:uid="{B76427D9-FAE9-4121-AC0C-533A321BF0AD}" name="Column2049" dataDxfId="30855"/>
    <tableColumn id="2050" xr3:uid="{6E032DCE-BE5D-423E-8BEA-9F8321397B46}" name="Column2050" dataDxfId="30854"/>
    <tableColumn id="2051" xr3:uid="{D6D4EE10-7B0D-4ED1-98C8-EA66B193F3B0}" name="Column2051" dataDxfId="30853"/>
    <tableColumn id="2052" xr3:uid="{68C55E2E-8FCD-4DA7-BAA3-D8D25A4BFCB6}" name="Column2052" dataDxfId="30852"/>
    <tableColumn id="2053" xr3:uid="{1328C45E-0F29-4A3F-8E28-D80BE3411E1C}" name="Column2053" dataDxfId="30851"/>
    <tableColumn id="2054" xr3:uid="{1BD37FB3-8BEA-4BE0-974A-90D1B2DFBBE0}" name="Column2054" dataDxfId="30850"/>
    <tableColumn id="2055" xr3:uid="{A0DC085D-36A3-43BA-9344-A26AD8931CE1}" name="Column2055" dataDxfId="30849"/>
    <tableColumn id="2056" xr3:uid="{C42D665E-C02C-49FC-8286-91EDDCCB3519}" name="Column2056" dataDxfId="30848"/>
    <tableColumn id="2057" xr3:uid="{099E6FA2-F0D6-4D03-AA0C-92F6C8875714}" name="Column2057" dataDxfId="30847"/>
    <tableColumn id="2058" xr3:uid="{9C839BC0-50A0-4BA6-B7D7-BCD9CC9673E0}" name="Column2058" dataDxfId="30846"/>
    <tableColumn id="2059" xr3:uid="{B46DE10D-42AA-4721-B1C3-E967D5FDBE58}" name="Column2059" dataDxfId="30845"/>
    <tableColumn id="2060" xr3:uid="{10E21888-ACFB-483A-B0C7-F072163F410F}" name="Column2060" dataDxfId="30844"/>
    <tableColumn id="2061" xr3:uid="{902A1C96-4B0C-444F-B5ED-E1B0932D43E7}" name="Column2061" dataDxfId="30843"/>
    <tableColumn id="2062" xr3:uid="{63175857-71DC-4039-9E26-D7BEB8D2688B}" name="Column2062" dataDxfId="30842"/>
    <tableColumn id="2063" xr3:uid="{1765E13C-8D7E-435C-B38B-CF61883FDC29}" name="Column2063" dataDxfId="30841"/>
    <tableColumn id="2064" xr3:uid="{90745759-5F82-4166-BBE1-05CEE0A6809B}" name="Column2064" dataDxfId="30840"/>
    <tableColumn id="2065" xr3:uid="{B7B937B8-3C69-4648-89B5-3B6B4C3F9276}" name="Column2065" dataDxfId="30839"/>
    <tableColumn id="2066" xr3:uid="{F46D1190-F9E8-4AE7-9C64-527121C95797}" name="Column2066" dataDxfId="30838"/>
    <tableColumn id="2067" xr3:uid="{C3198983-2396-4AF4-AE1E-D050F1DB4323}" name="Column2067" dataDxfId="30837"/>
    <tableColumn id="2068" xr3:uid="{FE2805AB-92FF-49DD-AABE-9613CE17C68A}" name="Column2068" dataDxfId="30836"/>
    <tableColumn id="2069" xr3:uid="{D01C272B-D901-4726-BFD7-CA0F4BF2BCBA}" name="Column2069" dataDxfId="30835"/>
    <tableColumn id="2070" xr3:uid="{D4C05BDF-F759-49B9-A535-4B1AEAE3FC93}" name="Column2070" dataDxfId="30834"/>
    <tableColumn id="2071" xr3:uid="{33BC78C9-1483-42A2-AE99-D65619C67D4F}" name="Column2071" dataDxfId="30833"/>
    <tableColumn id="2072" xr3:uid="{19F33839-FEB4-4C66-9344-D4698DFF7359}" name="Column2072" dataDxfId="30832"/>
    <tableColumn id="2073" xr3:uid="{64E37829-ECBD-48D6-9820-75D53DBA8818}" name="Column2073" dataDxfId="30831"/>
    <tableColumn id="2074" xr3:uid="{35014075-C357-4179-B272-F327E07623AF}" name="Column2074" dataDxfId="30830"/>
    <tableColumn id="2075" xr3:uid="{8C4CBDBB-A432-4587-A188-C935B462F22C}" name="Column2075" dataDxfId="30829"/>
    <tableColumn id="2076" xr3:uid="{FF2DCF5A-2E75-496C-8256-40A23A118850}" name="Column2076" dataDxfId="30828"/>
    <tableColumn id="2077" xr3:uid="{3F424182-62D5-45AA-A2D3-746308FDD1DF}" name="Column2077" dataDxfId="30827"/>
    <tableColumn id="2078" xr3:uid="{4212D3FC-BCF6-4B15-BAF1-FE1FE3E2D70B}" name="Column2078" dataDxfId="30826"/>
    <tableColumn id="2079" xr3:uid="{E2F736C5-2ECE-4913-B487-932A3AEC6FBE}" name="Column2079" dataDxfId="30825"/>
    <tableColumn id="2080" xr3:uid="{348F698D-BA7D-4F04-834C-50FBDB148467}" name="Column2080" dataDxfId="30824"/>
    <tableColumn id="2081" xr3:uid="{A45C0674-91E1-4E44-BE4D-2ADDCF008D73}" name="Column2081" dataDxfId="30823"/>
    <tableColumn id="2082" xr3:uid="{F2912A20-D057-475A-BCED-41ACFCDF13FA}" name="Column2082" dataDxfId="30822"/>
    <tableColumn id="2083" xr3:uid="{19831D3C-FD4B-4C61-9276-EDC9DEFB69C6}" name="Column2083" dataDxfId="30821"/>
    <tableColumn id="2084" xr3:uid="{5D8CF924-8666-4C99-AE67-F0CB97223812}" name="Column2084" dataDxfId="30820"/>
    <tableColumn id="2085" xr3:uid="{0EF5BA0E-E049-44AC-93C1-E452F17A5D70}" name="Column2085" dataDxfId="30819"/>
    <tableColumn id="2086" xr3:uid="{94D2FB70-774B-4589-8B4D-0B5892D82E94}" name="Column2086" dataDxfId="30818"/>
    <tableColumn id="2087" xr3:uid="{065A57E4-A537-4C0C-9591-CC1DECFF23BD}" name="Column2087" dataDxfId="30817"/>
    <tableColumn id="2088" xr3:uid="{77AE4471-A394-4DC1-AAC0-AC32C4D3F667}" name="Column2088" dataDxfId="30816"/>
    <tableColumn id="2089" xr3:uid="{FD3E0CB0-9F6E-47A9-BEE8-CB8479414B0E}" name="Column2089" dataDxfId="30815"/>
    <tableColumn id="2090" xr3:uid="{78E45366-F717-4A80-86C3-3A732E4FDE6C}" name="Column2090" dataDxfId="30814"/>
    <tableColumn id="2091" xr3:uid="{79DD7F64-A10B-4F8F-8CB9-843984A876D7}" name="Column2091" dataDxfId="30813"/>
    <tableColumn id="2092" xr3:uid="{9D0BB5D6-C533-44B8-8BD9-7F3E29CC2F75}" name="Column2092" dataDxfId="30812"/>
    <tableColumn id="2093" xr3:uid="{755E017D-EDDF-4054-93F1-A41F3A956D43}" name="Column2093" dataDxfId="30811"/>
    <tableColumn id="2094" xr3:uid="{C41F1441-DA28-41B7-8B81-3CC7943DBD8D}" name="Column2094" dataDxfId="30810"/>
    <tableColumn id="2095" xr3:uid="{1DBF9E60-9EB3-4EF4-B75D-EE9C2FE366C3}" name="Column2095" dataDxfId="30809"/>
    <tableColumn id="2096" xr3:uid="{589E80C0-2596-45EC-BC6A-E800213155D3}" name="Column2096" dataDxfId="30808"/>
    <tableColumn id="2097" xr3:uid="{62E2293E-3FF3-4D73-807A-BBBA3426A8E2}" name="Column2097" dataDxfId="30807"/>
    <tableColumn id="2098" xr3:uid="{AB61034C-4BB2-4EDF-ADCE-C59105ACB8F6}" name="Column2098" dataDxfId="30806"/>
    <tableColumn id="2099" xr3:uid="{B6CABABA-37BB-44EE-BF04-1AE722AAFE0D}" name="Column2099" dataDxfId="30805"/>
    <tableColumn id="2100" xr3:uid="{27E24DD2-994A-4AEE-9020-F44508EC1F45}" name="Column2100" dataDxfId="30804"/>
    <tableColumn id="2101" xr3:uid="{DDEB20E3-2258-42F1-97A2-179ED53934AF}" name="Column2101" dataDxfId="30803"/>
    <tableColumn id="2102" xr3:uid="{8A8AC10A-08F9-4EC1-BAA2-E867AEFFA96C}" name="Column2102" dataDxfId="30802"/>
    <tableColumn id="2103" xr3:uid="{05AFCE25-BBFD-4A66-A51D-8A26183D05A1}" name="Column2103" dataDxfId="30801"/>
    <tableColumn id="2104" xr3:uid="{A31FC432-207A-4331-9DF1-F272CCAD399F}" name="Column2104" dataDxfId="30800"/>
    <tableColumn id="2105" xr3:uid="{BC603ED7-452F-4F14-8D90-A6E643D5C3F3}" name="Column2105" dataDxfId="30799"/>
    <tableColumn id="2106" xr3:uid="{844AF892-BE40-481B-860C-D9F14413E357}" name="Column2106" dataDxfId="30798"/>
    <tableColumn id="2107" xr3:uid="{DB34CD0F-2FB3-4833-9C70-6CE04F09B72A}" name="Column2107" dataDxfId="30797"/>
    <tableColumn id="2108" xr3:uid="{41850319-5BBE-4C9A-9044-EE8DFE5D51A7}" name="Column2108" dataDxfId="30796"/>
    <tableColumn id="2109" xr3:uid="{3BD9E668-D790-4716-AFF2-1FB253AF407C}" name="Column2109" dataDxfId="30795"/>
    <tableColumn id="2110" xr3:uid="{552FE70B-11A9-446C-8389-DAC96771581C}" name="Column2110" dataDxfId="30794"/>
    <tableColumn id="2111" xr3:uid="{9053CA42-0EC7-4695-AC8A-FDAC5A74E5CE}" name="Column2111" dataDxfId="30793"/>
    <tableColumn id="2112" xr3:uid="{EA817E22-7571-4BEA-A50B-11DA0210231B}" name="Column2112" dataDxfId="30792"/>
    <tableColumn id="2113" xr3:uid="{F74FC09A-594A-4174-9E6A-1CD9C7EC92FE}" name="Column2113" dataDxfId="30791"/>
    <tableColumn id="2114" xr3:uid="{8DA5BFE1-CFB8-45AD-B047-2E8C61C32798}" name="Column2114" dataDxfId="30790"/>
    <tableColumn id="2115" xr3:uid="{4695DE50-826B-4821-B1AF-528D4389C165}" name="Column2115" dataDxfId="30789"/>
    <tableColumn id="2116" xr3:uid="{CFB5D71E-BA75-482B-A247-3E1006CD8705}" name="Column2116" dataDxfId="30788"/>
    <tableColumn id="2117" xr3:uid="{AE1183E1-3A32-43C7-8D43-37589A088B7C}" name="Column2117" dataDxfId="30787"/>
    <tableColumn id="2118" xr3:uid="{8E23118C-16D1-4249-85F9-5783626AB4A0}" name="Column2118" dataDxfId="30786"/>
    <tableColumn id="2119" xr3:uid="{790ABCFB-1CF4-416C-B6AD-8F3E2C546C80}" name="Column2119" dataDxfId="30785"/>
    <tableColumn id="2120" xr3:uid="{2204C279-50BD-4696-9F72-2BBED412AB1B}" name="Column2120" dataDxfId="30784"/>
    <tableColumn id="2121" xr3:uid="{D901E1B5-7A22-4B9B-98F0-77A2A9500631}" name="Column2121" dataDxfId="30783"/>
    <tableColumn id="2122" xr3:uid="{403FB757-0904-4686-820F-50152EF52ABB}" name="Column2122" dataDxfId="30782"/>
    <tableColumn id="2123" xr3:uid="{52CCDB0C-374A-4286-B0C3-194452BD7652}" name="Column2123" dataDxfId="30781"/>
    <tableColumn id="2124" xr3:uid="{249407C8-4F41-4A6F-9824-4883DCB4ABB3}" name="Column2124" dataDxfId="30780"/>
    <tableColumn id="2125" xr3:uid="{896FF586-2541-4D79-BD21-9CC4F2701A41}" name="Column2125" dataDxfId="30779"/>
    <tableColumn id="2126" xr3:uid="{31AF6C63-47B9-4BD4-8DEE-D38F9D00129A}" name="Column2126" dataDxfId="30778"/>
    <tableColumn id="2127" xr3:uid="{EE77E224-B2BA-4C39-A026-E94DF4ED82B4}" name="Column2127" dataDxfId="30777"/>
    <tableColumn id="2128" xr3:uid="{2A6F315C-5798-4B3B-B126-769B3B44D1E4}" name="Column2128" dataDxfId="30776"/>
    <tableColumn id="2129" xr3:uid="{CB09E92B-8A8E-47A1-A98F-F2019F4C2553}" name="Column2129" dataDxfId="30775"/>
    <tableColumn id="2130" xr3:uid="{185632E4-54A9-4C27-9DAD-A3BF29674342}" name="Column2130" dataDxfId="30774"/>
    <tableColumn id="2131" xr3:uid="{EB60EE8D-96BE-4DBE-A963-F37A9A34B26E}" name="Column2131" dataDxfId="30773"/>
    <tableColumn id="2132" xr3:uid="{A5693D29-CFC7-4D1F-9F4B-FEF2695BBFB3}" name="Column2132" dataDxfId="30772"/>
    <tableColumn id="2133" xr3:uid="{32DDBB6C-A476-4ED2-B1FC-4EC8DF26E29F}" name="Column2133" dataDxfId="30771"/>
    <tableColumn id="2134" xr3:uid="{AF8DAC58-E2F6-49C6-99DE-B3251129777B}" name="Column2134" dataDxfId="30770"/>
    <tableColumn id="2135" xr3:uid="{7AF35971-4C91-453A-9F26-3A8A4ABBBCEE}" name="Column2135" dataDxfId="30769"/>
    <tableColumn id="2136" xr3:uid="{3332C741-E396-422E-ADDE-E0AFA12252D5}" name="Column2136" dataDxfId="30768"/>
    <tableColumn id="2137" xr3:uid="{18D66318-1F09-44DA-9A59-EED4C0122395}" name="Column2137" dataDxfId="30767"/>
    <tableColumn id="2138" xr3:uid="{35EEC56B-D8F3-49AF-BBE6-DC884A1B915D}" name="Column2138" dataDxfId="30766"/>
    <tableColumn id="2139" xr3:uid="{BDA2D583-C162-45D0-A7CA-889BA5C7D2D5}" name="Column2139" dataDxfId="30765"/>
    <tableColumn id="2140" xr3:uid="{B57F6FC1-A20E-43AD-9104-58C305026A73}" name="Column2140" dataDxfId="30764"/>
    <tableColumn id="2141" xr3:uid="{F2D1EA2A-9EFA-4829-85E8-6685C156F8FB}" name="Column2141" dataDxfId="30763"/>
    <tableColumn id="2142" xr3:uid="{5569FC03-7901-4EAC-A399-13EE0098B176}" name="Column2142" dataDxfId="30762"/>
    <tableColumn id="2143" xr3:uid="{1499C62B-6BC1-4C76-8B3A-90772F38E761}" name="Column2143" dataDxfId="30761"/>
    <tableColumn id="2144" xr3:uid="{ED774D5C-E44D-4EC2-AADD-C4B32C00629F}" name="Column2144" dataDxfId="30760"/>
    <tableColumn id="2145" xr3:uid="{C885CC77-2B4E-4990-9D5E-35FFBB90519D}" name="Column2145" dataDxfId="30759"/>
    <tableColumn id="2146" xr3:uid="{D90DD100-BDB6-4F91-B69C-796A4D0F2FBF}" name="Column2146" dataDxfId="30758"/>
    <tableColumn id="2147" xr3:uid="{24EEA315-8406-4A3E-87BA-69DF7E5C152B}" name="Column2147" dataDxfId="30757"/>
    <tableColumn id="2148" xr3:uid="{3D8D112A-C638-4E36-9813-456D2D2005EA}" name="Column2148" dataDxfId="30756"/>
    <tableColumn id="2149" xr3:uid="{A84C82AC-05A7-460A-AF9D-C487D73B9045}" name="Column2149" dataDxfId="30755"/>
    <tableColumn id="2150" xr3:uid="{CF8D7702-CBBD-46A0-8097-26EB65F992F1}" name="Column2150" dataDxfId="30754"/>
    <tableColumn id="2151" xr3:uid="{FF24A27A-D846-4C72-B7B8-3D90EDB60B2A}" name="Column2151" dataDxfId="30753"/>
    <tableColumn id="2152" xr3:uid="{C68BAF72-C092-4006-A065-DE643ACA3AB9}" name="Column2152" dataDxfId="30752"/>
    <tableColumn id="2153" xr3:uid="{E40EC8C3-DD66-4DDC-A6E6-E8BE7EC9A61A}" name="Column2153" dataDxfId="30751"/>
    <tableColumn id="2154" xr3:uid="{A9BF985D-1726-4A8F-BB1E-29DDCC77B749}" name="Column2154" dataDxfId="30750"/>
    <tableColumn id="2155" xr3:uid="{A3AC5785-1749-4149-9BC0-867E5AD9CA06}" name="Column2155" dataDxfId="30749"/>
    <tableColumn id="2156" xr3:uid="{3709A067-8C2D-4EBD-BA4C-81B48E07B6E3}" name="Column2156" dataDxfId="30748"/>
    <tableColumn id="2157" xr3:uid="{BBD48751-49AF-4F90-BB42-94842A5CF018}" name="Column2157" dataDxfId="30747"/>
    <tableColumn id="2158" xr3:uid="{3F7F3B17-6007-48B3-897E-E2E3677AF967}" name="Column2158" dataDxfId="30746"/>
    <tableColumn id="2159" xr3:uid="{02047F95-99BD-44B4-9B28-C34FB68BE6B6}" name="Column2159" dataDxfId="30745"/>
    <tableColumn id="2160" xr3:uid="{04B19F05-66C3-493C-B211-A2BD9DFFF078}" name="Column2160" dataDxfId="30744"/>
    <tableColumn id="2161" xr3:uid="{6984D031-075D-4A3D-85AA-DD2B8EBC1B63}" name="Column2161" dataDxfId="30743"/>
    <tableColumn id="2162" xr3:uid="{23B083B4-FBE8-4D86-BC54-C96C17477D9A}" name="Column2162" dataDxfId="30742"/>
    <tableColumn id="2163" xr3:uid="{C20111B0-7638-4081-B1AD-30416F7B1B1C}" name="Column2163" dataDxfId="30741"/>
    <tableColumn id="2164" xr3:uid="{A3D38AD9-4292-41F6-9353-EFE89DD1572A}" name="Column2164" dataDxfId="30740"/>
    <tableColumn id="2165" xr3:uid="{D5BD629E-2DD5-4F24-9B90-2B3ED9ADA17C}" name="Column2165" dataDxfId="30739"/>
    <tableColumn id="2166" xr3:uid="{BC27DC75-C521-4F1E-97C3-6C15076B0616}" name="Column2166" dataDxfId="30738"/>
    <tableColumn id="2167" xr3:uid="{05145E32-02D9-4C06-BB9E-D4C3CC14D53F}" name="Column2167" dataDxfId="30737"/>
    <tableColumn id="2168" xr3:uid="{038235F1-93EE-4704-9FCF-3E25F44DC153}" name="Column2168" dataDxfId="30736"/>
    <tableColumn id="2169" xr3:uid="{AD3C9887-3EF9-44EA-BDB1-DB7EC63869BC}" name="Column2169" dataDxfId="30735"/>
    <tableColumn id="2170" xr3:uid="{15201E2D-D321-496B-86A2-743032488BC6}" name="Column2170" dataDxfId="30734"/>
    <tableColumn id="2171" xr3:uid="{6D3747EB-3984-4335-97AA-4DD1B069D57B}" name="Column2171" dataDxfId="30733"/>
    <tableColumn id="2172" xr3:uid="{6C3BB715-21F5-43F1-A077-FD56976BE6AC}" name="Column2172" dataDxfId="30732"/>
    <tableColumn id="2173" xr3:uid="{08DC3EBC-3576-440C-A41C-1064536FC13D}" name="Column2173" dataDxfId="30731"/>
    <tableColumn id="2174" xr3:uid="{19E72EEA-6892-48B6-9E9E-B95AA251F3FE}" name="Column2174" dataDxfId="30730"/>
    <tableColumn id="2175" xr3:uid="{42661824-BD4D-4AE6-A6B7-7142E12C929F}" name="Column2175" dataDxfId="30729"/>
    <tableColumn id="2176" xr3:uid="{FEAB6065-63B7-44D6-AD7C-33E97131D9B5}" name="Column2176" dataDxfId="30728"/>
    <tableColumn id="2177" xr3:uid="{93C6A919-D9FC-434D-B476-FC457E71C987}" name="Column2177" dataDxfId="30727"/>
    <tableColumn id="2178" xr3:uid="{0CD3AD83-8FDD-4511-907E-D9DC2F685BAD}" name="Column2178" dataDxfId="30726"/>
    <tableColumn id="2179" xr3:uid="{8FCC40BF-FD62-4454-BDF5-9B376FF66A71}" name="Column2179" dataDxfId="30725"/>
    <tableColumn id="2180" xr3:uid="{29AD6F0B-343B-4B84-AC21-3475FA9A61EA}" name="Column2180" dataDxfId="30724"/>
    <tableColumn id="2181" xr3:uid="{1E1F7757-F83F-4648-88E0-EBCCCA3252EF}" name="Column2181" dataDxfId="30723"/>
    <tableColumn id="2182" xr3:uid="{F511A2D3-A3B8-427F-9F90-52DA5CF63617}" name="Column2182" dataDxfId="30722"/>
    <tableColumn id="2183" xr3:uid="{87AC6CB6-EAB3-4983-956C-005C1F1A30B7}" name="Column2183" dataDxfId="30721"/>
    <tableColumn id="2184" xr3:uid="{AB5D124C-E279-40E7-AD4F-D9ACA0A83941}" name="Column2184" dataDxfId="30720"/>
    <tableColumn id="2185" xr3:uid="{E37D2FB9-BC5F-4D45-B365-FA61E14B0EE8}" name="Column2185" dataDxfId="30719"/>
    <tableColumn id="2186" xr3:uid="{1C4F20B7-8170-41FE-803D-DEC265E303C4}" name="Column2186" dataDxfId="30718"/>
    <tableColumn id="2187" xr3:uid="{67BBF71A-1355-4D73-BA42-5FBC01989C0A}" name="Column2187" dataDxfId="30717"/>
    <tableColumn id="2188" xr3:uid="{8633EC92-BF5A-477C-AF48-9231A9708DE6}" name="Column2188" dataDxfId="30716"/>
    <tableColumn id="2189" xr3:uid="{78E76836-4800-4FC9-9D9C-D673BE0AECE3}" name="Column2189" dataDxfId="30715"/>
    <tableColumn id="2190" xr3:uid="{2A05E08D-6D6E-4130-8F10-8234D74CFA06}" name="Column2190" dataDxfId="30714"/>
    <tableColumn id="2191" xr3:uid="{6E7DA5A9-CDC3-42E6-B1F2-09A519EBA3BC}" name="Column2191" dataDxfId="30713"/>
    <tableColumn id="2192" xr3:uid="{B54DC6AC-216F-411C-9FC6-8B68F63A1BCB}" name="Column2192" dataDxfId="30712"/>
    <tableColumn id="2193" xr3:uid="{235E8D8A-1C15-44F8-B1C9-CFC7595088BF}" name="Column2193" dataDxfId="30711"/>
    <tableColumn id="2194" xr3:uid="{AEB4A657-077E-4E7F-9827-5CCF20F034A6}" name="Column2194" dataDxfId="30710"/>
    <tableColumn id="2195" xr3:uid="{456B53FC-5796-4376-B297-37641D27112B}" name="Column2195" dataDxfId="30709"/>
    <tableColumn id="2196" xr3:uid="{C719EBFA-F036-497F-A7B3-71A3F18FBB84}" name="Column2196" dataDxfId="30708"/>
    <tableColumn id="2197" xr3:uid="{12325018-2EB6-47C7-B824-79271B5EC577}" name="Column2197" dataDxfId="30707"/>
    <tableColumn id="2198" xr3:uid="{674B05EC-86AB-4935-A006-6153D5944DEC}" name="Column2198" dataDxfId="30706"/>
    <tableColumn id="2199" xr3:uid="{C95329AA-CB6A-478B-9EAB-B69F0F0D34FD}" name="Column2199" dataDxfId="30705"/>
    <tableColumn id="2200" xr3:uid="{67C7F9A0-6888-4E39-A361-58793732C0F6}" name="Column2200" dataDxfId="30704"/>
    <tableColumn id="2201" xr3:uid="{49392E91-5743-4F75-9171-F4F5AAD88620}" name="Column2201" dataDxfId="30703"/>
    <tableColumn id="2202" xr3:uid="{3FFB3E37-3B71-43BF-BC93-480FD8C6F459}" name="Column2202" dataDxfId="30702"/>
    <tableColumn id="2203" xr3:uid="{5375B27C-7B6F-43D6-8AF3-2B197CE50C86}" name="Column2203" dataDxfId="30701"/>
    <tableColumn id="2204" xr3:uid="{325F563A-1EA6-4473-BA9A-37C13754D7DA}" name="Column2204" dataDxfId="30700"/>
    <tableColumn id="2205" xr3:uid="{EB40B62E-918D-47DE-8E21-018A1B14B5B4}" name="Column2205" dataDxfId="30699"/>
    <tableColumn id="2206" xr3:uid="{7C75BD45-896B-4DD0-83FA-A14AF7895F01}" name="Column2206" dataDxfId="30698"/>
    <tableColumn id="2207" xr3:uid="{07906B54-4FAD-4C1E-B351-D373A287E94A}" name="Column2207" dataDxfId="30697"/>
    <tableColumn id="2208" xr3:uid="{5D1DED15-97FF-4C79-8BB3-AE5CC0D060B5}" name="Column2208" dataDxfId="30696"/>
    <tableColumn id="2209" xr3:uid="{F23DA315-0096-4934-BCC4-C38BBE446A8A}" name="Column2209" dataDxfId="30695"/>
    <tableColumn id="2210" xr3:uid="{58EA2264-1137-40B6-B5F3-C6C813E8C0B7}" name="Column2210" dataDxfId="30694"/>
    <tableColumn id="2211" xr3:uid="{CA719F40-DC2F-4AE9-A911-3EB690A20E1B}" name="Column2211" dataDxfId="30693"/>
    <tableColumn id="2212" xr3:uid="{0D70D24E-5225-40F4-9620-BEF57C999AB9}" name="Column2212" dataDxfId="30692"/>
    <tableColumn id="2213" xr3:uid="{AAC85663-CAF9-474B-8470-8564D10A5EA4}" name="Column2213" dataDxfId="30691"/>
    <tableColumn id="2214" xr3:uid="{F3C41BEF-515B-40E6-AAA8-236C7F1D4D9C}" name="Column2214" dataDxfId="30690"/>
    <tableColumn id="2215" xr3:uid="{61F017FC-E24C-4C11-9976-7A1981044399}" name="Column2215" dataDxfId="30689"/>
    <tableColumn id="2216" xr3:uid="{4639161E-DBF5-449C-BA78-01B76BB894D0}" name="Column2216" dataDxfId="30688"/>
    <tableColumn id="2217" xr3:uid="{D597FA83-AC27-4DCA-ACEA-472C5EC7C8E3}" name="Column2217" dataDxfId="30687"/>
    <tableColumn id="2218" xr3:uid="{19553BF4-7965-406E-BAC7-2CD2E838D1DA}" name="Column2218" dataDxfId="30686"/>
    <tableColumn id="2219" xr3:uid="{3F6CF983-40B8-4D77-AB58-07F560C381B1}" name="Column2219" dataDxfId="30685"/>
    <tableColumn id="2220" xr3:uid="{AEFCB6CB-AFCC-46A3-930A-5A06E89FA787}" name="Column2220" dataDxfId="30684"/>
    <tableColumn id="2221" xr3:uid="{511B76FD-4DAF-49F1-AD3C-729597963F5E}" name="Column2221" dataDxfId="30683"/>
    <tableColumn id="2222" xr3:uid="{2D398D18-A338-42AD-BF22-C7D4DFB70C6F}" name="Column2222" dataDxfId="30682"/>
    <tableColumn id="2223" xr3:uid="{CDE70D37-3542-4AF2-8ADB-C1C77E75D87B}" name="Column2223" dataDxfId="30681"/>
    <tableColumn id="2224" xr3:uid="{A4D97933-45F1-4E40-85E4-056ECD2DA46D}" name="Column2224" dataDxfId="30680"/>
    <tableColumn id="2225" xr3:uid="{3AA8F69E-C9B1-428F-85D4-2EFB594D93D7}" name="Column2225" dataDxfId="30679"/>
    <tableColumn id="2226" xr3:uid="{1965FBFA-FD1F-4425-A2FC-F8D607B93440}" name="Column2226" dataDxfId="30678"/>
    <tableColumn id="2227" xr3:uid="{3BADBA0D-ED31-46CE-83B3-341C63C85BF9}" name="Column2227" dataDxfId="30677"/>
    <tableColumn id="2228" xr3:uid="{9030F8E9-EC78-4F2F-B73C-B4026B4EF744}" name="Column2228" dataDxfId="30676"/>
    <tableColumn id="2229" xr3:uid="{0D2DE3DB-8823-4787-88E1-CB1D60D46DC6}" name="Column2229" dataDxfId="30675"/>
    <tableColumn id="2230" xr3:uid="{AE624126-EAE4-4894-B292-0C10C662C431}" name="Column2230" dataDxfId="30674"/>
    <tableColumn id="2231" xr3:uid="{796A74B1-6D26-4AAD-9525-68A523DC9A29}" name="Column2231" dataDxfId="30673"/>
    <tableColumn id="2232" xr3:uid="{3846CA4D-4E62-41D5-BE10-D153975AA63E}" name="Column2232" dataDxfId="30672"/>
    <tableColumn id="2233" xr3:uid="{8B96CC78-8F2C-4545-8819-EC3FB0FBE9EE}" name="Column2233" dataDxfId="30671"/>
    <tableColumn id="2234" xr3:uid="{42249777-A569-459F-A317-9F3F8FF66A9D}" name="Column2234" dataDxfId="30670"/>
    <tableColumn id="2235" xr3:uid="{D7500FA5-371F-4FA9-8D77-433DAF18E846}" name="Column2235" dataDxfId="30669"/>
    <tableColumn id="2236" xr3:uid="{71C5FA66-7515-40E9-B5B3-FC50BBC99D85}" name="Column2236" dataDxfId="30668"/>
    <tableColumn id="2237" xr3:uid="{E6DB7B03-408E-445F-BBFA-363E5F5E6C24}" name="Column2237" dataDxfId="30667"/>
    <tableColumn id="2238" xr3:uid="{4710CE04-7FF2-42DD-A0F7-E9117740BB9B}" name="Column2238" dataDxfId="30666"/>
    <tableColumn id="2239" xr3:uid="{711EF181-5A10-422C-892D-B24CD2D5E58A}" name="Column2239" dataDxfId="30665"/>
    <tableColumn id="2240" xr3:uid="{AD6D8C61-E594-4071-AEAD-074012E310BD}" name="Column2240" dataDxfId="30664"/>
    <tableColumn id="2241" xr3:uid="{97963890-CB3A-4BBF-9749-2F393F8361C8}" name="Column2241" dataDxfId="30663"/>
    <tableColumn id="2242" xr3:uid="{697AE63B-4B93-4F5B-A4E8-282D9BD40BDA}" name="Column2242" dataDxfId="30662"/>
    <tableColumn id="2243" xr3:uid="{5ED3C6E6-1B0A-4A6F-9794-4CA9FD39C551}" name="Column2243" dataDxfId="30661"/>
    <tableColumn id="2244" xr3:uid="{56C67467-5A16-4F15-B509-468301CBB003}" name="Column2244" dataDxfId="30660"/>
    <tableColumn id="2245" xr3:uid="{6620B1EB-84B4-479F-9A60-312F1E8D6DAB}" name="Column2245" dataDxfId="30659"/>
    <tableColumn id="2246" xr3:uid="{E299A2F5-3664-46E0-AA55-E8AF1A8A190E}" name="Column2246" dataDxfId="30658"/>
    <tableColumn id="2247" xr3:uid="{22BE71AE-AC34-4B68-B8EC-AE6B82CF4A52}" name="Column2247" dataDxfId="30657"/>
    <tableColumn id="2248" xr3:uid="{2AD447D3-56E8-489D-98E2-5A1CE68FE7C2}" name="Column2248" dataDxfId="30656"/>
    <tableColumn id="2249" xr3:uid="{49185DE4-D682-4324-82B8-3B1D7B77AA90}" name="Column2249" dataDxfId="30655"/>
    <tableColumn id="2250" xr3:uid="{CCE77DCD-539C-4703-AA6A-3487A1C73E96}" name="Column2250" dataDxfId="30654"/>
    <tableColumn id="2251" xr3:uid="{65F63D9D-2FE3-4CA3-ABA7-C88329680EED}" name="Column2251" dataDxfId="30653"/>
    <tableColumn id="2252" xr3:uid="{EEBAFCA5-B791-45FF-8A6C-3537F697B51F}" name="Column2252" dataDxfId="30652"/>
    <tableColumn id="2253" xr3:uid="{0113B4C1-107D-4BB5-8E59-E230F5ECE160}" name="Column2253" dataDxfId="30651"/>
    <tableColumn id="2254" xr3:uid="{A0CE7D3E-C603-4B33-B995-B351DD672740}" name="Column2254" dataDxfId="30650"/>
    <tableColumn id="2255" xr3:uid="{71343E75-CD6A-48F7-8B39-5D80438EB00A}" name="Column2255" dataDxfId="30649"/>
    <tableColumn id="2256" xr3:uid="{DBF38FB6-68E8-47A8-970B-FEEBD8C526E0}" name="Column2256" dataDxfId="30648"/>
    <tableColumn id="2257" xr3:uid="{031C12B4-A531-4AFD-B33F-0E2B471D8C30}" name="Column2257" dataDxfId="30647"/>
    <tableColumn id="2258" xr3:uid="{12B42164-BED5-459A-AF4F-EC2FA08600DF}" name="Column2258" dataDxfId="30646"/>
    <tableColumn id="2259" xr3:uid="{FEFD851C-1CB2-4FC5-ADE5-DF6B9EA85768}" name="Column2259" dataDxfId="30645"/>
    <tableColumn id="2260" xr3:uid="{C3F2A7BF-F853-473B-882E-85FD86EED62E}" name="Column2260" dataDxfId="30644"/>
    <tableColumn id="2261" xr3:uid="{B594324D-7890-4901-9F59-F04FD60E416A}" name="Column2261" dataDxfId="30643"/>
    <tableColumn id="2262" xr3:uid="{8026E4ED-D7D6-42A6-8285-21FEA0ECFDD2}" name="Column2262" dataDxfId="30642"/>
    <tableColumn id="2263" xr3:uid="{6EB45A2E-DD43-4C64-BFB4-0AF99916ACC7}" name="Column2263" dataDxfId="30641"/>
    <tableColumn id="2264" xr3:uid="{B6290981-E454-4FCF-A5DD-CA5546A695C4}" name="Column2264" dataDxfId="30640"/>
    <tableColumn id="2265" xr3:uid="{9A7E4291-D25C-45C8-99F3-3CEF66EAFF1F}" name="Column2265" dataDxfId="30639"/>
    <tableColumn id="2266" xr3:uid="{47CF8287-8F69-4FE7-8C55-0C76272FB3BB}" name="Column2266" dataDxfId="30638"/>
    <tableColumn id="2267" xr3:uid="{602254E0-B041-4C12-9FAE-C3F790F0EA76}" name="Column2267" dataDxfId="30637"/>
    <tableColumn id="2268" xr3:uid="{5874DFB4-1C56-4E20-9238-8CD485BE1B20}" name="Column2268" dataDxfId="30636"/>
    <tableColumn id="2269" xr3:uid="{1ADBF139-9C01-4CEA-9C28-8FAE6569E4DF}" name="Column2269" dataDxfId="30635"/>
    <tableColumn id="2270" xr3:uid="{E9A5CC3E-6A71-4036-8F8A-18E1557EDADF}" name="Column2270" dataDxfId="30634"/>
    <tableColumn id="2271" xr3:uid="{44378794-A26B-4A93-B650-26FA751E602B}" name="Column2271" dataDxfId="30633"/>
    <tableColumn id="2272" xr3:uid="{74663E3D-723E-4E08-BD38-43BACD302D8D}" name="Column2272" dataDxfId="30632"/>
    <tableColumn id="2273" xr3:uid="{A58E4544-F4E6-4239-A53E-D012A4AC93EE}" name="Column2273" dataDxfId="30631"/>
    <tableColumn id="2274" xr3:uid="{0888131D-A215-4362-8056-97EBF9709D2C}" name="Column2274" dataDxfId="30630"/>
    <tableColumn id="2275" xr3:uid="{E83D78D6-6B07-4FA5-8D04-A53FEE606A32}" name="Column2275" dataDxfId="30629"/>
    <tableColumn id="2276" xr3:uid="{07E77061-6715-4570-9105-66646A6A92FD}" name="Column2276" dataDxfId="30628"/>
    <tableColumn id="2277" xr3:uid="{58E724DB-F409-4E46-A219-075ABB960033}" name="Column2277" dataDxfId="30627"/>
    <tableColumn id="2278" xr3:uid="{1948047C-3B65-494C-99B8-BF814303CC48}" name="Column2278" dataDxfId="30626"/>
    <tableColumn id="2279" xr3:uid="{A556EA95-6CAB-4500-8094-A1B1B7B396CA}" name="Column2279" dataDxfId="30625"/>
    <tableColumn id="2280" xr3:uid="{F7B344F7-0B92-4D7A-A7C8-8FF18DAC0644}" name="Column2280" dataDxfId="30624"/>
    <tableColumn id="2281" xr3:uid="{FFA27AD1-CB39-46AD-B8BA-76D9FEC3B467}" name="Column2281" dataDxfId="30623"/>
    <tableColumn id="2282" xr3:uid="{DD34FCDC-1AD7-4FE8-9EDD-D013681A3CC5}" name="Column2282" dataDxfId="30622"/>
    <tableColumn id="2283" xr3:uid="{E378000C-4AE8-446E-A96D-F7E4185C7C30}" name="Column2283" dataDxfId="30621"/>
    <tableColumn id="2284" xr3:uid="{35F3A7D2-D0B4-45AC-899C-09B1ADC159C1}" name="Column2284" dataDxfId="30620"/>
    <tableColumn id="2285" xr3:uid="{57EE74BE-85BA-48A4-8AA9-16275647C42D}" name="Column2285" dataDxfId="30619"/>
    <tableColumn id="2286" xr3:uid="{4EC9EE84-13B1-49E1-8241-72EB528B09C2}" name="Column2286" dataDxfId="30618"/>
    <tableColumn id="2287" xr3:uid="{CC6CD230-F5F1-4564-AB20-DFBB6B2DBFDF}" name="Column2287" dataDxfId="30617"/>
    <tableColumn id="2288" xr3:uid="{A9240EFD-0DD0-42F2-B589-A83D4776753D}" name="Column2288" dataDxfId="30616"/>
    <tableColumn id="2289" xr3:uid="{D88255AF-329E-4E31-834A-77F81995F799}" name="Column2289" dataDxfId="30615"/>
    <tableColumn id="2290" xr3:uid="{7A1176C8-DFA6-4096-B405-A18F6D60BD45}" name="Column2290" dataDxfId="30614"/>
    <tableColumn id="2291" xr3:uid="{F67A0015-6675-4A13-B4EB-196925BFA9FB}" name="Column2291" dataDxfId="30613"/>
    <tableColumn id="2292" xr3:uid="{545EF7A3-9EB3-4DFA-9846-21DA3A378A53}" name="Column2292" dataDxfId="30612"/>
    <tableColumn id="2293" xr3:uid="{2487D16D-C443-4509-8C8E-42315674A469}" name="Column2293" dataDxfId="30611"/>
    <tableColumn id="2294" xr3:uid="{15CA4278-ACC4-4519-A735-82A7677333C0}" name="Column2294" dataDxfId="30610"/>
    <tableColumn id="2295" xr3:uid="{BB7ED910-8E77-4575-A150-73F6FF77C596}" name="Column2295" dataDxfId="30609"/>
    <tableColumn id="2296" xr3:uid="{48E8FB16-647F-4875-90BE-5D7768EB746F}" name="Column2296" dataDxfId="30608"/>
    <tableColumn id="2297" xr3:uid="{6845AA16-919F-4335-BE5A-A7CE590B1352}" name="Column2297" dataDxfId="30607"/>
    <tableColumn id="2298" xr3:uid="{EB05A878-5EC8-4753-A469-99F99E20FEB3}" name="Column2298" dataDxfId="30606"/>
    <tableColumn id="2299" xr3:uid="{99223015-6190-4E6B-9C44-8C523D56930E}" name="Column2299" dataDxfId="30605"/>
    <tableColumn id="2300" xr3:uid="{1085BF76-465D-4926-9770-BB646BA41D55}" name="Column2300" dataDxfId="30604"/>
    <tableColumn id="2301" xr3:uid="{E9AFF3AC-5309-460F-B210-8FA0CE828B0A}" name="Column2301" dataDxfId="30603"/>
    <tableColumn id="2302" xr3:uid="{C8E577D5-861C-4CE2-9BDF-52244A99F13D}" name="Column2302" dataDxfId="30602"/>
    <tableColumn id="2303" xr3:uid="{6C78811C-6B0D-4556-8716-0F35D00D6B56}" name="Column2303" dataDxfId="30601"/>
    <tableColumn id="2304" xr3:uid="{DC7845BB-304A-48BC-89DD-AE537EBB19C5}" name="Column2304" dataDxfId="30600"/>
    <tableColumn id="2305" xr3:uid="{8CDD9F79-9BE0-414B-92BF-7D3D51980AC2}" name="Column2305" dataDxfId="30599"/>
    <tableColumn id="2306" xr3:uid="{9DCC0232-2931-4CB1-9A91-56FF6E5E3419}" name="Column2306" dataDxfId="30598"/>
    <tableColumn id="2307" xr3:uid="{C4515762-8BCB-4C7F-B07B-F2214BCE6757}" name="Column2307" dataDxfId="30597"/>
    <tableColumn id="2308" xr3:uid="{E13BA5D2-59CE-4598-BC4D-A78FCC2AA78A}" name="Column2308" dataDxfId="30596"/>
    <tableColumn id="2309" xr3:uid="{D8675104-98C7-4E52-A17D-CD0A459CC7E1}" name="Column2309" dataDxfId="30595"/>
    <tableColumn id="2310" xr3:uid="{2CE17F25-EA39-467E-924E-10E9B95A414B}" name="Column2310" dataDxfId="30594"/>
    <tableColumn id="2311" xr3:uid="{0B70A6EF-E84C-4767-BF37-77DA465BF794}" name="Column2311" dataDxfId="30593"/>
    <tableColumn id="2312" xr3:uid="{B7E87EDB-8999-4590-9D47-95B60F6C82D2}" name="Column2312" dataDxfId="30592"/>
    <tableColumn id="2313" xr3:uid="{58218554-CA0B-47E1-AE1B-5E33CB16008B}" name="Column2313" dataDxfId="30591"/>
    <tableColumn id="2314" xr3:uid="{972444D1-4E1B-4605-92B0-A62AF00BD360}" name="Column2314" dataDxfId="30590"/>
    <tableColumn id="2315" xr3:uid="{5B21CAB3-C885-4066-9D43-34C0E35204C8}" name="Column2315" dataDxfId="30589"/>
    <tableColumn id="2316" xr3:uid="{5765E4A3-C791-46C7-8E9F-F80B5D765E03}" name="Column2316" dataDxfId="30588"/>
    <tableColumn id="2317" xr3:uid="{548F965C-A7C5-4ED6-B5A2-E58476D3FDC3}" name="Column2317" dataDxfId="30587"/>
    <tableColumn id="2318" xr3:uid="{57F492E0-3328-4EBD-BC5A-EF97AA950050}" name="Column2318" dataDxfId="30586"/>
    <tableColumn id="2319" xr3:uid="{45FC9FBE-C781-453D-A95B-907C66A32942}" name="Column2319" dataDxfId="30585"/>
    <tableColumn id="2320" xr3:uid="{57026FBB-3262-4A8E-BE8A-E3B8AD566DCA}" name="Column2320" dataDxfId="30584"/>
    <tableColumn id="2321" xr3:uid="{17E9CA81-9AD4-49FD-A7EA-83D4F02C144A}" name="Column2321" dataDxfId="30583"/>
    <tableColumn id="2322" xr3:uid="{927171F2-DD09-441E-9C9E-041822E48C07}" name="Column2322" dataDxfId="30582"/>
    <tableColumn id="2323" xr3:uid="{0D5E3330-9F29-4D4E-A2F2-5ABC2575D939}" name="Column2323" dataDxfId="30581"/>
    <tableColumn id="2324" xr3:uid="{746F430F-FAAD-48A9-90C8-C34853640036}" name="Column2324" dataDxfId="30580"/>
    <tableColumn id="2325" xr3:uid="{B4B63196-09BF-4585-867C-C15ACA44FACB}" name="Column2325" dataDxfId="30579"/>
    <tableColumn id="2326" xr3:uid="{89F7C4E8-1EC9-4ACC-B145-6FC4902070FA}" name="Column2326" dataDxfId="30578"/>
    <tableColumn id="2327" xr3:uid="{23771467-8644-4517-8D4E-086A40F4DC2C}" name="Column2327" dataDxfId="30577"/>
    <tableColumn id="2328" xr3:uid="{365FD090-F1B7-4A3B-B802-68818439895B}" name="Column2328" dataDxfId="30576"/>
    <tableColumn id="2329" xr3:uid="{5863117B-F6FD-4952-91E0-BE0B1FD667F0}" name="Column2329" dataDxfId="30575"/>
    <tableColumn id="2330" xr3:uid="{B128FF9F-0A2B-40FD-A609-0AD3455D8C56}" name="Column2330" dataDxfId="30574"/>
    <tableColumn id="2331" xr3:uid="{386DFC78-2521-4EFA-A12D-12FAA4004093}" name="Column2331" dataDxfId="30573"/>
    <tableColumn id="2332" xr3:uid="{A676A216-AC94-4FA1-B4A3-A85DBE7C4298}" name="Column2332" dataDxfId="30572"/>
    <tableColumn id="2333" xr3:uid="{9D556046-DE49-4E15-98AC-84B7A6C4BB0F}" name="Column2333" dataDxfId="30571"/>
    <tableColumn id="2334" xr3:uid="{9AB6B96A-5ADC-491B-B1CE-E7657CFCFD0F}" name="Column2334" dataDxfId="30570"/>
    <tableColumn id="2335" xr3:uid="{86066BB7-9DD8-483C-A1AC-5D628178C64F}" name="Column2335" dataDxfId="30569"/>
    <tableColumn id="2336" xr3:uid="{5294AE3C-24A8-4D76-9742-A0F6981A2182}" name="Column2336" dataDxfId="30568"/>
    <tableColumn id="2337" xr3:uid="{3EFCE844-CFB2-4E3B-866D-83CEA45BF9A0}" name="Column2337" dataDxfId="30567"/>
    <tableColumn id="2338" xr3:uid="{D01850A7-0483-4206-957E-B1B248F29CD8}" name="Column2338" dataDxfId="30566"/>
    <tableColumn id="2339" xr3:uid="{41E86094-6B8A-4D76-B787-EF0E92B35FCF}" name="Column2339" dataDxfId="30565"/>
    <tableColumn id="2340" xr3:uid="{BEB5CD79-A3E2-4DC8-BD80-491DBDFC1A56}" name="Column2340" dataDxfId="30564"/>
    <tableColumn id="2341" xr3:uid="{3FA365D8-ABED-4BE1-A438-12D8227F75EF}" name="Column2341" dataDxfId="30563"/>
    <tableColumn id="2342" xr3:uid="{3EEE0D7D-E966-40B3-8D2E-4A300E21197E}" name="Column2342" dataDxfId="30562"/>
    <tableColumn id="2343" xr3:uid="{B15C401D-D027-47CA-82E1-7B7CB37CF4BC}" name="Column2343" dataDxfId="30561"/>
    <tableColumn id="2344" xr3:uid="{B15DAB6F-7EA9-45E6-8CCC-A0D2449C5FBA}" name="Column2344" dataDxfId="30560"/>
    <tableColumn id="2345" xr3:uid="{20A64AB5-56C8-43E1-9EF4-B1C40DAD76C7}" name="Column2345" dataDxfId="30559"/>
    <tableColumn id="2346" xr3:uid="{5B70F60F-1CCC-4F8C-ABEF-7B9632D5B938}" name="Column2346" dataDxfId="30558"/>
    <tableColumn id="2347" xr3:uid="{5BA66E5C-AF2D-424B-B1EA-1AE8BEC25E59}" name="Column2347" dataDxfId="30557"/>
    <tableColumn id="2348" xr3:uid="{1DC7D940-3292-4014-8F4A-B4743199702D}" name="Column2348" dataDxfId="30556"/>
    <tableColumn id="2349" xr3:uid="{0711A734-0CBE-4D53-B793-0A15395F9C96}" name="Column2349" dataDxfId="30555"/>
    <tableColumn id="2350" xr3:uid="{BD60128B-DCDB-4DCB-A205-E8660C75B88F}" name="Column2350" dataDxfId="30554"/>
    <tableColumn id="2351" xr3:uid="{1653CABC-4D2C-4588-B1C9-DB861F6B9870}" name="Column2351" dataDxfId="30553"/>
    <tableColumn id="2352" xr3:uid="{17925923-D5CC-420C-9DD4-8E26D9E01F81}" name="Column2352" dataDxfId="30552"/>
    <tableColumn id="2353" xr3:uid="{A28F9CBB-ED82-4C09-AE3C-216B1E77D379}" name="Column2353" dataDxfId="30551"/>
    <tableColumn id="2354" xr3:uid="{F0E7D52C-C6B0-4270-978D-2F4639830310}" name="Column2354" dataDxfId="30550"/>
    <tableColumn id="2355" xr3:uid="{2A1BA39A-E8E2-488A-9812-25F01A75EDD5}" name="Column2355" dataDxfId="30549"/>
    <tableColumn id="2356" xr3:uid="{3B0ACCA6-8AF6-456B-8E6B-BA06C3928408}" name="Column2356" dataDxfId="30548"/>
    <tableColumn id="2357" xr3:uid="{530D9F26-397E-4DC9-9261-F852B4D3BB07}" name="Column2357" dataDxfId="30547"/>
    <tableColumn id="2358" xr3:uid="{F4F724D9-ED11-49C0-A6D6-CF6C03368FAA}" name="Column2358" dataDxfId="30546"/>
    <tableColumn id="2359" xr3:uid="{5D7F2869-36DD-438E-96A8-758FA65EC19F}" name="Column2359" dataDxfId="30545"/>
    <tableColumn id="2360" xr3:uid="{F4BD8C72-65E4-44C6-AE1F-9696BEF3E911}" name="Column2360" dataDxfId="30544"/>
    <tableColumn id="2361" xr3:uid="{979C69CF-6108-4F53-87E5-ED05C8173EE7}" name="Column2361" dataDxfId="30543"/>
    <tableColumn id="2362" xr3:uid="{4577942B-ABFA-4CD8-A2DA-2B30DB5D6435}" name="Column2362" dataDxfId="30542"/>
    <tableColumn id="2363" xr3:uid="{0B4518DE-5D12-4706-9582-EDFBE9DF10CE}" name="Column2363" dataDxfId="30541"/>
    <tableColumn id="2364" xr3:uid="{8DB27A7F-941A-402D-BB06-F6B0DCCB129F}" name="Column2364" dataDxfId="30540"/>
    <tableColumn id="2365" xr3:uid="{74BF5867-8D94-4897-91EB-E3AA3DC0691C}" name="Column2365" dataDxfId="30539"/>
    <tableColumn id="2366" xr3:uid="{0E2C6A8E-5ED7-470D-AFCE-2442A40AE9FB}" name="Column2366" dataDxfId="30538"/>
    <tableColumn id="2367" xr3:uid="{B5B019E4-65DC-4E9E-84D8-ADD566A6DC69}" name="Column2367" dataDxfId="30537"/>
    <tableColumn id="2368" xr3:uid="{AF547617-E3E5-44AD-B476-BC2C167C04E3}" name="Column2368" dataDxfId="30536"/>
    <tableColumn id="2369" xr3:uid="{5241771C-5A14-44B8-A0A3-57303BC6F1DE}" name="Column2369" dataDxfId="30535"/>
    <tableColumn id="2370" xr3:uid="{57D1A77B-EFF4-4F98-87F1-29E32CCAECDD}" name="Column2370" dataDxfId="30534"/>
    <tableColumn id="2371" xr3:uid="{09186041-7A5E-4F97-A82E-9A97BA96F3BB}" name="Column2371" dataDxfId="30533"/>
    <tableColumn id="2372" xr3:uid="{CFDEE8CD-A757-4464-AB2A-B98A91A5EE2C}" name="Column2372" dataDxfId="30532"/>
    <tableColumn id="2373" xr3:uid="{8C0F6521-E141-40B9-AD23-01FF9CA94046}" name="Column2373" dataDxfId="30531"/>
    <tableColumn id="2374" xr3:uid="{CE8DF794-B2B3-40EC-80B6-51C3EDF45A0D}" name="Column2374" dataDxfId="30530"/>
    <tableColumn id="2375" xr3:uid="{75382557-396F-4E56-8939-CC7276F2C275}" name="Column2375" dataDxfId="30529"/>
    <tableColumn id="2376" xr3:uid="{7D4C5439-DADC-47A8-A96D-66094E3D6445}" name="Column2376" dataDxfId="30528"/>
    <tableColumn id="2377" xr3:uid="{18CC48CB-8163-4626-B8C1-F78D38B797F4}" name="Column2377" dataDxfId="30527"/>
    <tableColumn id="2378" xr3:uid="{BA82C9C4-D794-4066-BDCA-5D58FB81FEA5}" name="Column2378" dataDxfId="30526"/>
    <tableColumn id="2379" xr3:uid="{94E7308A-C90D-4C74-B95F-7F764343348C}" name="Column2379" dataDxfId="30525"/>
    <tableColumn id="2380" xr3:uid="{86324D6B-4FB2-4D6C-970F-4BD0BF61A628}" name="Column2380" dataDxfId="30524"/>
    <tableColumn id="2381" xr3:uid="{E74D9168-F9C1-42BF-BAF6-B0561AAF049D}" name="Column2381" dataDxfId="30523"/>
    <tableColumn id="2382" xr3:uid="{F00B566F-52B9-4A95-8B93-958CA6B2E1FF}" name="Column2382" dataDxfId="30522"/>
    <tableColumn id="2383" xr3:uid="{34358A01-63A1-4B6A-BE4E-934AC1C1A3B9}" name="Column2383" dataDxfId="30521"/>
    <tableColumn id="2384" xr3:uid="{37639923-32E5-469F-9BE3-806A22E11342}" name="Column2384" dataDxfId="30520"/>
    <tableColumn id="2385" xr3:uid="{E253D8E7-B079-4FD9-87C0-719353DA1268}" name="Column2385" dataDxfId="30519"/>
    <tableColumn id="2386" xr3:uid="{C130B907-0DC4-43BC-9BAB-A6A162AC08D3}" name="Column2386" dataDxfId="30518"/>
    <tableColumn id="2387" xr3:uid="{3AC28A23-2B2C-4C1A-8E27-92D1020814A3}" name="Column2387" dataDxfId="30517"/>
    <tableColumn id="2388" xr3:uid="{4F2881EE-B8C5-42F5-9033-9EDE34EBC6FF}" name="Column2388" dataDxfId="30516"/>
    <tableColumn id="2389" xr3:uid="{27D81E53-99BD-4A0B-8D23-2A709F8F9239}" name="Column2389" dataDxfId="30515"/>
    <tableColumn id="2390" xr3:uid="{9CCA6E9D-9B54-4D6B-BC9C-04CFDBC8A467}" name="Column2390" dataDxfId="30514"/>
    <tableColumn id="2391" xr3:uid="{55488DED-1971-414E-B132-DA4AF833E0DE}" name="Column2391" dataDxfId="30513"/>
    <tableColumn id="2392" xr3:uid="{B1A31225-B819-47EB-A4CF-DBFF4826A225}" name="Column2392" dataDxfId="30512"/>
    <tableColumn id="2393" xr3:uid="{B5EC99EF-473E-4B27-8DE4-697C600986AB}" name="Column2393" dataDxfId="30511"/>
    <tableColumn id="2394" xr3:uid="{75A0805F-296A-4C19-ACB2-D5C0D676F5C5}" name="Column2394" dataDxfId="30510"/>
    <tableColumn id="2395" xr3:uid="{25A3B798-540C-4698-8F00-004347EA102F}" name="Column2395" dataDxfId="30509"/>
    <tableColumn id="2396" xr3:uid="{3B3DE37D-27FA-40A5-85A0-B0B8DB14A924}" name="Column2396" dataDxfId="30508"/>
    <tableColumn id="2397" xr3:uid="{78118886-9306-4FE0-93D0-F84B19F6C160}" name="Column2397" dataDxfId="30507"/>
    <tableColumn id="2398" xr3:uid="{16B5056C-E7FC-40AB-80D0-26E0E6A80756}" name="Column2398" dataDxfId="30506"/>
    <tableColumn id="2399" xr3:uid="{EA5B28A9-89A0-4E34-B95D-B254A04A5127}" name="Column2399" dataDxfId="30505"/>
    <tableColumn id="2400" xr3:uid="{01EC49F5-BA3F-41B0-B9A6-8A7BA4BFC1F1}" name="Column2400" dataDxfId="30504"/>
    <tableColumn id="2401" xr3:uid="{2FB054E3-9181-48DF-9D34-6F32F9546285}" name="Column2401" dataDxfId="30503"/>
    <tableColumn id="2402" xr3:uid="{48B91C28-385F-46AB-8E96-E83E9CEEAE84}" name="Column2402" dataDxfId="30502"/>
    <tableColumn id="2403" xr3:uid="{656D64E6-A118-464E-93E9-95783BB237F1}" name="Column2403" dataDxfId="30501"/>
    <tableColumn id="2404" xr3:uid="{FE18F1A5-FB78-4411-9FD2-7252DA2CE265}" name="Column2404" dataDxfId="30500"/>
    <tableColumn id="2405" xr3:uid="{4E11EFA4-1597-4FCF-A1CF-3C5BF7EAC7E4}" name="Column2405" dataDxfId="30499"/>
    <tableColumn id="2406" xr3:uid="{EA3EDA7F-7B20-4426-AF2F-4FE2BFA109EA}" name="Column2406" dataDxfId="30498"/>
    <tableColumn id="2407" xr3:uid="{134DBC33-87A0-4753-B756-C6F18104DFD3}" name="Column2407" dataDxfId="30497"/>
    <tableColumn id="2408" xr3:uid="{E3D8ACC3-5BCD-4CE3-9527-FB7153D3E8DE}" name="Column2408" dataDxfId="30496"/>
    <tableColumn id="2409" xr3:uid="{7FD4FB79-6D54-46B2-BE9E-1DC556132ECC}" name="Column2409" dataDxfId="30495"/>
    <tableColumn id="2410" xr3:uid="{7F1A4815-AEA0-423B-82F3-0F4945C18280}" name="Column2410" dataDxfId="30494"/>
    <tableColumn id="2411" xr3:uid="{F79FB393-8748-4998-A167-47194D57D730}" name="Column2411" dataDxfId="30493"/>
    <tableColumn id="2412" xr3:uid="{888C3CAD-1A19-424A-BA02-B1612AC35993}" name="Column2412" dataDxfId="30492"/>
    <tableColumn id="2413" xr3:uid="{FFC8151A-7427-410B-AF6F-CBD7AD4FDB4B}" name="Column2413" dataDxfId="30491"/>
    <tableColumn id="2414" xr3:uid="{6806329D-11F6-46BE-BF95-D44A08903530}" name="Column2414" dataDxfId="30490"/>
    <tableColumn id="2415" xr3:uid="{038EB8D3-6F64-4D02-B276-FFE17E45AA0E}" name="Column2415" dataDxfId="30489"/>
    <tableColumn id="2416" xr3:uid="{C28F7EB9-C1A1-4A88-9B46-A46C4216F4EB}" name="Column2416" dataDxfId="30488"/>
    <tableColumn id="2417" xr3:uid="{54C258F6-F971-412A-8784-309A309AB464}" name="Column2417" dataDxfId="30487"/>
    <tableColumn id="2418" xr3:uid="{21230020-0342-4619-A255-FD92204D18BD}" name="Column2418" dataDxfId="30486"/>
    <tableColumn id="2419" xr3:uid="{8F14C1D8-5317-41A5-B2BC-C04A287EBD36}" name="Column2419" dataDxfId="30485"/>
    <tableColumn id="2420" xr3:uid="{2D0FC724-9AD5-414A-9F7A-F88358C813BE}" name="Column2420" dataDxfId="30484"/>
    <tableColumn id="2421" xr3:uid="{998771A5-46E9-4C8B-A7B7-5F1B2DBB67DA}" name="Column2421" dataDxfId="30483"/>
    <tableColumn id="2422" xr3:uid="{65437395-B842-493E-8BC4-05E2DBF31450}" name="Column2422" dataDxfId="30482"/>
    <tableColumn id="2423" xr3:uid="{BD0F54CC-CF5B-45EF-81D6-F687024DBDCF}" name="Column2423" dataDxfId="30481"/>
    <tableColumn id="2424" xr3:uid="{408D4C1C-5339-4064-B9AC-3C9886268CEF}" name="Column2424" dataDxfId="30480"/>
    <tableColumn id="2425" xr3:uid="{6138D543-3EB0-4C53-88D5-3E0C931FE62A}" name="Column2425" dataDxfId="30479"/>
    <tableColumn id="2426" xr3:uid="{6AEF4D5B-710F-467D-9275-CCE911C30459}" name="Column2426" dataDxfId="30478"/>
    <tableColumn id="2427" xr3:uid="{64206662-AFA4-414F-8272-FC2F79AE406C}" name="Column2427" dataDxfId="30477"/>
    <tableColumn id="2428" xr3:uid="{774E5CAE-4F72-405C-8FB1-54A726CF277F}" name="Column2428" dataDxfId="30476"/>
    <tableColumn id="2429" xr3:uid="{D7D7645B-385F-40A2-A974-B1725D730922}" name="Column2429" dataDxfId="30475"/>
    <tableColumn id="2430" xr3:uid="{2D666E3D-D51B-4AA8-ADC2-56C7C4B3F97E}" name="Column2430" dataDxfId="30474"/>
    <tableColumn id="2431" xr3:uid="{398505D0-2690-4A71-BD7E-4B5398BA6D76}" name="Column2431" dataDxfId="30473"/>
    <tableColumn id="2432" xr3:uid="{86E68DE0-0563-4143-83E3-995A61416BB3}" name="Column2432" dataDxfId="30472"/>
    <tableColumn id="2433" xr3:uid="{4079E819-67B3-43F7-939E-DB1CAB751979}" name="Column2433" dataDxfId="30471"/>
    <tableColumn id="2434" xr3:uid="{33CBB31C-92A4-4983-A5AB-3CDB2F8315AD}" name="Column2434" dataDxfId="30470"/>
    <tableColumn id="2435" xr3:uid="{CA0C9508-EEC2-4E31-A1AB-5B2DD9CED273}" name="Column2435" dataDxfId="30469"/>
    <tableColumn id="2436" xr3:uid="{2F912EDA-7672-46AA-96CA-41BF8D8D0851}" name="Column2436" dataDxfId="30468"/>
    <tableColumn id="2437" xr3:uid="{F2682C14-30F7-4CFD-A2A9-A429F275B5BA}" name="Column2437" dataDxfId="30467"/>
    <tableColumn id="2438" xr3:uid="{D34ADAA4-EA70-4DCB-8747-91DA2F2D5094}" name="Column2438" dataDxfId="30466"/>
    <tableColumn id="2439" xr3:uid="{6B6AC07A-AB5E-4BBB-8ADB-5EC1E10774BA}" name="Column2439" dataDxfId="30465"/>
    <tableColumn id="2440" xr3:uid="{E6D8493A-2453-403E-B0BC-BB03FDAF3393}" name="Column2440" dataDxfId="30464"/>
    <tableColumn id="2441" xr3:uid="{1BD18011-09C3-4835-996B-D4537CAAF517}" name="Column2441" dataDxfId="30463"/>
    <tableColumn id="2442" xr3:uid="{403535E8-6D15-48B2-A191-345A749B5E5D}" name="Column2442" dataDxfId="30462"/>
    <tableColumn id="2443" xr3:uid="{C9E26869-AC44-4301-9AC8-BA262CB5AD25}" name="Column2443" dataDxfId="30461"/>
    <tableColumn id="2444" xr3:uid="{68CCEE9E-D8BB-4D50-B99B-36E2CD6FA576}" name="Column2444" dataDxfId="30460"/>
    <tableColumn id="2445" xr3:uid="{0F4911F9-6032-43AE-8646-79272753B21C}" name="Column2445" dataDxfId="30459"/>
    <tableColumn id="2446" xr3:uid="{585D8705-B987-42E3-BE1B-CCBEFE4A6588}" name="Column2446" dataDxfId="30458"/>
    <tableColumn id="2447" xr3:uid="{AA5047A6-C698-4C55-9ED9-4D6E950330EB}" name="Column2447" dataDxfId="30457"/>
    <tableColumn id="2448" xr3:uid="{9C6B664A-C4E3-456E-AE17-2AC07F7337CB}" name="Column2448" dataDxfId="30456"/>
    <tableColumn id="2449" xr3:uid="{EDDBF71C-D426-46B1-A263-15C26C021302}" name="Column2449" dataDxfId="30455"/>
    <tableColumn id="2450" xr3:uid="{43F6A89A-2C59-413F-B770-C378E564E7D7}" name="Column2450" dataDxfId="30454"/>
    <tableColumn id="2451" xr3:uid="{4B5BC202-2070-471D-870B-5ED19305F058}" name="Column2451" dataDxfId="30453"/>
    <tableColumn id="2452" xr3:uid="{415E3E6E-EDC7-4B7F-A3F7-B9C179689B80}" name="Column2452" dataDxfId="30452"/>
    <tableColumn id="2453" xr3:uid="{87E9F51E-758D-473A-A17D-5EDC61F7E4BA}" name="Column2453" dataDxfId="30451"/>
    <tableColumn id="2454" xr3:uid="{5B2A4CFF-03DC-4AE5-B212-2219302EAD60}" name="Column2454" dataDxfId="30450"/>
    <tableColumn id="2455" xr3:uid="{78AE64D7-032A-4EB9-B3DD-0203AD578E49}" name="Column2455" dataDxfId="30449"/>
    <tableColumn id="2456" xr3:uid="{C772CA49-CA4A-4D78-B7B3-2C6EF8572BCA}" name="Column2456" dataDxfId="30448"/>
    <tableColumn id="2457" xr3:uid="{D3298DA9-AE27-4573-8326-F518DB818FB7}" name="Column2457" dataDxfId="30447"/>
    <tableColumn id="2458" xr3:uid="{96E311D0-5298-4848-ABCB-5954BC38BF24}" name="Column2458" dataDxfId="30446"/>
    <tableColumn id="2459" xr3:uid="{DB27D31E-0195-4719-AEDE-937A7589C37A}" name="Column2459" dataDxfId="30445"/>
    <tableColumn id="2460" xr3:uid="{D55F5512-4906-4605-B780-3DE104703C91}" name="Column2460" dataDxfId="30444"/>
    <tableColumn id="2461" xr3:uid="{9C53DC47-2E29-4BEA-8EFB-B5DA01AF4592}" name="Column2461" dataDxfId="30443"/>
    <tableColumn id="2462" xr3:uid="{212F57B9-39C3-4053-B01E-53EECCC24467}" name="Column2462" dataDxfId="30442"/>
    <tableColumn id="2463" xr3:uid="{FF75D702-FAE0-4F49-AE6E-68EE6928CB99}" name="Column2463" dataDxfId="30441"/>
    <tableColumn id="2464" xr3:uid="{29141D4E-6E6E-481E-BCC9-A786E1B239C3}" name="Column2464" dataDxfId="30440"/>
    <tableColumn id="2465" xr3:uid="{A195A03F-68E4-462C-B8D2-9FCC9B35AF83}" name="Column2465" dataDxfId="30439"/>
    <tableColumn id="2466" xr3:uid="{E454EAA9-C62F-44B9-AAB6-A7F351C34CC4}" name="Column2466" dataDxfId="30438"/>
    <tableColumn id="2467" xr3:uid="{38981FF0-52A3-45F2-9DEE-6B3619C41517}" name="Column2467" dataDxfId="30437"/>
    <tableColumn id="2468" xr3:uid="{3642CD0E-C89D-4C94-91F2-EFAD1A664906}" name="Column2468" dataDxfId="30436"/>
    <tableColumn id="2469" xr3:uid="{64F93E09-C55C-4E9D-B523-E2D2D677486C}" name="Column2469" dataDxfId="30435"/>
    <tableColumn id="2470" xr3:uid="{57C522C1-85A8-4CB7-8CD7-B64711D9DD1A}" name="Column2470" dataDxfId="30434"/>
    <tableColumn id="2471" xr3:uid="{F18E2A70-8C68-4DC3-9D2F-BE74E0116E5F}" name="Column2471" dataDxfId="30433"/>
    <tableColumn id="2472" xr3:uid="{CC2BFCE3-C870-47B9-AE31-C67D5877BB0F}" name="Column2472" dataDxfId="30432"/>
    <tableColumn id="2473" xr3:uid="{2028480A-F390-4169-8C49-15361650EAC4}" name="Column2473" dataDxfId="30431"/>
    <tableColumn id="2474" xr3:uid="{51DA8500-F832-4F0E-AB83-108B265E83FB}" name="Column2474" dataDxfId="30430"/>
    <tableColumn id="2475" xr3:uid="{693314E4-02FE-48A0-8BA8-5336FCD1CCBB}" name="Column2475" dataDxfId="30429"/>
    <tableColumn id="2476" xr3:uid="{3EF3206F-256F-42E9-A7B5-9DE4CA28CE36}" name="Column2476" dataDxfId="30428"/>
    <tableColumn id="2477" xr3:uid="{2A3654B2-D9F7-498F-B8D1-01DE92950107}" name="Column2477" dataDxfId="30427"/>
    <tableColumn id="2478" xr3:uid="{2F2A918A-392B-4139-8D28-79A43F7CD0C1}" name="Column2478" dataDxfId="30426"/>
    <tableColumn id="2479" xr3:uid="{C14D44DA-C740-46C6-9A83-AF7903CAA1AE}" name="Column2479" dataDxfId="30425"/>
    <tableColumn id="2480" xr3:uid="{CC68572E-FD2F-49A4-8420-34FD341CCCA4}" name="Column2480" dataDxfId="30424"/>
    <tableColumn id="2481" xr3:uid="{700A21CE-3776-4A4A-8FCC-588838D1D606}" name="Column2481" dataDxfId="30423"/>
    <tableColumn id="2482" xr3:uid="{0042B590-7A0F-4B2C-A293-3527ED83F5F6}" name="Column2482" dataDxfId="30422"/>
    <tableColumn id="2483" xr3:uid="{BF96DA67-FE4A-41BB-A2F0-5097CC2DBDB3}" name="Column2483" dataDxfId="30421"/>
    <tableColumn id="2484" xr3:uid="{7EB3336C-EA41-4F83-9C84-F26F8DF018E4}" name="Column2484" dataDxfId="30420"/>
    <tableColumn id="2485" xr3:uid="{CB579399-488D-4199-BBD2-1F9A2782D19C}" name="Column2485" dataDxfId="30419"/>
    <tableColumn id="2486" xr3:uid="{50489F6A-674B-4397-BBD4-3597E58B65CE}" name="Column2486" dataDxfId="30418"/>
    <tableColumn id="2487" xr3:uid="{684B9C57-6374-4721-9604-8DF95735A0DA}" name="Column2487" dataDxfId="30417"/>
    <tableColumn id="2488" xr3:uid="{7F9CCE4A-F16B-4B37-BA9A-EE53905E89A8}" name="Column2488" dataDxfId="30416"/>
    <tableColumn id="2489" xr3:uid="{4F0D115C-AADD-43EF-ABD7-40E48F3C7F2B}" name="Column2489" dataDxfId="30415"/>
    <tableColumn id="2490" xr3:uid="{BFC83708-72C0-4AA4-AFDF-F187FF17063D}" name="Column2490" dataDxfId="30414"/>
    <tableColumn id="2491" xr3:uid="{B0E7A1F8-A98A-43A4-86CC-036A1AA590C7}" name="Column2491" dataDxfId="30413"/>
    <tableColumn id="2492" xr3:uid="{DD4B1E9F-B964-4D79-B2C1-9DE878C2D785}" name="Column2492" dataDxfId="30412"/>
    <tableColumn id="2493" xr3:uid="{A6AA0AA8-0EE2-4F49-83A9-925FE371EFC2}" name="Column2493" dataDxfId="30411"/>
    <tableColumn id="2494" xr3:uid="{769BD25B-B4F3-46AA-A60E-520320E2F88D}" name="Column2494" dataDxfId="30410"/>
    <tableColumn id="2495" xr3:uid="{35B0BAF5-8E1B-4547-A597-8BC2DD5EF74E}" name="Column2495" dataDxfId="30409"/>
    <tableColumn id="2496" xr3:uid="{F5F268A5-FA57-4BFB-B216-18AB86ECE3BA}" name="Column2496" dataDxfId="30408"/>
    <tableColumn id="2497" xr3:uid="{CAB91944-F640-4BAF-9E5A-5FA21FB58ED8}" name="Column2497" dataDxfId="30407"/>
    <tableColumn id="2498" xr3:uid="{90F16C5D-329B-4237-B1E9-6EE56A582982}" name="Column2498" dataDxfId="30406"/>
    <tableColumn id="2499" xr3:uid="{B97C01D0-E04E-462A-826A-E25F8ED872C4}" name="Column2499" dataDxfId="30405"/>
    <tableColumn id="2500" xr3:uid="{67BA1CCD-F292-4AB4-BEA8-848FB4F4D2DD}" name="Column2500" dataDxfId="30404"/>
    <tableColumn id="2501" xr3:uid="{BFB6C997-9F07-4316-BBAE-EE0F2E443B8A}" name="Column2501" dataDxfId="30403"/>
    <tableColumn id="2502" xr3:uid="{8321D644-F033-4D29-8D2C-96D31A9BBE3D}" name="Column2502" dataDxfId="30402"/>
    <tableColumn id="2503" xr3:uid="{A4026B73-6A12-4747-BDE4-E75494517BEA}" name="Column2503" dataDxfId="30401"/>
    <tableColumn id="2504" xr3:uid="{DFCC75DB-4F87-4424-B7EA-58F2749E2A1C}" name="Column2504" dataDxfId="30400"/>
    <tableColumn id="2505" xr3:uid="{78F5656C-2584-4F5A-98C5-FE1ACA35CA16}" name="Column2505" dataDxfId="30399"/>
    <tableColumn id="2506" xr3:uid="{224F5BBA-459D-4C0B-868A-1A99CBF9060A}" name="Column2506" dataDxfId="30398"/>
    <tableColumn id="2507" xr3:uid="{21B432E4-BF6C-4FA8-BC61-5E724CFF51B3}" name="Column2507" dataDxfId="30397"/>
    <tableColumn id="2508" xr3:uid="{9AA4A5A4-D359-4127-B620-1E6C3BFEA33E}" name="Column2508" dataDxfId="30396"/>
    <tableColumn id="2509" xr3:uid="{42074231-034E-4A87-8E8B-4F95D768B11F}" name="Column2509" dataDxfId="30395"/>
    <tableColumn id="2510" xr3:uid="{DB39E7F4-40F9-4C7B-B093-0D28DB75C927}" name="Column2510" dataDxfId="30394"/>
    <tableColumn id="2511" xr3:uid="{245EC6BD-3DBD-4ECF-BCBD-7254D2D5B52E}" name="Column2511" dataDxfId="30393"/>
    <tableColumn id="2512" xr3:uid="{A7C6357E-F9F5-400B-930C-14CE91775FB1}" name="Column2512" dataDxfId="30392"/>
    <tableColumn id="2513" xr3:uid="{2FB1EF8F-123B-45BB-A239-E1AE1DE71510}" name="Column2513" dataDxfId="30391"/>
    <tableColumn id="2514" xr3:uid="{2C94F495-88F5-46D2-ACBC-DCC6DFDFCCB4}" name="Column2514" dataDxfId="30390"/>
    <tableColumn id="2515" xr3:uid="{ACE2A48B-F382-44DB-BF9E-8541D739AF9F}" name="Column2515" dataDxfId="30389"/>
    <tableColumn id="2516" xr3:uid="{02A6C036-A21B-4A33-B945-BA500D95E803}" name="Column2516" dataDxfId="30388"/>
    <tableColumn id="2517" xr3:uid="{81C86BFD-194F-4CA9-8055-9EE8AC0E799D}" name="Column2517" dataDxfId="30387"/>
    <tableColumn id="2518" xr3:uid="{0771DACE-3C78-49E0-BB05-6CABD313EE88}" name="Column2518" dataDxfId="30386"/>
    <tableColumn id="2519" xr3:uid="{018EFC65-18D0-4822-B55B-6FDCAA6AC257}" name="Column2519" dataDxfId="30385"/>
    <tableColumn id="2520" xr3:uid="{0496CE19-0C6D-4612-923A-6118D98922AE}" name="Column2520" dataDxfId="30384"/>
    <tableColumn id="2521" xr3:uid="{930A829C-59F8-4753-89B0-66A837D3D207}" name="Column2521" dataDxfId="30383"/>
    <tableColumn id="2522" xr3:uid="{53ED556D-E1E9-48EA-866C-9C567E21E47E}" name="Column2522" dataDxfId="30382"/>
    <tableColumn id="2523" xr3:uid="{123AA4A5-5D83-452F-9CB2-CBF3E4B648FC}" name="Column2523" dataDxfId="30381"/>
    <tableColumn id="2524" xr3:uid="{B952F0E7-FDC7-4038-B12D-756C17143DBD}" name="Column2524" dataDxfId="30380"/>
    <tableColumn id="2525" xr3:uid="{A580EEAB-A90D-4014-B839-71996A6F356A}" name="Column2525" dataDxfId="30379"/>
    <tableColumn id="2526" xr3:uid="{1979C07C-3747-4911-85CE-3434EAD6FF6D}" name="Column2526" dataDxfId="30378"/>
    <tableColumn id="2527" xr3:uid="{1D8F0400-F4D2-48D8-A588-7EB966D3C3E4}" name="Column2527" dataDxfId="30377"/>
    <tableColumn id="2528" xr3:uid="{70E6CA2D-A291-4D7C-9696-95D4B4E5C2D2}" name="Column2528" dataDxfId="30376"/>
    <tableColumn id="2529" xr3:uid="{75E29E8F-EDE8-4A89-B482-7AFECB43F965}" name="Column2529" dataDxfId="30375"/>
    <tableColumn id="2530" xr3:uid="{69DABDC6-4A47-4B6E-8786-3729E5345C6A}" name="Column2530" dataDxfId="30374"/>
    <tableColumn id="2531" xr3:uid="{6836C8EA-3ADC-4914-87B8-B050617CF82E}" name="Column2531" dataDxfId="30373"/>
    <tableColumn id="2532" xr3:uid="{D6A2E837-6825-4D4D-A5E5-E8E232052DB5}" name="Column2532" dataDxfId="30372"/>
    <tableColumn id="2533" xr3:uid="{041A4DC0-CDF4-43C1-AEFF-1CA515968D07}" name="Column2533" dataDxfId="30371"/>
    <tableColumn id="2534" xr3:uid="{354D3684-B12C-474B-AA6A-7E5A17AD8196}" name="Column2534" dataDxfId="30370"/>
    <tableColumn id="2535" xr3:uid="{B3574783-7E54-4BD7-B5BB-B3500040B8F6}" name="Column2535" dataDxfId="30369"/>
    <tableColumn id="2536" xr3:uid="{35CC9850-A17E-468E-B6FD-751EACFB6DAC}" name="Column2536" dataDxfId="30368"/>
    <tableColumn id="2537" xr3:uid="{AC2A8125-7BC8-46E2-896D-869B10339151}" name="Column2537" dataDxfId="30367"/>
    <tableColumn id="2538" xr3:uid="{9521BB4D-4CBD-4B68-BEB7-7F676204C199}" name="Column2538" dataDxfId="30366"/>
    <tableColumn id="2539" xr3:uid="{47D65D20-A131-4535-A86F-BA78EFDFEE89}" name="Column2539" dataDxfId="30365"/>
    <tableColumn id="2540" xr3:uid="{1D29984F-4F98-49FF-83DA-D4DC9FB77672}" name="Column2540" dataDxfId="30364"/>
    <tableColumn id="2541" xr3:uid="{4BCBBB2F-BD36-49BB-AC56-DB38140ECC0E}" name="Column2541" dataDxfId="30363"/>
    <tableColumn id="2542" xr3:uid="{45E0A1BB-4922-40FD-B21A-AFCD151073EB}" name="Column2542" dataDxfId="30362"/>
    <tableColumn id="2543" xr3:uid="{40677B39-8900-4AE0-8CCB-6C4848A71F5C}" name="Column2543" dataDxfId="30361"/>
    <tableColumn id="2544" xr3:uid="{989F2D4C-1282-47BA-9DC6-5E998FE2503C}" name="Column2544" dataDxfId="30360"/>
    <tableColumn id="2545" xr3:uid="{40C9EA5E-43B8-425D-8543-3304265ECF8E}" name="Column2545" dataDxfId="30359"/>
    <tableColumn id="2546" xr3:uid="{CD21A45E-B431-4C8E-A819-E630D85D45AA}" name="Column2546" dataDxfId="30358"/>
    <tableColumn id="2547" xr3:uid="{BA87F2F6-96BE-4EC7-B14B-6F1F479765FE}" name="Column2547" dataDxfId="30357"/>
    <tableColumn id="2548" xr3:uid="{43BCCF23-3F23-49C2-8679-E48C1736AA0D}" name="Column2548" dataDxfId="30356"/>
    <tableColumn id="2549" xr3:uid="{D2A58E1A-5B8D-46BA-99CC-85C172A2215C}" name="Column2549" dataDxfId="30355"/>
    <tableColumn id="2550" xr3:uid="{D0DCE6BD-45F8-41CE-B8C1-515CE67DD303}" name="Column2550" dataDxfId="30354"/>
    <tableColumn id="2551" xr3:uid="{4CD43C81-84AC-4CB8-969D-F9F8FCE96D4F}" name="Column2551" dataDxfId="30353"/>
    <tableColumn id="2552" xr3:uid="{2A7B46D1-9570-4754-85C3-3EC39B0EE4D6}" name="Column2552" dataDxfId="30352"/>
    <tableColumn id="2553" xr3:uid="{0A1DBC26-335A-436E-8990-17B0A0FA2597}" name="Column2553" dataDxfId="30351"/>
    <tableColumn id="2554" xr3:uid="{DCD3C2FE-808D-4802-A7D5-0ADB233A489C}" name="Column2554" dataDxfId="30350"/>
    <tableColumn id="2555" xr3:uid="{FA81814D-5CAD-404C-AC97-7343FA373242}" name="Column2555" dataDxfId="30349"/>
    <tableColumn id="2556" xr3:uid="{E9E33055-3542-4BE6-8F25-88C16E78CAC8}" name="Column2556" dataDxfId="30348"/>
    <tableColumn id="2557" xr3:uid="{4A7CB4F2-1E18-45C6-A999-C1D6D002B320}" name="Column2557" dataDxfId="30347"/>
    <tableColumn id="2558" xr3:uid="{D024A9D3-D1C4-4899-A8C7-73AB81C93C4F}" name="Column2558" dataDxfId="30346"/>
    <tableColumn id="2559" xr3:uid="{1F42AC0D-2ADA-4F65-BA7F-67DA1411B5CD}" name="Column2559" dataDxfId="30345"/>
    <tableColumn id="2560" xr3:uid="{F5E417E1-0653-4B10-94F4-33B80D01E1DB}" name="Column2560" dataDxfId="30344"/>
    <tableColumn id="2561" xr3:uid="{8697DFDD-05FF-41FD-9793-FBDBCAC4F92A}" name="Column2561" dataDxfId="30343"/>
    <tableColumn id="2562" xr3:uid="{AF5F0072-2C6A-41A6-B934-3B99FDC44C42}" name="Column2562" dataDxfId="30342"/>
    <tableColumn id="2563" xr3:uid="{235D23DB-A83E-4238-9BB4-475C3081D49F}" name="Column2563" dataDxfId="30341"/>
    <tableColumn id="2564" xr3:uid="{0C3EA9AC-3753-408D-9E6E-846A1ED14074}" name="Column2564" dataDxfId="30340"/>
    <tableColumn id="2565" xr3:uid="{2AEF3801-2A14-4AFC-B595-428794446D7D}" name="Column2565" dataDxfId="30339"/>
    <tableColumn id="2566" xr3:uid="{021BC086-51B2-4A0D-AE48-A5988380232D}" name="Column2566" dataDxfId="30338"/>
    <tableColumn id="2567" xr3:uid="{DA68302A-08F2-48D1-8CFA-6122348F38DA}" name="Column2567" dataDxfId="30337"/>
    <tableColumn id="2568" xr3:uid="{7B4F59DE-7AE0-4AC5-BB0C-F6C354FEE1E3}" name="Column2568" dataDxfId="30336"/>
    <tableColumn id="2569" xr3:uid="{736B9C22-3C9D-481F-913E-B42B125B4748}" name="Column2569" dataDxfId="30335"/>
    <tableColumn id="2570" xr3:uid="{57760893-97A6-4425-B433-67FFAF831E33}" name="Column2570" dataDxfId="30334"/>
    <tableColumn id="2571" xr3:uid="{EAA917B7-0556-473B-AC54-F0CF19B20E73}" name="Column2571" dataDxfId="30333"/>
    <tableColumn id="2572" xr3:uid="{4536A338-F980-4B00-881B-279F4C69BA09}" name="Column2572" dataDxfId="30332"/>
    <tableColumn id="2573" xr3:uid="{811D1CD9-F779-448F-A292-B4FE9D0A5E84}" name="Column2573" dataDxfId="30331"/>
    <tableColumn id="2574" xr3:uid="{05AFD776-1DDD-4C3F-89C3-B3B04DC52536}" name="Column2574" dataDxfId="30330"/>
    <tableColumn id="2575" xr3:uid="{E40817C8-3949-4C93-99B6-9E4418BF349C}" name="Column2575" dataDxfId="30329"/>
    <tableColumn id="2576" xr3:uid="{48C63A76-335B-4F43-845B-8A44A4791F57}" name="Column2576" dataDxfId="30328"/>
    <tableColumn id="2577" xr3:uid="{432417F7-5C21-40D0-9C9B-2B3C867D5E9B}" name="Column2577" dataDxfId="30327"/>
    <tableColumn id="2578" xr3:uid="{F0E1643B-6392-4E98-AA43-3CD25789FDD0}" name="Column2578" dataDxfId="30326"/>
    <tableColumn id="2579" xr3:uid="{CFEC6624-727D-4028-9C28-58A254CA165E}" name="Column2579" dataDxfId="30325"/>
    <tableColumn id="2580" xr3:uid="{3F358277-C686-4E03-A7D9-48C31C599590}" name="Column2580" dataDxfId="30324"/>
    <tableColumn id="2581" xr3:uid="{920BCEBF-6217-46E1-A769-928CAEAC11C7}" name="Column2581" dataDxfId="30323"/>
    <tableColumn id="2582" xr3:uid="{567A1050-7CED-4924-A683-D30AC08DB8DC}" name="Column2582" dataDxfId="30322"/>
    <tableColumn id="2583" xr3:uid="{B58DB870-8501-464E-8B94-32A4F5483A1E}" name="Column2583" dataDxfId="30321"/>
    <tableColumn id="2584" xr3:uid="{0D4BD151-5578-45B5-B933-3F1D8D1FA412}" name="Column2584" dataDxfId="30320"/>
    <tableColumn id="2585" xr3:uid="{BDF1387D-568E-4993-BC14-78181C4F0C8C}" name="Column2585" dataDxfId="30319"/>
    <tableColumn id="2586" xr3:uid="{A3078ECA-9090-4CB2-9014-7F0085CC6C88}" name="Column2586" dataDxfId="30318"/>
    <tableColumn id="2587" xr3:uid="{E76EBC82-3F3C-4C6C-AD16-E0AB5B164C17}" name="Column2587" dataDxfId="30317"/>
    <tableColumn id="2588" xr3:uid="{3E91D1BE-AA2B-4083-8C57-39CC066E4847}" name="Column2588" dataDxfId="30316"/>
    <tableColumn id="2589" xr3:uid="{7F395018-D528-45C9-95E7-5E50236416B2}" name="Column2589" dataDxfId="30315"/>
    <tableColumn id="2590" xr3:uid="{72C5F01B-2646-4AA1-8DAA-010610BB4C65}" name="Column2590" dataDxfId="30314"/>
    <tableColumn id="2591" xr3:uid="{60F1AA0B-26E4-4061-97D2-EF8705911605}" name="Column2591" dataDxfId="30313"/>
    <tableColumn id="2592" xr3:uid="{2C576A4B-2EFF-45F4-80E2-79ED520D3E84}" name="Column2592" dataDxfId="30312"/>
    <tableColumn id="2593" xr3:uid="{5F454BD2-9D71-4E9D-AADD-CADCF6FFA34C}" name="Column2593" dataDxfId="30311"/>
    <tableColumn id="2594" xr3:uid="{4C23108C-7985-481B-AE30-BC6227E15B3F}" name="Column2594" dataDxfId="30310"/>
    <tableColumn id="2595" xr3:uid="{C145398B-C580-4C8F-8177-1DA76B1131F6}" name="Column2595" dataDxfId="30309"/>
    <tableColumn id="2596" xr3:uid="{FFCB3FBD-0BA5-44A6-9313-75C055943C68}" name="Column2596" dataDxfId="30308"/>
    <tableColumn id="2597" xr3:uid="{E1144A24-D6E0-4292-BE75-A44EC69365A2}" name="Column2597" dataDxfId="30307"/>
    <tableColumn id="2598" xr3:uid="{CE07F2C3-593F-4AA6-BA23-8DD0BA338756}" name="Column2598" dataDxfId="30306"/>
    <tableColumn id="2599" xr3:uid="{859D2D79-4C00-4F11-82AD-0647BB58FB6A}" name="Column2599" dataDxfId="30305"/>
    <tableColumn id="2600" xr3:uid="{6990631A-4807-4C17-8C56-BA3D2CD3A897}" name="Column2600" dataDxfId="30304"/>
    <tableColumn id="2601" xr3:uid="{03FA6388-EAF7-472B-A7A2-A6361BA96D40}" name="Column2601" dataDxfId="30303"/>
    <tableColumn id="2602" xr3:uid="{8EDBF273-2506-4EF0-BC50-6675799573A3}" name="Column2602" dataDxfId="30302"/>
    <tableColumn id="2603" xr3:uid="{DA80E62B-58E7-432B-A697-AACD156D142B}" name="Column2603" dataDxfId="30301"/>
    <tableColumn id="2604" xr3:uid="{221DFB25-3A0E-4DC3-8C50-501A68BA3A5F}" name="Column2604" dataDxfId="30300"/>
    <tableColumn id="2605" xr3:uid="{5920F91D-3BB9-45A8-9CDE-96DC01B85F39}" name="Column2605" dataDxfId="30299"/>
    <tableColumn id="2606" xr3:uid="{F4FB466E-3FBB-42C3-9C1C-807B7C4FB5D7}" name="Column2606" dataDxfId="30298"/>
    <tableColumn id="2607" xr3:uid="{88A37CFC-42E5-4E67-9F58-6284BEE8E6FD}" name="Column2607" dataDxfId="30297"/>
    <tableColumn id="2608" xr3:uid="{367452EF-938F-4178-BF2E-5CE99C886A0D}" name="Column2608" dataDxfId="30296"/>
    <tableColumn id="2609" xr3:uid="{AE93061B-993B-4661-824A-422BA74B816A}" name="Column2609" dataDxfId="30295"/>
    <tableColumn id="2610" xr3:uid="{5538699F-3A04-46BB-B37A-8818392DEC0E}" name="Column2610" dataDxfId="30294"/>
    <tableColumn id="2611" xr3:uid="{41DEF26F-8793-4EDC-9924-7A8A3E4E2569}" name="Column2611" dataDxfId="30293"/>
    <tableColumn id="2612" xr3:uid="{0DD1BF91-4AF5-4BF3-9BC3-C467633DD9CC}" name="Column2612" dataDxfId="30292"/>
    <tableColumn id="2613" xr3:uid="{63ADADDD-5D3A-4DF4-AE6B-AC2E66957B9B}" name="Column2613" dataDxfId="30291"/>
    <tableColumn id="2614" xr3:uid="{694C0FCA-A6F9-4990-A48B-5CE9C5BA79FC}" name="Column2614" dataDxfId="30290"/>
    <tableColumn id="2615" xr3:uid="{B88A0825-FE51-40EE-8235-318C7AAA59B5}" name="Column2615" dataDxfId="30289"/>
    <tableColumn id="2616" xr3:uid="{DAAA26E5-ABDD-43BA-B08F-355564DA17A2}" name="Column2616" dataDxfId="30288"/>
    <tableColumn id="2617" xr3:uid="{D53543A8-64C1-4E46-A78C-D09EF8142ED7}" name="Column2617" dataDxfId="30287"/>
    <tableColumn id="2618" xr3:uid="{35270EB2-0043-404F-BF50-CD0C5EA93F65}" name="Column2618" dataDxfId="30286"/>
    <tableColumn id="2619" xr3:uid="{516E9D26-9FA4-4672-935B-5CBE0B2F4371}" name="Column2619" dataDxfId="30285"/>
    <tableColumn id="2620" xr3:uid="{1099E00E-91E5-48B1-99BD-4D2CC24D1CAB}" name="Column2620" dataDxfId="30284"/>
    <tableColumn id="2621" xr3:uid="{64446634-A8C0-4CD0-B703-CC526AACD3ED}" name="Column2621" dataDxfId="30283"/>
    <tableColumn id="2622" xr3:uid="{4B3CD75B-ADE5-4A45-8C90-B1EC2CEA0CF0}" name="Column2622" dataDxfId="30282"/>
    <tableColumn id="2623" xr3:uid="{FE78D9A7-F92F-4C62-B9CE-88F72B90A539}" name="Column2623" dataDxfId="30281"/>
    <tableColumn id="2624" xr3:uid="{81A08C56-78AE-428C-87B0-1CE028206B1C}" name="Column2624" dataDxfId="30280"/>
    <tableColumn id="2625" xr3:uid="{6E2DEC19-BCAC-4885-B329-6DEEF7A6D5A4}" name="Column2625" dataDxfId="30279"/>
    <tableColumn id="2626" xr3:uid="{6E4B9868-F750-4800-AAB2-165373DA7D3F}" name="Column2626" dataDxfId="30278"/>
    <tableColumn id="2627" xr3:uid="{EEB45014-792B-42C4-A820-67C831CDBD43}" name="Column2627" dataDxfId="30277"/>
    <tableColumn id="2628" xr3:uid="{2C9B0D2E-6D28-4D82-8B51-628D2F969DBC}" name="Column2628" dataDxfId="30276"/>
    <tableColumn id="2629" xr3:uid="{F47D8715-48C0-48BE-910E-5D5CD7622E5E}" name="Column2629" dataDxfId="30275"/>
    <tableColumn id="2630" xr3:uid="{DA9533F2-7539-4C8E-B2F9-3A86AA1EE43A}" name="Column2630" dataDxfId="30274"/>
    <tableColumn id="2631" xr3:uid="{A74B1E9F-AC02-4AD2-A221-7779925533E7}" name="Column2631" dataDxfId="30273"/>
    <tableColumn id="2632" xr3:uid="{5776A88C-598E-4221-A535-98AE48622F10}" name="Column2632" dataDxfId="30272"/>
    <tableColumn id="2633" xr3:uid="{817E3A48-F33B-4853-891B-F081AFD00516}" name="Column2633" dataDxfId="30271"/>
    <tableColumn id="2634" xr3:uid="{8A4F0863-67DB-4FD2-8229-F589B5B7CF47}" name="Column2634" dataDxfId="30270"/>
    <tableColumn id="2635" xr3:uid="{E706F442-A24A-42E0-AF92-85D3840368CD}" name="Column2635" dataDxfId="30269"/>
    <tableColumn id="2636" xr3:uid="{6DE99F4D-20F2-4F43-8862-8A6A50FF0301}" name="Column2636" dataDxfId="30268"/>
    <tableColumn id="2637" xr3:uid="{1DA85C01-FDB1-4638-AAFA-EE599C2CECC0}" name="Column2637" dataDxfId="30267"/>
    <tableColumn id="2638" xr3:uid="{7F447964-9D68-434C-9AE5-B32B81D31CFA}" name="Column2638" dataDxfId="30266"/>
    <tableColumn id="2639" xr3:uid="{17A2576F-54B5-4DB0-AAD2-F13EDD10D3FA}" name="Column2639" dataDxfId="30265"/>
    <tableColumn id="2640" xr3:uid="{FD9FFB7B-E2A9-45B4-A543-E9C1957B0834}" name="Column2640" dataDxfId="30264"/>
    <tableColumn id="2641" xr3:uid="{C4C834BA-FC97-4CDA-AD4D-2FDC811B5A1F}" name="Column2641" dataDxfId="30263"/>
    <tableColumn id="2642" xr3:uid="{D331821E-385C-4E55-B036-5C1522BDFA33}" name="Column2642" dataDxfId="30262"/>
    <tableColumn id="2643" xr3:uid="{31119989-0B7B-41D3-AF16-9597DA45FBFF}" name="Column2643" dataDxfId="30261"/>
    <tableColumn id="2644" xr3:uid="{29349181-06C5-45EA-BE30-B1A6AB91E302}" name="Column2644" dataDxfId="30260"/>
    <tableColumn id="2645" xr3:uid="{15F5DB06-EB48-4E97-B668-7286240EC489}" name="Column2645" dataDxfId="30259"/>
    <tableColumn id="2646" xr3:uid="{AD171E96-DBE3-47C6-826C-33FE2803DA8F}" name="Column2646" dataDxfId="30258"/>
    <tableColumn id="2647" xr3:uid="{BAF9684C-235A-445C-A401-23FB5DF468C5}" name="Column2647" dataDxfId="30257"/>
    <tableColumn id="2648" xr3:uid="{6B8BD67E-9411-4D14-9F8A-8E4F48A1F6EC}" name="Column2648" dataDxfId="30256"/>
    <tableColumn id="2649" xr3:uid="{ADFC2DF0-C6C2-4340-8FE9-DF3A635EA429}" name="Column2649" dataDxfId="30255"/>
    <tableColumn id="2650" xr3:uid="{538C17F8-7217-4E95-95BD-3E74FCB5992E}" name="Column2650" dataDxfId="30254"/>
    <tableColumn id="2651" xr3:uid="{F832F307-B014-47DA-9961-A20470B83554}" name="Column2651" dataDxfId="30253"/>
    <tableColumn id="2652" xr3:uid="{750BDC32-B57D-4CAD-A240-C37D6C0D6251}" name="Column2652" dataDxfId="30252"/>
    <tableColumn id="2653" xr3:uid="{9E680422-28A0-41DA-9179-F8885ED5A167}" name="Column2653" dataDxfId="30251"/>
    <tableColumn id="2654" xr3:uid="{68FEEE09-3684-42F6-AEF7-5BE7507672E5}" name="Column2654" dataDxfId="30250"/>
    <tableColumn id="2655" xr3:uid="{5D5805A2-35FB-46D1-8EEE-1B9885DA2047}" name="Column2655" dataDxfId="30249"/>
    <tableColumn id="2656" xr3:uid="{3E9D41BC-D118-4F67-B4BF-FB5E27502F1C}" name="Column2656" dataDxfId="30248"/>
    <tableColumn id="2657" xr3:uid="{9042ACDA-9568-4ED3-8305-F9078E7CAF41}" name="Column2657" dataDxfId="30247"/>
    <tableColumn id="2658" xr3:uid="{251FBAF1-DBDD-4AD3-99F7-B7C575500DC9}" name="Column2658" dataDxfId="30246"/>
    <tableColumn id="2659" xr3:uid="{8DF7DAE7-EB3F-4325-9AB5-5FBF32AB7BDD}" name="Column2659" dataDxfId="30245"/>
    <tableColumn id="2660" xr3:uid="{B20AA03E-B090-4B42-86C2-F71052CB289F}" name="Column2660" dataDxfId="30244"/>
    <tableColumn id="2661" xr3:uid="{50E2C4CF-E986-4132-9277-248D7B57E787}" name="Column2661" dataDxfId="30243"/>
    <tableColumn id="2662" xr3:uid="{EC8C58CE-0608-44B0-902A-1CABE9564318}" name="Column2662" dataDxfId="30242"/>
    <tableColumn id="2663" xr3:uid="{9FFF2AF9-1E1D-4736-89EE-9965E2A1951E}" name="Column2663" dataDxfId="30241"/>
    <tableColumn id="2664" xr3:uid="{577B3EC3-0146-4106-BE81-3B69C603B741}" name="Column2664" dataDxfId="30240"/>
    <tableColumn id="2665" xr3:uid="{792970F6-7D0F-4637-85B9-A4401A49C967}" name="Column2665" dataDxfId="30239"/>
    <tableColumn id="2666" xr3:uid="{29ADBB53-2C17-462B-84B8-C9774F692809}" name="Column2666" dataDxfId="30238"/>
    <tableColumn id="2667" xr3:uid="{4018F252-BC37-4AE5-BDB8-1C0145C41F28}" name="Column2667" dataDxfId="30237"/>
    <tableColumn id="2668" xr3:uid="{D6E9A2E5-7C64-460B-BDF8-DB9AC7ED7E7D}" name="Column2668" dataDxfId="30236"/>
    <tableColumn id="2669" xr3:uid="{CADADF37-0AD0-47DC-916A-0F0AFB218593}" name="Column2669" dataDxfId="30235"/>
    <tableColumn id="2670" xr3:uid="{733C06EB-A052-40D4-AF92-C2405ED6090E}" name="Column2670" dataDxfId="30234"/>
    <tableColumn id="2671" xr3:uid="{59ED6E6B-EB48-4611-A01B-545332F20FD8}" name="Column2671" dataDxfId="30233"/>
    <tableColumn id="2672" xr3:uid="{1C358F0C-7C56-4B5E-B5D1-EC247BA37417}" name="Column2672" dataDxfId="30232"/>
    <tableColumn id="2673" xr3:uid="{8D8BE1C3-64AE-4885-AF4B-1E578B6C1339}" name="Column2673" dataDxfId="30231"/>
    <tableColumn id="2674" xr3:uid="{F5CCDA4F-26B3-4417-9381-F6DF2217C050}" name="Column2674" dataDxfId="30230"/>
    <tableColumn id="2675" xr3:uid="{7DCF3F34-8EDA-4AE1-A9BE-3B4ACF3FBD16}" name="Column2675" dataDxfId="30229"/>
    <tableColumn id="2676" xr3:uid="{9C463299-B1B2-4B22-A048-3301B4D4B9E5}" name="Column2676" dataDxfId="30228"/>
    <tableColumn id="2677" xr3:uid="{DBBF6CB6-D708-408B-A0C9-AC99F2A1BA0C}" name="Column2677" dataDxfId="30227"/>
    <tableColumn id="2678" xr3:uid="{DA2C93EB-CDBA-494F-86E8-BE5AD7ABD7F9}" name="Column2678" dataDxfId="30226"/>
    <tableColumn id="2679" xr3:uid="{ED8F1902-53F4-48A3-9428-2F193D82D866}" name="Column2679" dataDxfId="30225"/>
    <tableColumn id="2680" xr3:uid="{71CE39C2-886E-4794-9C8E-6BA784A712DD}" name="Column2680" dataDxfId="30224"/>
    <tableColumn id="2681" xr3:uid="{199F24E8-8573-4900-84D1-16A51E7D2DA3}" name="Column2681" dataDxfId="30223"/>
    <tableColumn id="2682" xr3:uid="{B0153F3D-534C-4A1B-9EC8-17469812AACF}" name="Column2682" dataDxfId="30222"/>
    <tableColumn id="2683" xr3:uid="{C0E195CD-36D2-4A56-8BCC-CC64FC7600C7}" name="Column2683" dataDxfId="30221"/>
    <tableColumn id="2684" xr3:uid="{D24811B4-CE70-40C4-B40D-29FB4FFC3B3E}" name="Column2684" dataDxfId="30220"/>
    <tableColumn id="2685" xr3:uid="{B8CB9EC7-2580-4AB6-906F-E2BAF2A27135}" name="Column2685" dataDxfId="30219"/>
    <tableColumn id="2686" xr3:uid="{A764313F-7F54-45EB-AAD9-C96EE5D08329}" name="Column2686" dataDxfId="30218"/>
    <tableColumn id="2687" xr3:uid="{F5A30A00-B050-41E7-B5E0-6154D7B4F45C}" name="Column2687" dataDxfId="30217"/>
    <tableColumn id="2688" xr3:uid="{6484F948-6935-421C-B7F2-6C64C29D1A05}" name="Column2688" dataDxfId="30216"/>
    <tableColumn id="2689" xr3:uid="{DAC295D9-08DE-4210-A56B-36DE8F21D722}" name="Column2689" dataDxfId="30215"/>
    <tableColumn id="2690" xr3:uid="{A8779231-AB90-4A7A-AB35-EC20F692B0F9}" name="Column2690" dataDxfId="30214"/>
    <tableColumn id="2691" xr3:uid="{682EBB98-10B2-4042-9358-CB61EC5F7712}" name="Column2691" dataDxfId="30213"/>
    <tableColumn id="2692" xr3:uid="{8CBCB8AD-65B4-4C27-8B3A-72AACDC84858}" name="Column2692" dataDxfId="30212"/>
    <tableColumn id="2693" xr3:uid="{2102EF67-351E-4943-8FAD-84B9A2F6E085}" name="Column2693" dataDxfId="30211"/>
    <tableColumn id="2694" xr3:uid="{D2D06F84-87A9-4EA1-8073-FD68F573C759}" name="Column2694" dataDxfId="30210"/>
    <tableColumn id="2695" xr3:uid="{9D077FB8-E142-4FA3-8C45-11511D32B667}" name="Column2695" dataDxfId="30209"/>
    <tableColumn id="2696" xr3:uid="{7DFA57BB-5C3B-44C0-B601-CB68E480F1C5}" name="Column2696" dataDxfId="30208"/>
    <tableColumn id="2697" xr3:uid="{761B3EEA-2CCE-4F51-910D-10C3A2CBC9ED}" name="Column2697" dataDxfId="30207"/>
    <tableColumn id="2698" xr3:uid="{21120B8F-DCD1-4BC5-AB61-1ED5ED428D53}" name="Column2698" dataDxfId="30206"/>
    <tableColumn id="2699" xr3:uid="{31405167-9781-4276-861E-417E5DB8429F}" name="Column2699" dataDxfId="30205"/>
    <tableColumn id="2700" xr3:uid="{FE2D550E-E84C-4E05-84AF-78A34BF32320}" name="Column2700" dataDxfId="30204"/>
    <tableColumn id="2701" xr3:uid="{F222B5B5-2850-4E0E-8F65-76751567620A}" name="Column2701" dataDxfId="30203"/>
    <tableColumn id="2702" xr3:uid="{3A297FDB-DCAC-4C1E-B56B-97EEE676D736}" name="Column2702" dataDxfId="30202"/>
    <tableColumn id="2703" xr3:uid="{1A75FFC2-F85D-4F5D-81B3-9F7E1799E40C}" name="Column2703" dataDxfId="30201"/>
    <tableColumn id="2704" xr3:uid="{4E3A6AB1-4E6A-4D37-B1FC-12FAFBE3BB18}" name="Column2704" dataDxfId="30200"/>
    <tableColumn id="2705" xr3:uid="{21F4A9C7-7565-49B5-B3DC-9C8174425D13}" name="Column2705" dataDxfId="30199"/>
    <tableColumn id="2706" xr3:uid="{A5AA6D55-2413-4D01-AC0B-FE301A1318FD}" name="Column2706" dataDxfId="30198"/>
    <tableColumn id="2707" xr3:uid="{7FB2E9D1-B60C-4C8E-985A-36251C198244}" name="Column2707" dataDxfId="30197"/>
    <tableColumn id="2708" xr3:uid="{F96C269F-6265-4428-B89D-BE98A2EF7641}" name="Column2708" dataDxfId="30196"/>
    <tableColumn id="2709" xr3:uid="{403B6A26-B17E-426B-B295-D854AC188C84}" name="Column2709" dataDxfId="30195"/>
    <tableColumn id="2710" xr3:uid="{B9E2D0DA-5C62-4125-A15C-B1D0BF798BE2}" name="Column2710" dataDxfId="30194"/>
    <tableColumn id="2711" xr3:uid="{9B0DFFA0-17BE-4649-B75D-03B05D988051}" name="Column2711" dataDxfId="30193"/>
    <tableColumn id="2712" xr3:uid="{0A107A0B-88B7-48A3-B132-126DB7080A90}" name="Column2712" dataDxfId="30192"/>
    <tableColumn id="2713" xr3:uid="{52EA8671-FA28-43A0-AEAF-B68AF650249B}" name="Column2713" dataDxfId="30191"/>
    <tableColumn id="2714" xr3:uid="{EA5672A5-A6C4-4992-A7EA-F44418BE3B2B}" name="Column2714" dataDxfId="30190"/>
    <tableColumn id="2715" xr3:uid="{1E44DBBA-312E-46D9-9696-EB15380F44E8}" name="Column2715" dataDxfId="30189"/>
    <tableColumn id="2716" xr3:uid="{BDEE21B7-E3D5-4D61-945D-E05935482BE3}" name="Column2716" dataDxfId="30188"/>
    <tableColumn id="2717" xr3:uid="{6CE2BF85-2FD9-4270-B036-EF0295BD0F4E}" name="Column2717" dataDxfId="30187"/>
    <tableColumn id="2718" xr3:uid="{5104BC38-07B4-4EB1-AD10-59FE9441D86E}" name="Column2718" dataDxfId="30186"/>
    <tableColumn id="2719" xr3:uid="{706B0C55-EEF8-443E-A0AB-4CD4BC05D640}" name="Column2719" dataDxfId="30185"/>
    <tableColumn id="2720" xr3:uid="{1350AA7D-DD82-454C-AC3F-9C01C7C0FCBB}" name="Column2720" dataDxfId="30184"/>
    <tableColumn id="2721" xr3:uid="{051B8CB3-971E-432C-BA0C-6B4700B25CFD}" name="Column2721" dataDxfId="30183"/>
    <tableColumn id="2722" xr3:uid="{5A96F4A1-5845-4896-A31C-6631B44F318F}" name="Column2722" dataDxfId="30182"/>
    <tableColumn id="2723" xr3:uid="{A3F86DF2-42AF-4DF2-BC1B-C5096FFCBF11}" name="Column2723" dataDxfId="30181"/>
    <tableColumn id="2724" xr3:uid="{D4F11BD4-8699-4574-A1AE-B016E4A7ECFD}" name="Column2724" dataDxfId="30180"/>
    <tableColumn id="2725" xr3:uid="{5E54F8B6-BA70-41BB-B6D8-F7FC63760FB5}" name="Column2725" dataDxfId="30179"/>
    <tableColumn id="2726" xr3:uid="{51BFB23B-A470-4E1F-9E00-06905EF80252}" name="Column2726" dataDxfId="30178"/>
    <tableColumn id="2727" xr3:uid="{601670CF-6494-45D9-A165-B3A46C936294}" name="Column2727" dataDxfId="30177"/>
    <tableColumn id="2728" xr3:uid="{D1A93D4D-D018-4AB7-8409-EBC241DE302C}" name="Column2728" dataDxfId="30176"/>
    <tableColumn id="2729" xr3:uid="{6F59A83C-E530-43EC-AB4C-A14012437D32}" name="Column2729" dataDxfId="30175"/>
    <tableColumn id="2730" xr3:uid="{EF8727AF-25B8-4C2A-A100-4296F0BF57FD}" name="Column2730" dataDxfId="30174"/>
    <tableColumn id="2731" xr3:uid="{6812D16A-8BA6-4222-98C5-B657CDD356D5}" name="Column2731" dataDxfId="30173"/>
    <tableColumn id="2732" xr3:uid="{3078485C-267F-45E6-94AB-EC2B7E921881}" name="Column2732" dataDxfId="30172"/>
    <tableColumn id="2733" xr3:uid="{C5642F92-979B-4C31-ADF7-57E47585B4E9}" name="Column2733" dataDxfId="30171"/>
    <tableColumn id="2734" xr3:uid="{90C7D6D5-D831-43B7-B92C-54E241556988}" name="Column2734" dataDxfId="30170"/>
    <tableColumn id="2735" xr3:uid="{9FA32093-A137-479E-BDBB-E38E56CA3F38}" name="Column2735" dataDxfId="30169"/>
    <tableColumn id="2736" xr3:uid="{3215F3CF-40BC-49C3-BF73-59844451E99E}" name="Column2736" dataDxfId="30168"/>
    <tableColumn id="2737" xr3:uid="{68FCA906-F1EF-4547-A843-BD23F7D7036A}" name="Column2737" dataDxfId="30167"/>
    <tableColumn id="2738" xr3:uid="{345A9A38-1401-4F98-A7D4-CD8238B0844B}" name="Column2738" dataDxfId="30166"/>
    <tableColumn id="2739" xr3:uid="{48BD1944-6A4E-4C4C-816A-9642036AB673}" name="Column2739" dataDxfId="30165"/>
    <tableColumn id="2740" xr3:uid="{98289212-4649-4052-97C6-CE251636E515}" name="Column2740" dataDxfId="30164"/>
    <tableColumn id="2741" xr3:uid="{3CF18290-3F9A-41EE-AA7B-C0E8685C451B}" name="Column2741" dataDxfId="30163"/>
    <tableColumn id="2742" xr3:uid="{B89B3A54-788A-4ED8-878E-83D609A209F9}" name="Column2742" dataDxfId="30162"/>
    <tableColumn id="2743" xr3:uid="{A44E1446-D8AD-49E4-889A-BECC1916DEDC}" name="Column2743" dataDxfId="30161"/>
    <tableColumn id="2744" xr3:uid="{5892FF16-01E1-402A-8BE3-ED616C1CC79C}" name="Column2744" dataDxfId="30160"/>
    <tableColumn id="2745" xr3:uid="{7BB3EFAE-49FF-4E4C-8635-A8BB457C21F8}" name="Column2745" dataDxfId="30159"/>
    <tableColumn id="2746" xr3:uid="{696540E8-35AD-4F6E-B15C-0794326AD10F}" name="Column2746" dataDxfId="30158"/>
    <tableColumn id="2747" xr3:uid="{612EEE0F-B316-41DA-8F86-5B6869124AAC}" name="Column2747" dataDxfId="30157"/>
    <tableColumn id="2748" xr3:uid="{8B33E44D-9808-4A42-86AE-B22D710F3A29}" name="Column2748" dataDxfId="30156"/>
    <tableColumn id="2749" xr3:uid="{7C711DB5-5030-4595-A29F-F9F603A3C094}" name="Column2749" dataDxfId="30155"/>
    <tableColumn id="2750" xr3:uid="{15F75238-45BC-434A-9712-84A8F4DB830F}" name="Column2750" dataDxfId="30154"/>
    <tableColumn id="2751" xr3:uid="{0A8E131C-6DF9-417F-A43B-A7F89F39DF1D}" name="Column2751" dataDxfId="30153"/>
    <tableColumn id="2752" xr3:uid="{970521AB-6A49-4C05-8333-9D7BF20CFD6D}" name="Column2752" dataDxfId="30152"/>
    <tableColumn id="2753" xr3:uid="{247D620B-7B74-4EB5-AE81-53C57C0F6BB5}" name="Column2753" dataDxfId="30151"/>
    <tableColumn id="2754" xr3:uid="{D39D7991-166F-4CF0-8420-6C552A7494AC}" name="Column2754" dataDxfId="30150"/>
    <tableColumn id="2755" xr3:uid="{8ED7BA5B-FB25-446A-8A63-DB3BEF01CFF9}" name="Column2755" dataDxfId="30149"/>
    <tableColumn id="2756" xr3:uid="{43FCC3D8-CA86-43A0-A7A6-A59AAF139100}" name="Column2756" dataDxfId="30148"/>
    <tableColumn id="2757" xr3:uid="{4559268C-019C-4D20-A83C-DBF2BD526D62}" name="Column2757" dataDxfId="30147"/>
    <tableColumn id="2758" xr3:uid="{D0C7A3FD-FE56-4208-8EA5-C0C1667D1CF3}" name="Column2758" dataDxfId="30146"/>
    <tableColumn id="2759" xr3:uid="{C4D474A9-94B1-4AB7-88F5-8F04D5A3567E}" name="Column2759" dataDxfId="30145"/>
    <tableColumn id="2760" xr3:uid="{D1E9F02D-4A4F-49DD-AC86-E59C4445EAC7}" name="Column2760" dataDxfId="30144"/>
    <tableColumn id="2761" xr3:uid="{5A9E46E5-E26F-409E-8CE6-C8345A7CD489}" name="Column2761" dataDxfId="30143"/>
    <tableColumn id="2762" xr3:uid="{12F12082-938D-471E-9B70-109315E2F50B}" name="Column2762" dataDxfId="30142"/>
    <tableColumn id="2763" xr3:uid="{C5FFD1E6-EACC-4A75-BA78-71A1CC2110AE}" name="Column2763" dataDxfId="30141"/>
    <tableColumn id="2764" xr3:uid="{4589EE24-CF57-4BEC-9C66-FFC0849C8A9C}" name="Column2764" dataDxfId="30140"/>
    <tableColumn id="2765" xr3:uid="{7C357AA6-9BE3-45E3-8C1F-A644D23F20DE}" name="Column2765" dataDxfId="30139"/>
    <tableColumn id="2766" xr3:uid="{2DE2BEAD-40B4-48EE-832A-01AC20A18469}" name="Column2766" dataDxfId="30138"/>
    <tableColumn id="2767" xr3:uid="{89ECFD5E-27AE-44BF-AB04-24A8B758196E}" name="Column2767" dataDxfId="30137"/>
    <tableColumn id="2768" xr3:uid="{D165ACD8-E826-4844-90B5-73D639E4E9BF}" name="Column2768" dataDxfId="30136"/>
    <tableColumn id="2769" xr3:uid="{B169DAB8-047C-4920-9F90-36086EB9733D}" name="Column2769" dataDxfId="30135"/>
    <tableColumn id="2770" xr3:uid="{F7496B4E-5E5C-4654-8107-F6388FA465C6}" name="Column2770" dataDxfId="30134"/>
    <tableColumn id="2771" xr3:uid="{8CB88332-786D-4B8C-AD1C-31A21C753597}" name="Column2771" dataDxfId="30133"/>
    <tableColumn id="2772" xr3:uid="{AF678EF6-D7C9-4ED7-BE9E-8584ACF47BB8}" name="Column2772" dataDxfId="30132"/>
    <tableColumn id="2773" xr3:uid="{FCEDBC04-E6C0-4EAF-9C2D-523CAA54F2C5}" name="Column2773" dataDxfId="30131"/>
    <tableColumn id="2774" xr3:uid="{94C58972-BF4D-44A9-B776-6B74D5B10080}" name="Column2774" dataDxfId="30130"/>
    <tableColumn id="2775" xr3:uid="{2A116E7B-DC0B-4F87-9A85-F866727772F1}" name="Column2775" dataDxfId="30129"/>
    <tableColumn id="2776" xr3:uid="{DD67780B-E1DA-4625-8E97-AAF339E2F420}" name="Column2776" dataDxfId="30128"/>
    <tableColumn id="2777" xr3:uid="{C97688BE-47D2-4A2A-BB99-A4730FA04440}" name="Column2777" dataDxfId="30127"/>
    <tableColumn id="2778" xr3:uid="{9F8AB542-7C28-4C19-B6FC-EF92882D826D}" name="Column2778" dataDxfId="30126"/>
    <tableColumn id="2779" xr3:uid="{A6067B0C-5AED-4028-9AAF-AFEAF76179C3}" name="Column2779" dataDxfId="30125"/>
    <tableColumn id="2780" xr3:uid="{74ED5C59-F1A5-41EC-9715-3F109E07563A}" name="Column2780" dataDxfId="30124"/>
    <tableColumn id="2781" xr3:uid="{703AD8F8-FC75-4A5B-BFAE-4FC4538850D5}" name="Column2781" dataDxfId="30123"/>
    <tableColumn id="2782" xr3:uid="{66704B80-8507-49A4-BD9C-39B7384899CA}" name="Column2782" dataDxfId="30122"/>
    <tableColumn id="2783" xr3:uid="{EB0AE28C-CCA9-4CA6-B0A0-2C32B15B2179}" name="Column2783" dataDxfId="30121"/>
    <tableColumn id="2784" xr3:uid="{8467B7DA-C16B-4C56-BD20-D644B69D6D24}" name="Column2784" dataDxfId="30120"/>
    <tableColumn id="2785" xr3:uid="{6903CAFA-4BE0-45F0-A5B9-F15A67C41B33}" name="Column2785" dataDxfId="30119"/>
    <tableColumn id="2786" xr3:uid="{680EAC01-16F7-4ED3-AB09-C748F13F6AD0}" name="Column2786" dataDxfId="30118"/>
    <tableColumn id="2787" xr3:uid="{CA35DECF-15B3-4A15-99A7-E6260203A9DF}" name="Column2787" dataDxfId="30117"/>
    <tableColumn id="2788" xr3:uid="{37D782BB-CFC2-4FEB-A50D-0C274B3C364A}" name="Column2788" dataDxfId="30116"/>
    <tableColumn id="2789" xr3:uid="{F1D19027-CE51-4FE5-8B3A-BE378A6B5D27}" name="Column2789" dataDxfId="30115"/>
    <tableColumn id="2790" xr3:uid="{76310B76-C481-443E-889B-452A5E98018E}" name="Column2790" dataDxfId="30114"/>
    <tableColumn id="2791" xr3:uid="{E72A2205-A550-4DAB-BE0A-182E676B9155}" name="Column2791" dataDxfId="30113"/>
    <tableColumn id="2792" xr3:uid="{0894E559-908B-4351-8505-50C364DF9C14}" name="Column2792" dataDxfId="30112"/>
    <tableColumn id="2793" xr3:uid="{209909C4-96BF-4961-966C-F64AECBC228A}" name="Column2793" dataDxfId="30111"/>
    <tableColumn id="2794" xr3:uid="{64914E9E-F20B-4768-821F-BD543005189B}" name="Column2794" dataDxfId="30110"/>
    <tableColumn id="2795" xr3:uid="{93ACD495-321A-434C-B135-246644551675}" name="Column2795" dataDxfId="30109"/>
    <tableColumn id="2796" xr3:uid="{64DC3339-3C8C-43B2-8CB7-6EE5BD3BA6E3}" name="Column2796" dataDxfId="30108"/>
    <tableColumn id="2797" xr3:uid="{B1665C01-D697-4452-92EB-14552627274D}" name="Column2797" dataDxfId="30107"/>
    <tableColumn id="2798" xr3:uid="{8CA34BD9-D752-485C-8826-910FB3EC6410}" name="Column2798" dataDxfId="30106"/>
    <tableColumn id="2799" xr3:uid="{7F12B249-92BD-46D9-A213-720C528A34E1}" name="Column2799" dataDxfId="30105"/>
    <tableColumn id="2800" xr3:uid="{30DA5CC1-88CE-4E8A-87F8-45F568AB6FA3}" name="Column2800" dataDxfId="30104"/>
    <tableColumn id="2801" xr3:uid="{ACB1E9F0-5545-484C-8788-12688C543B8E}" name="Column2801" dataDxfId="30103"/>
    <tableColumn id="2802" xr3:uid="{EA9D5F27-2F1E-4AF8-B523-352886BFFE73}" name="Column2802" dataDxfId="30102"/>
    <tableColumn id="2803" xr3:uid="{0FCFB208-5E5B-401D-AE5A-7558A6D3EEDC}" name="Column2803" dataDxfId="30101"/>
    <tableColumn id="2804" xr3:uid="{DAD30F5D-34FC-4120-B30E-73F107D16C71}" name="Column2804" dataDxfId="30100"/>
    <tableColumn id="2805" xr3:uid="{56231FC2-B9F1-4794-A938-CAB554F7DF09}" name="Column2805" dataDxfId="30099"/>
    <tableColumn id="2806" xr3:uid="{811E47F8-7A86-4C9B-90F3-B2F4E1E775BF}" name="Column2806" dataDxfId="30098"/>
    <tableColumn id="2807" xr3:uid="{4A4F1C76-EAF8-4856-9650-DCF7FE08C10C}" name="Column2807" dataDxfId="30097"/>
    <tableColumn id="2808" xr3:uid="{9F2681B7-5BCE-4CD1-93F2-1DCF207825FC}" name="Column2808" dataDxfId="30096"/>
    <tableColumn id="2809" xr3:uid="{B95ED9D4-736F-4F1B-B2DF-360510198A53}" name="Column2809" dataDxfId="30095"/>
    <tableColumn id="2810" xr3:uid="{1626FB9F-71BB-4060-ABF8-2E2873D4C14D}" name="Column2810" dataDxfId="30094"/>
    <tableColumn id="2811" xr3:uid="{C9D028C9-D2CB-467F-BA4A-E2DD1332014D}" name="Column2811" dataDxfId="30093"/>
    <tableColumn id="2812" xr3:uid="{661C8324-72FE-4BEA-B8BF-E940A4C1C3C8}" name="Column2812" dataDxfId="30092"/>
    <tableColumn id="2813" xr3:uid="{F13BB9B5-9B15-4269-88DE-354A7143A9A7}" name="Column2813" dataDxfId="30091"/>
    <tableColumn id="2814" xr3:uid="{E77BB036-EABC-4AD3-8CA8-21EBE95C9731}" name="Column2814" dataDxfId="30090"/>
    <tableColumn id="2815" xr3:uid="{FA033C33-F346-45D8-9A0E-F34EB9427849}" name="Column2815" dataDxfId="30089"/>
    <tableColumn id="2816" xr3:uid="{9B6B49F5-486D-4384-9EF5-324635B38024}" name="Column2816" dataDxfId="30088"/>
    <tableColumn id="2817" xr3:uid="{05877117-BB7F-4229-9F65-B11A87170949}" name="Column2817" dataDxfId="30087"/>
    <tableColumn id="2818" xr3:uid="{0E9BA19E-444B-4E68-93EA-2925820E1AD9}" name="Column2818" dataDxfId="30086"/>
    <tableColumn id="2819" xr3:uid="{04A39B8A-CFE6-4044-A0F9-BF014E094EC0}" name="Column2819" dataDxfId="30085"/>
    <tableColumn id="2820" xr3:uid="{9D832685-C0F5-465A-BBDB-54AA20A2677A}" name="Column2820" dataDxfId="30084"/>
    <tableColumn id="2821" xr3:uid="{608A65B4-81F8-476C-9B33-2165BED8A9D3}" name="Column2821" dataDxfId="30083"/>
    <tableColumn id="2822" xr3:uid="{26482052-7A63-4FFC-BA61-B6CD09D18FE1}" name="Column2822" dataDxfId="30082"/>
    <tableColumn id="2823" xr3:uid="{0F7558D3-1E1A-4B36-BC0A-62F529E15D37}" name="Column2823" dataDxfId="30081"/>
    <tableColumn id="2824" xr3:uid="{72112D17-078F-40BE-BAD4-B7BD90F7B4CD}" name="Column2824" dataDxfId="30080"/>
    <tableColumn id="2825" xr3:uid="{4230BCBC-5CEE-47F7-80AA-2CF70C73CBD9}" name="Column2825" dataDxfId="30079"/>
    <tableColumn id="2826" xr3:uid="{1064C29F-454C-451A-ACDD-369C6FDAE927}" name="Column2826" dataDxfId="30078"/>
    <tableColumn id="2827" xr3:uid="{9CDCAED6-0485-4EE3-BEA2-F84B011CD906}" name="Column2827" dataDxfId="30077"/>
    <tableColumn id="2828" xr3:uid="{B29E4CB0-8DEE-4BCF-87FF-2EF5E4DC6A9D}" name="Column2828" dataDxfId="30076"/>
    <tableColumn id="2829" xr3:uid="{2F9B6815-D0FD-4E5F-821E-850D5E7AB294}" name="Column2829" dataDxfId="30075"/>
    <tableColumn id="2830" xr3:uid="{B92757C6-26B1-47F7-B200-C6167A13EE19}" name="Column2830" dataDxfId="30074"/>
    <tableColumn id="2831" xr3:uid="{4EF105EF-5D87-45F5-8ED0-7F8FCA29B846}" name="Column2831" dataDxfId="30073"/>
    <tableColumn id="2832" xr3:uid="{3792E164-1A2E-4271-97BD-0A9DBCBD0D66}" name="Column2832" dataDxfId="30072"/>
    <tableColumn id="2833" xr3:uid="{BB769252-7825-4414-A1A2-8FBDB270D0E0}" name="Column2833" dataDxfId="30071"/>
    <tableColumn id="2834" xr3:uid="{E3DF8786-F500-4180-8CB9-CEA09A13070E}" name="Column2834" dataDxfId="30070"/>
    <tableColumn id="2835" xr3:uid="{7224484E-18AD-4441-8E82-9E0D9FE8EF07}" name="Column2835" dataDxfId="30069"/>
    <tableColumn id="2836" xr3:uid="{F5ADBD4E-4D55-4C1C-BC0E-2C781206F074}" name="Column2836" dataDxfId="30068"/>
    <tableColumn id="2837" xr3:uid="{27AB2D29-7B34-4215-A062-0B6E23DD5FB5}" name="Column2837" dataDxfId="30067"/>
    <tableColumn id="2838" xr3:uid="{5AD3006C-B91D-41D1-9C5C-43AA0AC933EA}" name="Column2838" dataDxfId="30066"/>
    <tableColumn id="2839" xr3:uid="{4601608E-B3BF-47D5-AED1-8CDBDEFD2C17}" name="Column2839" dataDxfId="30065"/>
    <tableColumn id="2840" xr3:uid="{349AEA41-4D04-485D-B304-F341527ECB88}" name="Column2840" dataDxfId="30064"/>
    <tableColumn id="2841" xr3:uid="{609A22D0-A1D9-4F40-A4C1-FF7D82F596DC}" name="Column2841" dataDxfId="30063"/>
    <tableColumn id="2842" xr3:uid="{E0AF1157-8437-46E0-A4FF-E86345A78BF1}" name="Column2842" dataDxfId="30062"/>
    <tableColumn id="2843" xr3:uid="{32CD7342-1BB6-4461-AD5A-A7598B58064C}" name="Column2843" dataDxfId="30061"/>
    <tableColumn id="2844" xr3:uid="{BD0CB93A-597F-45C8-96E7-28194D8E8783}" name="Column2844" dataDxfId="30060"/>
    <tableColumn id="2845" xr3:uid="{B004F181-8D16-444C-B770-B4BA20A7ADEF}" name="Column2845" dataDxfId="30059"/>
    <tableColumn id="2846" xr3:uid="{1B0CB251-54C1-4ADA-B14B-AA19295E3091}" name="Column2846" dataDxfId="30058"/>
    <tableColumn id="2847" xr3:uid="{46DBFB60-BAEC-45C0-BA74-D5FDAA6E746C}" name="Column2847" dataDxfId="30057"/>
    <tableColumn id="2848" xr3:uid="{D1FB52DB-8B6B-4D78-8271-DCE9F642036D}" name="Column2848" dataDxfId="30056"/>
    <tableColumn id="2849" xr3:uid="{5177C007-381E-4978-9582-27924A64C30B}" name="Column2849" dataDxfId="30055"/>
    <tableColumn id="2850" xr3:uid="{53992BD2-D165-448A-BAE1-0111746BF54F}" name="Column2850" dataDxfId="30054"/>
    <tableColumn id="2851" xr3:uid="{DD41954B-2AC1-4FAB-B201-FDD104A9CC8F}" name="Column2851" dataDxfId="30053"/>
    <tableColumn id="2852" xr3:uid="{3BC04BDC-104A-4E9C-88E9-0077B5C84219}" name="Column2852" dataDxfId="30052"/>
    <tableColumn id="2853" xr3:uid="{82317E6F-B953-45BE-B704-18484FBCFE81}" name="Column2853" dataDxfId="30051"/>
    <tableColumn id="2854" xr3:uid="{EB00E727-BDCE-438E-8D50-676561558E48}" name="Column2854" dataDxfId="30050"/>
    <tableColumn id="2855" xr3:uid="{034EC202-BCD1-4AB8-958B-8E1C07131396}" name="Column2855" dataDxfId="30049"/>
    <tableColumn id="2856" xr3:uid="{C3250D43-0302-4686-8AB2-11ECE3EBE818}" name="Column2856" dataDxfId="30048"/>
    <tableColumn id="2857" xr3:uid="{9E5714AA-5EC3-4E9B-B324-3A17609263E2}" name="Column2857" dataDxfId="30047"/>
    <tableColumn id="2858" xr3:uid="{1E2DFE09-3993-43E3-A68F-99F26DAC6ED2}" name="Column2858" dataDxfId="30046"/>
    <tableColumn id="2859" xr3:uid="{C658BD2E-9C7B-4FB7-90A0-BF5AEDCB8756}" name="Column2859" dataDxfId="30045"/>
    <tableColumn id="2860" xr3:uid="{2E5CF741-ED3F-4BC5-A06A-E38FF70B0CDB}" name="Column2860" dataDxfId="30044"/>
    <tableColumn id="2861" xr3:uid="{2A2D6A1C-4E33-4A07-8B72-77F51A36BA7F}" name="Column2861" dataDxfId="30043"/>
    <tableColumn id="2862" xr3:uid="{E51C4453-4B90-4398-856D-3D5884B2E612}" name="Column2862" dataDxfId="30042"/>
    <tableColumn id="2863" xr3:uid="{09A6D1E7-B720-48B2-BBEE-306C60B55091}" name="Column2863" dataDxfId="30041"/>
    <tableColumn id="2864" xr3:uid="{39101B01-3802-44A6-8D0E-92749F3B5466}" name="Column2864" dataDxfId="30040"/>
    <tableColumn id="2865" xr3:uid="{0745DF89-7EDF-41D6-9192-852CC46A6D47}" name="Column2865" dataDxfId="30039"/>
    <tableColumn id="2866" xr3:uid="{DD7B8492-A33A-4AF4-877F-25633D7E2ADE}" name="Column2866" dataDxfId="30038"/>
    <tableColumn id="2867" xr3:uid="{03735D72-4311-4A63-8784-A512E3B0D7B7}" name="Column2867" dataDxfId="30037"/>
    <tableColumn id="2868" xr3:uid="{C1B50869-A20B-4240-90F0-3C13DE55E258}" name="Column2868" dataDxfId="30036"/>
    <tableColumn id="2869" xr3:uid="{DDFC655E-59E0-404E-98EB-9914336D9A3F}" name="Column2869" dataDxfId="30035"/>
    <tableColumn id="2870" xr3:uid="{75CA53B0-DBEA-4E6D-AA30-C587B7849DD1}" name="Column2870" dataDxfId="30034"/>
    <tableColumn id="2871" xr3:uid="{E0E40DC1-96DF-494F-AA17-3F0FD9B9DED8}" name="Column2871" dataDxfId="30033"/>
    <tableColumn id="2872" xr3:uid="{CEA350D2-4CD9-4443-ADB4-C96F02C5F7D2}" name="Column2872" dataDxfId="30032"/>
    <tableColumn id="2873" xr3:uid="{2FC3AF5C-15FC-4DDE-A9AC-F699DF3A1781}" name="Column2873" dataDxfId="30031"/>
    <tableColumn id="2874" xr3:uid="{67AD1E01-FA1F-45E9-B38F-9792B02B9CB3}" name="Column2874" dataDxfId="30030"/>
    <tableColumn id="2875" xr3:uid="{1A439E4E-CBBA-4628-A0ED-A69E48305074}" name="Column2875" dataDxfId="30029"/>
    <tableColumn id="2876" xr3:uid="{887FD6E9-32A8-4871-B822-B404D878D2BF}" name="Column2876" dataDxfId="30028"/>
    <tableColumn id="2877" xr3:uid="{59C5674B-E905-452E-A74E-1677578C6530}" name="Column2877" dataDxfId="30027"/>
    <tableColumn id="2878" xr3:uid="{51649778-A346-4959-8B03-5236B64DFC68}" name="Column2878" dataDxfId="30026"/>
    <tableColumn id="2879" xr3:uid="{9D0DA1E2-5491-4B40-9610-859F13509564}" name="Column2879" dataDxfId="30025"/>
    <tableColumn id="2880" xr3:uid="{757BE019-9575-4079-A287-DF5CCD95BEA6}" name="Column2880" dataDxfId="30024"/>
    <tableColumn id="2881" xr3:uid="{16836103-7935-4517-9182-2D6F5CA05B29}" name="Column2881" dataDxfId="30023"/>
    <tableColumn id="2882" xr3:uid="{3D4581FB-C330-4D10-83D4-4C47CDE666D7}" name="Column2882" dataDxfId="30022"/>
    <tableColumn id="2883" xr3:uid="{168ED724-3E08-49A8-B660-4B518E692D27}" name="Column2883" dataDxfId="30021"/>
    <tableColumn id="2884" xr3:uid="{BD54A01F-3069-49D7-B3AF-F616F6A5A6AD}" name="Column2884" dataDxfId="30020"/>
    <tableColumn id="2885" xr3:uid="{F66100FC-C5AB-424E-AE2B-D6F6A43195C7}" name="Column2885" dataDxfId="30019"/>
    <tableColumn id="2886" xr3:uid="{709A33D9-832C-4E4C-A47C-1862C4C5844C}" name="Column2886" dataDxfId="30018"/>
    <tableColumn id="2887" xr3:uid="{22A0C37D-B0D0-4877-973E-D9646DB2F5F7}" name="Column2887" dataDxfId="30017"/>
    <tableColumn id="2888" xr3:uid="{9B8358BB-D1B5-49C0-8131-58DDB8172E3B}" name="Column2888" dataDxfId="30016"/>
    <tableColumn id="2889" xr3:uid="{DEA95BC2-C83E-4942-A12A-A6F590D7DCAA}" name="Column2889" dataDxfId="30015"/>
    <tableColumn id="2890" xr3:uid="{1DBF0A98-5E40-4D0B-B15D-BA4641EC071E}" name="Column2890" dataDxfId="30014"/>
    <tableColumn id="2891" xr3:uid="{0075613A-E187-44E1-B64E-FEBF5DCF810E}" name="Column2891" dataDxfId="30013"/>
    <tableColumn id="2892" xr3:uid="{D89B9C63-D899-45B1-B3F1-42CEA6010B60}" name="Column2892" dataDxfId="30012"/>
    <tableColumn id="2893" xr3:uid="{51C2762D-AEF8-4B24-AAC1-3514B03C5AE4}" name="Column2893" dataDxfId="30011"/>
    <tableColumn id="2894" xr3:uid="{7C2888D7-9C45-4179-B5AC-E49CBCEF16DC}" name="Column2894" dataDxfId="30010"/>
    <tableColumn id="2895" xr3:uid="{3581CFC8-A4AA-49E5-9CEC-6D9F12E7EBEA}" name="Column2895" dataDxfId="30009"/>
    <tableColumn id="2896" xr3:uid="{C55C9F13-52AF-4638-BA9A-A4751F16B137}" name="Column2896" dataDxfId="30008"/>
    <tableColumn id="2897" xr3:uid="{2B082EB3-0695-4BBC-94BA-612DB33240D6}" name="Column2897" dataDxfId="30007"/>
    <tableColumn id="2898" xr3:uid="{00794F69-D9C0-49FC-8664-D721B15AA8D7}" name="Column2898" dataDxfId="30006"/>
    <tableColumn id="2899" xr3:uid="{AABE8F27-6C34-44E0-A061-814BAFB772F0}" name="Column2899" dataDxfId="30005"/>
    <tableColumn id="2900" xr3:uid="{4A6680DA-87AE-4DCC-81F7-0CDF4459ED45}" name="Column2900" dataDxfId="30004"/>
    <tableColumn id="2901" xr3:uid="{1A9C9971-CBE7-4C8B-B135-D6B216EF4DEB}" name="Column2901" dataDxfId="30003"/>
    <tableColumn id="2902" xr3:uid="{4DF13371-8D07-4424-8F50-3EE1F68CAFA1}" name="Column2902" dataDxfId="30002"/>
    <tableColumn id="2903" xr3:uid="{70D740FE-8E65-48C6-ABA3-8AECE912E68A}" name="Column2903" dataDxfId="30001"/>
    <tableColumn id="2904" xr3:uid="{B88EE8DD-A750-4952-BB9F-0CC37D0C3CC3}" name="Column2904" dataDxfId="30000"/>
    <tableColumn id="2905" xr3:uid="{1C63334B-6372-4D95-968A-25614BC6BFB4}" name="Column2905" dataDxfId="29999"/>
    <tableColumn id="2906" xr3:uid="{DD4C0757-FB1E-4ED2-9D44-2FF1418FBF05}" name="Column2906" dataDxfId="29998"/>
    <tableColumn id="2907" xr3:uid="{FBEFA6FF-96E2-477A-94A9-A1F0366EB259}" name="Column2907" dataDxfId="29997"/>
    <tableColumn id="2908" xr3:uid="{C4945E7D-769D-4BD6-82B1-25385E867445}" name="Column2908" dataDxfId="29996"/>
    <tableColumn id="2909" xr3:uid="{DA07F893-6FD3-4F1A-8A27-063E54B46A41}" name="Column2909" dataDxfId="29995"/>
    <tableColumn id="2910" xr3:uid="{BFCA1150-BE9C-475E-B109-26251F70B60F}" name="Column2910" dataDxfId="29994"/>
    <tableColumn id="2911" xr3:uid="{E51BBCBD-2524-4B5B-8462-4589F5B6D999}" name="Column2911" dataDxfId="29993"/>
    <tableColumn id="2912" xr3:uid="{0F92C559-EC09-4479-B4D0-4C20E8787A93}" name="Column2912" dataDxfId="29992"/>
    <tableColumn id="2913" xr3:uid="{CA1F237C-104A-49D0-A784-634B34A98289}" name="Column2913" dataDxfId="29991"/>
    <tableColumn id="2914" xr3:uid="{B3F3B3F3-12D5-4332-AA25-0530B3E65A3A}" name="Column2914" dataDxfId="29990"/>
    <tableColumn id="2915" xr3:uid="{129EC1D4-C2AD-4AF6-9C4C-89626101F146}" name="Column2915" dataDxfId="29989"/>
    <tableColumn id="2916" xr3:uid="{652A3527-1EFD-43A6-98C0-9287B5B1DCEF}" name="Column2916" dataDxfId="29988"/>
    <tableColumn id="2917" xr3:uid="{75C414A9-DF74-4641-B029-11BBD06196DA}" name="Column2917" dataDxfId="29987"/>
    <tableColumn id="2918" xr3:uid="{0B749230-0AEA-485C-9AFA-F449F5CB0EDD}" name="Column2918" dataDxfId="29986"/>
    <tableColumn id="2919" xr3:uid="{6CF9B939-320C-4806-A196-1612E3BF92D3}" name="Column2919" dataDxfId="29985"/>
    <tableColumn id="2920" xr3:uid="{18234E1F-1939-486C-BDDF-85EC1AD3271A}" name="Column2920" dataDxfId="29984"/>
    <tableColumn id="2921" xr3:uid="{4D309DA4-F8B9-46DA-A62C-F9535C9189E3}" name="Column2921" dataDxfId="29983"/>
    <tableColumn id="2922" xr3:uid="{6D2AA6C1-C464-4C10-A4D2-4B6237FF87C7}" name="Column2922" dataDxfId="29982"/>
    <tableColumn id="2923" xr3:uid="{3616F1FE-EB9D-4905-8606-4220614B4CAE}" name="Column2923" dataDxfId="29981"/>
    <tableColumn id="2924" xr3:uid="{7E92EA1C-B862-4237-9297-F265649E8FA5}" name="Column2924" dataDxfId="29980"/>
    <tableColumn id="2925" xr3:uid="{832EBD91-AAF3-4958-8D97-474DC6A05510}" name="Column2925" dataDxfId="29979"/>
    <tableColumn id="2926" xr3:uid="{F57E268B-0A17-4FB0-B66E-1DF75CB4D62E}" name="Column2926" dataDxfId="29978"/>
    <tableColumn id="2927" xr3:uid="{9D1C4EA7-5D6A-419E-A78C-7EE7D776177D}" name="Column2927" dataDxfId="29977"/>
    <tableColumn id="2928" xr3:uid="{16CC350D-188B-4DD9-B45B-CAC9E626502F}" name="Column2928" dataDxfId="29976"/>
    <tableColumn id="2929" xr3:uid="{2A30DE15-1CD0-41C3-9B74-BAB01930BBD4}" name="Column2929" dataDxfId="29975"/>
    <tableColumn id="2930" xr3:uid="{E2B1CB53-AA27-4CC1-AFBC-ADD58CA03DF1}" name="Column2930" dataDxfId="29974"/>
    <tableColumn id="2931" xr3:uid="{732BD530-F12B-40D6-8624-55DF8E94F6A7}" name="Column2931" dataDxfId="29973"/>
    <tableColumn id="2932" xr3:uid="{4A722CEE-893A-465B-BD02-52958409EA4B}" name="Column2932" dataDxfId="29972"/>
    <tableColumn id="2933" xr3:uid="{59CE8536-2638-4BF5-96A6-FB142C943FB9}" name="Column2933" dataDxfId="29971"/>
    <tableColumn id="2934" xr3:uid="{3B29376A-5AC3-4019-BF2A-1FFCE6D54368}" name="Column2934" dataDxfId="29970"/>
    <tableColumn id="2935" xr3:uid="{1A074719-2F16-4A0E-AF3E-3219D57CCE01}" name="Column2935" dataDxfId="29969"/>
    <tableColumn id="2936" xr3:uid="{D8B5FA5A-29E3-422B-AB05-1FCE3A938B1D}" name="Column2936" dataDxfId="29968"/>
    <tableColumn id="2937" xr3:uid="{D88214FA-A6AB-47D2-A655-5D72D5D6524D}" name="Column2937" dataDxfId="29967"/>
    <tableColumn id="2938" xr3:uid="{0EFB182A-33D4-4939-8CE4-4727D54D37D4}" name="Column2938" dataDxfId="29966"/>
    <tableColumn id="2939" xr3:uid="{831AF254-72C3-4948-91C1-FB51C30BAE3D}" name="Column2939" dataDxfId="29965"/>
    <tableColumn id="2940" xr3:uid="{08072381-84F3-46E9-AB17-38D7798C1CF2}" name="Column2940" dataDxfId="29964"/>
    <tableColumn id="2941" xr3:uid="{61E93F43-3F27-4305-986C-2827897750C3}" name="Column2941" dataDxfId="29963"/>
    <tableColumn id="2942" xr3:uid="{DDB41EDC-7B79-4C7B-BF5B-C7827C4862A8}" name="Column2942" dataDxfId="29962"/>
    <tableColumn id="2943" xr3:uid="{87B98BAA-1D84-42D2-9117-E5E313526B67}" name="Column2943" dataDxfId="29961"/>
    <tableColumn id="2944" xr3:uid="{79FD26E5-B539-46B8-BD26-5BB80C3706E7}" name="Column2944" dataDxfId="29960"/>
    <tableColumn id="2945" xr3:uid="{08345FA2-1CE7-4371-9DFB-C0ADA4B6E758}" name="Column2945" dataDxfId="29959"/>
    <tableColumn id="2946" xr3:uid="{0F7E3C01-0EE8-40AA-9A28-1511397A0D5C}" name="Column2946" dataDxfId="29958"/>
    <tableColumn id="2947" xr3:uid="{81DB9AE3-3CAD-4DF2-8E1D-0AEE7A16B846}" name="Column2947" dataDxfId="29957"/>
    <tableColumn id="2948" xr3:uid="{F5C51EC0-5FF9-49D2-99C2-DC17A88917CD}" name="Column2948" dataDxfId="29956"/>
    <tableColumn id="2949" xr3:uid="{61A486CA-5220-4874-B731-FC094DACF581}" name="Column2949" dataDxfId="29955"/>
    <tableColumn id="2950" xr3:uid="{58C5B019-4383-44D7-A46D-63CEED1AB6E8}" name="Column2950" dataDxfId="29954"/>
    <tableColumn id="2951" xr3:uid="{91835037-1FD7-4D42-836B-10B0ED2331AF}" name="Column2951" dataDxfId="29953"/>
    <tableColumn id="2952" xr3:uid="{B7E738C5-3F3A-4F80-9406-6EB4A44C95DF}" name="Column2952" dataDxfId="29952"/>
    <tableColumn id="2953" xr3:uid="{E79CAA32-E67F-4AD2-9387-F74C67945B66}" name="Column2953" dataDxfId="29951"/>
    <tableColumn id="2954" xr3:uid="{EFBC6E8B-4ECC-4138-9EDA-C2047C2AB0B5}" name="Column2954" dataDxfId="29950"/>
    <tableColumn id="2955" xr3:uid="{504590D9-495B-4392-A032-20DA578F573B}" name="Column2955" dataDxfId="29949"/>
    <tableColumn id="2956" xr3:uid="{D8E5489C-46D4-4BA7-B8AB-C6EA261083CD}" name="Column2956" dataDxfId="29948"/>
    <tableColumn id="2957" xr3:uid="{A440593F-C6EA-4411-BCC0-E2DFD9D937E3}" name="Column2957" dataDxfId="29947"/>
    <tableColumn id="2958" xr3:uid="{27D5413D-2E79-4EAF-A51F-32B42C36FB4C}" name="Column2958" dataDxfId="29946"/>
    <tableColumn id="2959" xr3:uid="{6614785E-0950-41AE-804F-1774D31FC635}" name="Column2959" dataDxfId="29945"/>
    <tableColumn id="2960" xr3:uid="{C5169F50-2628-4535-8250-30CF2ADF261E}" name="Column2960" dataDxfId="29944"/>
    <tableColumn id="2961" xr3:uid="{C2B5C495-9B21-4B24-99CB-646E96AF566F}" name="Column2961" dataDxfId="29943"/>
    <tableColumn id="2962" xr3:uid="{F6938E2E-A116-4D44-B9B7-48C553882EE5}" name="Column2962" dataDxfId="29942"/>
    <tableColumn id="2963" xr3:uid="{4A3ECE66-5D65-4C1C-9BBA-C9D6F67FA6F7}" name="Column2963" dataDxfId="29941"/>
    <tableColumn id="2964" xr3:uid="{3083605F-07A0-4E18-9F78-6C6F0D45E89B}" name="Column2964" dataDxfId="29940"/>
    <tableColumn id="2965" xr3:uid="{F2074C0B-8E2D-4891-8C69-1FE708E1B4AE}" name="Column2965" dataDxfId="29939"/>
    <tableColumn id="2966" xr3:uid="{EEEA139E-FB57-425C-BACE-C9EFEC52E368}" name="Column2966" dataDxfId="29938"/>
    <tableColumn id="2967" xr3:uid="{A840FBC3-B814-424B-8042-4E1B058DA920}" name="Column2967" dataDxfId="29937"/>
    <tableColumn id="2968" xr3:uid="{992F068D-4C7C-4C99-974C-9627A1AC036F}" name="Column2968" dataDxfId="29936"/>
    <tableColumn id="2969" xr3:uid="{37D7590B-3B68-4CC2-A67E-B5B3E6808250}" name="Column2969" dataDxfId="29935"/>
    <tableColumn id="2970" xr3:uid="{E4C746D8-095E-41F2-8041-AA1134921D18}" name="Column2970" dataDxfId="29934"/>
    <tableColumn id="2971" xr3:uid="{5E5D0525-E6DB-4D55-896D-BB550FD9C525}" name="Column2971" dataDxfId="29933"/>
    <tableColumn id="2972" xr3:uid="{50FAB4F0-EF16-41CC-B9B6-42D6D20845A8}" name="Column2972" dataDxfId="29932"/>
    <tableColumn id="2973" xr3:uid="{ED9ECED3-3C99-4E75-AF7A-AB1C14849F3A}" name="Column2973" dataDxfId="29931"/>
    <tableColumn id="2974" xr3:uid="{97BBDE2A-BA56-48EB-88B9-60A5A7D87D63}" name="Column2974" dataDxfId="29930"/>
    <tableColumn id="2975" xr3:uid="{CEC75400-DBAB-484E-AA8F-0BE6C610CE6D}" name="Column2975" dataDxfId="29929"/>
    <tableColumn id="2976" xr3:uid="{14FBDC7E-CC69-4B17-9E21-2E8ADB92C170}" name="Column2976" dataDxfId="29928"/>
    <tableColumn id="2977" xr3:uid="{DCE7F04E-555C-4F8A-9E5F-36A432C3D188}" name="Column2977" dataDxfId="29927"/>
    <tableColumn id="2978" xr3:uid="{1D0C0C30-F895-45B4-BABB-84B10FB40E9F}" name="Column2978" dataDxfId="29926"/>
    <tableColumn id="2979" xr3:uid="{E2B494A8-46C2-4DF6-9E47-CD1C6950696A}" name="Column2979" dataDxfId="29925"/>
    <tableColumn id="2980" xr3:uid="{566438C4-20E5-4717-8545-CF354E2ABF62}" name="Column2980" dataDxfId="29924"/>
    <tableColumn id="2981" xr3:uid="{AED6C7A8-DF71-44CF-BD3B-73F0C8858D3B}" name="Column2981" dataDxfId="29923"/>
    <tableColumn id="2982" xr3:uid="{9C507543-5BBD-4282-93A7-F64E9D976ADA}" name="Column2982" dataDxfId="29922"/>
    <tableColumn id="2983" xr3:uid="{16B4FCD9-8062-4EA7-96E2-D9D9D0132639}" name="Column2983" dataDxfId="29921"/>
    <tableColumn id="2984" xr3:uid="{72043AA1-FA1F-4EF1-847C-4AC1150CADC9}" name="Column2984" dataDxfId="29920"/>
    <tableColumn id="2985" xr3:uid="{2751C36E-4357-479A-B9AB-D739DBFCCF7B}" name="Column2985" dataDxfId="29919"/>
    <tableColumn id="2986" xr3:uid="{8944E548-F53B-4BC4-98E9-65A8AAF06929}" name="Column2986" dataDxfId="29918"/>
    <tableColumn id="2987" xr3:uid="{A32BD496-BFFB-4D7A-98ED-0841DCAECE83}" name="Column2987" dataDxfId="29917"/>
    <tableColumn id="2988" xr3:uid="{48A4D3A7-29F6-4C2C-AA7A-4E8D55E2FB91}" name="Column2988" dataDxfId="29916"/>
    <tableColumn id="2989" xr3:uid="{940D3E19-5F03-4D53-A14C-7327AFB8F045}" name="Column2989" dataDxfId="29915"/>
    <tableColumn id="2990" xr3:uid="{563C400C-F94F-4237-9CFC-A58A749FBB9A}" name="Column2990" dataDxfId="29914"/>
    <tableColumn id="2991" xr3:uid="{10924E60-4A7B-4C12-9E65-C0A7E6290D71}" name="Column2991" dataDxfId="29913"/>
    <tableColumn id="2992" xr3:uid="{9AC10186-F722-417C-AE61-BD2BC784C7FD}" name="Column2992" dataDxfId="29912"/>
    <tableColumn id="2993" xr3:uid="{AE3846C6-747D-4D80-9CAF-E8B98F6BB4C4}" name="Column2993" dataDxfId="29911"/>
    <tableColumn id="2994" xr3:uid="{82F35612-81B4-4728-AC5B-ACA30A2D3083}" name="Column2994" dataDxfId="29910"/>
    <tableColumn id="2995" xr3:uid="{5F219468-17D0-4BF9-A735-FF2F014D2871}" name="Column2995" dataDxfId="29909"/>
    <tableColumn id="2996" xr3:uid="{F4AA334F-3388-4B68-B4EC-7B94C96F4705}" name="Column2996" dataDxfId="29908"/>
    <tableColumn id="2997" xr3:uid="{F6BD07B4-F8AD-40FD-ADED-B9105CAC8ADA}" name="Column2997" dataDxfId="29907"/>
    <tableColumn id="2998" xr3:uid="{BCD9A57F-BCB0-4A12-A249-E557F9C74115}" name="Column2998" dataDxfId="29906"/>
    <tableColumn id="2999" xr3:uid="{BF23B4F9-D124-4D43-964D-CF7AE597A23D}" name="Column2999" dataDxfId="29905"/>
    <tableColumn id="3000" xr3:uid="{C15FFE34-40FC-4894-B290-5FF713820ACA}" name="Column3000" dataDxfId="29904"/>
    <tableColumn id="3001" xr3:uid="{88E93CAF-1B77-4D55-9171-3B952F759F96}" name="Column3001" dataDxfId="29903"/>
    <tableColumn id="3002" xr3:uid="{C07A4EB1-DDA4-405A-A7B6-17FFD02247EE}" name="Column3002" dataDxfId="29902"/>
    <tableColumn id="3003" xr3:uid="{CBBE4B84-00B0-4FD6-9FBB-6DE7567C0DDC}" name="Column3003" dataDxfId="29901"/>
    <tableColumn id="3004" xr3:uid="{37F585C3-F476-4640-90F1-5617C8AC37C8}" name="Column3004" dataDxfId="29900"/>
    <tableColumn id="3005" xr3:uid="{D88B88BF-0C13-4837-843C-107E3CA5DBE2}" name="Column3005" dataDxfId="29899"/>
    <tableColumn id="3006" xr3:uid="{35C975AC-40B7-4045-8226-8B803AA34DFD}" name="Column3006" dataDxfId="29898"/>
    <tableColumn id="3007" xr3:uid="{E08D2511-B8D9-480A-8BF1-4ECA806DC781}" name="Column3007" dataDxfId="29897"/>
    <tableColumn id="3008" xr3:uid="{FB8A0FBD-79AF-4DB0-B034-5D98A3F5127F}" name="Column3008" dataDxfId="29896"/>
    <tableColumn id="3009" xr3:uid="{AC81D0BE-CE7A-4544-95EB-7583DBDD9214}" name="Column3009" dataDxfId="29895"/>
    <tableColumn id="3010" xr3:uid="{EEF9393A-5672-4E78-8CD7-BF5A5BE9F112}" name="Column3010" dataDxfId="29894"/>
    <tableColumn id="3011" xr3:uid="{FC36674C-FFD6-40FC-893F-08366C64E84C}" name="Column3011" dataDxfId="29893"/>
    <tableColumn id="3012" xr3:uid="{25A07DFA-AA34-4865-9A17-B106B505A23A}" name="Column3012" dataDxfId="29892"/>
    <tableColumn id="3013" xr3:uid="{76E183CD-02ED-42CE-BA05-5C80ED99536E}" name="Column3013" dataDxfId="29891"/>
    <tableColumn id="3014" xr3:uid="{3DB25689-F833-411B-A58B-2C12C5E258B8}" name="Column3014" dataDxfId="29890"/>
    <tableColumn id="3015" xr3:uid="{944F7C34-2EEE-43F7-BA31-500BBBD136CA}" name="Column3015" dataDxfId="29889"/>
    <tableColumn id="3016" xr3:uid="{4856CC09-7E3B-482F-A9C7-D4EA16B57360}" name="Column3016" dataDxfId="29888"/>
    <tableColumn id="3017" xr3:uid="{573201B7-CBD2-40C1-8E21-1FA8834916AF}" name="Column3017" dataDxfId="29887"/>
    <tableColumn id="3018" xr3:uid="{72C9D9EA-822C-4C24-ABBF-A0D036660FA4}" name="Column3018" dataDxfId="29886"/>
    <tableColumn id="3019" xr3:uid="{9A1B2404-F7D6-452B-925A-B487FC0B40B7}" name="Column3019" dataDxfId="29885"/>
    <tableColumn id="3020" xr3:uid="{B4C933C3-D102-46B3-8C6B-BFE1922B1051}" name="Column3020" dataDxfId="29884"/>
    <tableColumn id="3021" xr3:uid="{A26B3AD3-0A60-4A74-B791-CA8DF3AEC32D}" name="Column3021" dataDxfId="29883"/>
    <tableColumn id="3022" xr3:uid="{68056FF5-3E8B-4830-848D-6E3DBB7D2315}" name="Column3022" dataDxfId="29882"/>
    <tableColumn id="3023" xr3:uid="{21035B15-D72E-4BC2-83A9-FBE48F0777B3}" name="Column3023" dataDxfId="29881"/>
    <tableColumn id="3024" xr3:uid="{40D0841C-7C62-43CF-8F1E-E840C6E9EA51}" name="Column3024" dataDxfId="29880"/>
    <tableColumn id="3025" xr3:uid="{B7708081-9B20-4CAC-910B-3DE22B27DCAE}" name="Column3025" dataDxfId="29879"/>
    <tableColumn id="3026" xr3:uid="{177F6B96-052E-4073-A5CA-A6990B054646}" name="Column3026" dataDxfId="29878"/>
    <tableColumn id="3027" xr3:uid="{91690D3D-C9EB-4142-ABA3-51B90E332DFD}" name="Column3027" dataDxfId="29877"/>
    <tableColumn id="3028" xr3:uid="{2C5CD328-DA1B-47E2-8767-648BE090093C}" name="Column3028" dataDxfId="29876"/>
    <tableColumn id="3029" xr3:uid="{31925469-2EBC-4FBB-80AE-BDDC55ECFDFF}" name="Column3029" dataDxfId="29875"/>
    <tableColumn id="3030" xr3:uid="{6D315348-54D0-4718-A17D-43293213FFAD}" name="Column3030" dataDxfId="29874"/>
    <tableColumn id="3031" xr3:uid="{D84D817D-853C-4CB5-9EE7-EB785D940F5D}" name="Column3031" dataDxfId="29873"/>
    <tableColumn id="3032" xr3:uid="{0BD0A2F9-9AB3-4699-A3B1-E06081782ADE}" name="Column3032" dataDxfId="29872"/>
    <tableColumn id="3033" xr3:uid="{7985CF19-B7BC-41EB-B14D-8CBBD1CE26A7}" name="Column3033" dataDxfId="29871"/>
    <tableColumn id="3034" xr3:uid="{724A5FFD-9A60-4507-8CBF-DAD11D04A457}" name="Column3034" dataDxfId="29870"/>
    <tableColumn id="3035" xr3:uid="{E7296136-C705-4BAA-8C75-AB614B7F9CD2}" name="Column3035" dataDxfId="29869"/>
    <tableColumn id="3036" xr3:uid="{F52975E3-D419-4477-AD79-162335EFD9BB}" name="Column3036" dataDxfId="29868"/>
    <tableColumn id="3037" xr3:uid="{3B72BFDD-B6E8-4F0B-B4C6-30B335001C65}" name="Column3037" dataDxfId="29867"/>
    <tableColumn id="3038" xr3:uid="{9E3ECFEC-A711-4191-9F88-746DA93DB1F5}" name="Column3038" dataDxfId="29866"/>
    <tableColumn id="3039" xr3:uid="{AF49F6DA-0D3C-4978-BC66-9C31A78CAF26}" name="Column3039" dataDxfId="29865"/>
    <tableColumn id="3040" xr3:uid="{D926B61F-9635-47FD-8A98-28B4AAB7DC19}" name="Column3040" dataDxfId="29864"/>
    <tableColumn id="3041" xr3:uid="{C9EF2581-CCA5-4230-93C9-CFE703171F4A}" name="Column3041" dataDxfId="29863"/>
    <tableColumn id="3042" xr3:uid="{3D94BE12-0951-404D-AC7C-5A87C2DB2B67}" name="Column3042" dataDxfId="29862"/>
    <tableColumn id="3043" xr3:uid="{0521DAF9-3A92-4A32-8FB5-8F9B792ABA16}" name="Column3043" dataDxfId="29861"/>
    <tableColumn id="3044" xr3:uid="{16F114AA-AE0B-4BB6-8C33-BB558F8BE324}" name="Column3044" dataDxfId="29860"/>
    <tableColumn id="3045" xr3:uid="{14CA446A-B16A-4E74-B66C-7A6A4920E8D0}" name="Column3045" dataDxfId="29859"/>
    <tableColumn id="3046" xr3:uid="{483EB579-37C8-497A-8A3F-E495FDCE11B4}" name="Column3046" dataDxfId="29858"/>
    <tableColumn id="3047" xr3:uid="{D28C9ABB-9DD3-4ED9-950D-1E94E266116E}" name="Column3047" dataDxfId="29857"/>
    <tableColumn id="3048" xr3:uid="{73ADB653-3FD4-4BC5-B541-D7B3C41071AE}" name="Column3048" dataDxfId="29856"/>
    <tableColumn id="3049" xr3:uid="{45B9F7B3-DA45-4CC6-B5B1-34D5A8BD8284}" name="Column3049" dataDxfId="29855"/>
    <tableColumn id="3050" xr3:uid="{4CB93B02-A9F7-48A4-B2E4-C7F873F6302F}" name="Column3050" dataDxfId="29854"/>
    <tableColumn id="3051" xr3:uid="{ACDD2A15-17B1-4117-B8CE-50752A04D691}" name="Column3051" dataDxfId="29853"/>
    <tableColumn id="3052" xr3:uid="{D56E449E-B281-4210-BC51-957124C9BC26}" name="Column3052" dataDxfId="29852"/>
    <tableColumn id="3053" xr3:uid="{305B511B-9074-45C2-B998-468DBECA2472}" name="Column3053" dataDxfId="29851"/>
    <tableColumn id="3054" xr3:uid="{55A2D3C2-85BB-4F3B-B95A-F693CDA4FDBA}" name="Column3054" dataDxfId="29850"/>
    <tableColumn id="3055" xr3:uid="{555C43F5-448B-4A58-BBED-091837AF7FB5}" name="Column3055" dataDxfId="29849"/>
    <tableColumn id="3056" xr3:uid="{645EC1DA-BD50-4EA1-9CFC-C49EF0B30621}" name="Column3056" dataDxfId="29848"/>
    <tableColumn id="3057" xr3:uid="{AF6594DF-E66D-4A34-914B-066EE9D3C222}" name="Column3057" dataDxfId="29847"/>
    <tableColumn id="3058" xr3:uid="{039B7771-9C53-4BC2-B90D-F28A1BF62E39}" name="Column3058" dataDxfId="29846"/>
    <tableColumn id="3059" xr3:uid="{E40A53D6-D828-407E-8FED-F027E0791281}" name="Column3059" dataDxfId="29845"/>
    <tableColumn id="3060" xr3:uid="{FA4F8D83-13B8-44CB-8EAB-EC5D20C5F7EF}" name="Column3060" dataDxfId="29844"/>
    <tableColumn id="3061" xr3:uid="{C3475C16-22AB-4E81-9118-828DB8E88436}" name="Column3061" dataDxfId="29843"/>
    <tableColumn id="3062" xr3:uid="{388F2C4A-56C1-4F17-A47D-4A808343A3A7}" name="Column3062" dataDxfId="29842"/>
    <tableColumn id="3063" xr3:uid="{AA3B26C6-B00B-44D1-845C-DC4840BB50A3}" name="Column3063" dataDxfId="29841"/>
    <tableColumn id="3064" xr3:uid="{3583FE91-FCFA-4B71-B373-9B4F464787D1}" name="Column3064" dataDxfId="29840"/>
    <tableColumn id="3065" xr3:uid="{2F60523B-4F9A-4C00-8729-6AB9A17F54E9}" name="Column3065" dataDxfId="29839"/>
    <tableColumn id="3066" xr3:uid="{FC60BB7C-10FC-4D00-BC99-C4AF91E3A649}" name="Column3066" dataDxfId="29838"/>
    <tableColumn id="3067" xr3:uid="{684CE59F-2A4C-44E8-9F8F-50AFFB6981C3}" name="Column3067" dataDxfId="29837"/>
    <tableColumn id="3068" xr3:uid="{DC04810B-89C7-434B-AB1F-8814657C7810}" name="Column3068" dataDxfId="29836"/>
    <tableColumn id="3069" xr3:uid="{2C9FF256-6F47-4673-8AAD-A9637F9B4857}" name="Column3069" dataDxfId="29835"/>
    <tableColumn id="3070" xr3:uid="{6E6515E9-8DE6-4D36-BB1D-5431F9A271B3}" name="Column3070" dataDxfId="29834"/>
    <tableColumn id="3071" xr3:uid="{AE58DBEE-CDBB-4F08-9116-945121F38D30}" name="Column3071" dataDxfId="29833"/>
    <tableColumn id="3072" xr3:uid="{0F401721-871F-41DB-A8B6-B8A6BE09BD7F}" name="Column3072" dataDxfId="29832"/>
    <tableColumn id="3073" xr3:uid="{9560D456-274E-45FA-B6B1-7C2C6C993202}" name="Column3073" dataDxfId="29831"/>
    <tableColumn id="3074" xr3:uid="{30B53E51-3CC5-446D-85AC-51320921CB09}" name="Column3074" dataDxfId="29830"/>
    <tableColumn id="3075" xr3:uid="{21138B49-E522-4C91-8BA2-311654BF1CB8}" name="Column3075" dataDxfId="29829"/>
    <tableColumn id="3076" xr3:uid="{06127C3D-726F-4343-81D7-3DA9400AA196}" name="Column3076" dataDxfId="29828"/>
    <tableColumn id="3077" xr3:uid="{9C08C3EC-D575-4AE5-A51D-0644F5B11AF0}" name="Column3077" dataDxfId="29827"/>
    <tableColumn id="3078" xr3:uid="{299759D0-0ABE-4951-8499-70F4B23A1D85}" name="Column3078" dataDxfId="29826"/>
    <tableColumn id="3079" xr3:uid="{5094A196-BDE0-4E78-A0B0-C8D13C8B077F}" name="Column3079" dataDxfId="29825"/>
    <tableColumn id="3080" xr3:uid="{1E19D30A-49E9-4187-ADB7-0814402B7952}" name="Column3080" dataDxfId="29824"/>
    <tableColumn id="3081" xr3:uid="{F9E322A5-99E9-48FC-B516-A02E533AA797}" name="Column3081" dataDxfId="29823"/>
    <tableColumn id="3082" xr3:uid="{458D635B-D49E-41AD-98B9-39C798205A0B}" name="Column3082" dataDxfId="29822"/>
    <tableColumn id="3083" xr3:uid="{503C8253-DD2B-4246-A16C-CB795D8A7A70}" name="Column3083" dataDxfId="29821"/>
    <tableColumn id="3084" xr3:uid="{1A906783-1A8D-4C4D-83A8-F7EF34C97EFD}" name="Column3084" dataDxfId="29820"/>
    <tableColumn id="3085" xr3:uid="{6E1BD3CA-DA60-4896-803D-A46882F240BF}" name="Column3085" dataDxfId="29819"/>
    <tableColumn id="3086" xr3:uid="{15C9F776-5A70-45F3-B908-352181AA17EC}" name="Column3086" dataDxfId="29818"/>
    <tableColumn id="3087" xr3:uid="{2A5767E7-238B-4797-BDFE-E43E3D53E6D0}" name="Column3087" dataDxfId="29817"/>
    <tableColumn id="3088" xr3:uid="{993CDF42-A16C-4BEE-BBFA-E6232F76E5FB}" name="Column3088" dataDxfId="29816"/>
    <tableColumn id="3089" xr3:uid="{FA5BAA19-ADBE-4041-AC5B-676166D20661}" name="Column3089" dataDxfId="29815"/>
    <tableColumn id="3090" xr3:uid="{9E36824F-7EB2-4042-B615-D9900D054095}" name="Column3090" dataDxfId="29814"/>
    <tableColumn id="3091" xr3:uid="{3A5B68A2-C5CF-45DB-9255-5135A952F45E}" name="Column3091" dataDxfId="29813"/>
    <tableColumn id="3092" xr3:uid="{C168D747-0AED-4E05-9781-61B61410FD56}" name="Column3092" dataDxfId="29812"/>
    <tableColumn id="3093" xr3:uid="{5921FAF1-F8E5-45A0-9347-08F7E098BD1E}" name="Column3093" dataDxfId="29811"/>
    <tableColumn id="3094" xr3:uid="{1FE790C4-0861-43D5-8E3F-9E82E1C99E32}" name="Column3094" dataDxfId="29810"/>
    <tableColumn id="3095" xr3:uid="{838CBC6E-E7F5-411A-BE6A-3ECFCB1072C6}" name="Column3095" dataDxfId="29809"/>
    <tableColumn id="3096" xr3:uid="{3787C026-2616-49A3-B0BA-E6C847349365}" name="Column3096" dataDxfId="29808"/>
    <tableColumn id="3097" xr3:uid="{3FE07D95-6CB6-4ACC-89F2-65F0AFF0101A}" name="Column3097" dataDxfId="29807"/>
    <tableColumn id="3098" xr3:uid="{405D8AD8-3AB7-44BC-956E-84BC5AA9D849}" name="Column3098" dataDxfId="29806"/>
    <tableColumn id="3099" xr3:uid="{1E1F4CB6-61B7-4868-BFD9-33777A42361A}" name="Column3099" dataDxfId="29805"/>
    <tableColumn id="3100" xr3:uid="{AD240DD7-6DE8-4DB9-917E-39B9B6D52BFE}" name="Column3100" dataDxfId="29804"/>
    <tableColumn id="3101" xr3:uid="{73B7A5CC-812E-409F-9677-7B319802184E}" name="Column3101" dataDxfId="29803"/>
    <tableColumn id="3102" xr3:uid="{5BC8BDBB-659E-4B94-8E39-996540E243F9}" name="Column3102" dataDxfId="29802"/>
    <tableColumn id="3103" xr3:uid="{4DE5ABFF-3CDE-4B6F-B836-E6AA52E65FA4}" name="Column3103" dataDxfId="29801"/>
    <tableColumn id="3104" xr3:uid="{E3E17A79-EDC8-4E88-BF34-395B3C598C31}" name="Column3104" dataDxfId="29800"/>
    <tableColumn id="3105" xr3:uid="{DE490EB1-5974-42DA-9C2F-B8968E3B6B7A}" name="Column3105" dataDxfId="29799"/>
    <tableColumn id="3106" xr3:uid="{B1BCD90B-6FDA-4315-A498-83EDA0D21085}" name="Column3106" dataDxfId="29798"/>
    <tableColumn id="3107" xr3:uid="{4AD023E6-FEA4-4D08-A409-3CB8C7446531}" name="Column3107" dataDxfId="29797"/>
    <tableColumn id="3108" xr3:uid="{7595721C-98BA-4AD2-979C-9858A601E981}" name="Column3108" dataDxfId="29796"/>
    <tableColumn id="3109" xr3:uid="{1757CFA6-EECE-4405-9FCF-998A49496EB0}" name="Column3109" dataDxfId="29795"/>
    <tableColumn id="3110" xr3:uid="{F39FBEE6-0280-407C-AB02-440ACCE8CBDD}" name="Column3110" dataDxfId="29794"/>
    <tableColumn id="3111" xr3:uid="{67E0858D-2D28-487C-A40F-AFFB44E697CF}" name="Column3111" dataDxfId="29793"/>
    <tableColumn id="3112" xr3:uid="{8869D2F8-C8B6-41CA-B04E-43DDC70A3971}" name="Column3112" dataDxfId="29792"/>
    <tableColumn id="3113" xr3:uid="{F4D2AB84-3944-41A4-ADBE-80C528EFA5D3}" name="Column3113" dataDxfId="29791"/>
    <tableColumn id="3114" xr3:uid="{47709BCD-31C8-4CA1-B171-3A3B2386F543}" name="Column3114" dataDxfId="29790"/>
    <tableColumn id="3115" xr3:uid="{2BB871FC-74D2-4C66-B780-B187548E540B}" name="Column3115" dataDxfId="29789"/>
    <tableColumn id="3116" xr3:uid="{9E76B0A2-60FA-48BF-BEFA-CBB3F53DE758}" name="Column3116" dataDxfId="29788"/>
    <tableColumn id="3117" xr3:uid="{EF45E0A2-3470-4DF3-A92C-CDA7195DD29E}" name="Column3117" dataDxfId="29787"/>
    <tableColumn id="3118" xr3:uid="{48D92935-289B-41F1-92A2-7BED42485857}" name="Column3118" dataDxfId="29786"/>
    <tableColumn id="3119" xr3:uid="{84AB4424-F12D-4EA3-B942-F33108CC5545}" name="Column3119" dataDxfId="29785"/>
    <tableColumn id="3120" xr3:uid="{2929C236-317F-46BA-B291-6159BE47354F}" name="Column3120" dataDxfId="29784"/>
    <tableColumn id="3121" xr3:uid="{E8925D5A-2992-41D8-BAD3-0BA7A4B5E0D7}" name="Column3121" dataDxfId="29783"/>
    <tableColumn id="3122" xr3:uid="{DAC66FE9-F530-49E3-82C6-D31A1A059457}" name="Column3122" dataDxfId="29782"/>
    <tableColumn id="3123" xr3:uid="{7A8D6155-0576-4AAA-91F3-54D57B402D66}" name="Column3123" dataDxfId="29781"/>
    <tableColumn id="3124" xr3:uid="{BF3B7BA8-2055-46A9-83E9-344F2E3349DB}" name="Column3124" dataDxfId="29780"/>
    <tableColumn id="3125" xr3:uid="{CA6E275E-3254-4449-B4F2-B335959B0172}" name="Column3125" dataDxfId="29779"/>
    <tableColumn id="3126" xr3:uid="{33AA94BA-95A4-4B2E-A223-8655FAB85E9C}" name="Column3126" dataDxfId="29778"/>
    <tableColumn id="3127" xr3:uid="{9CE89B38-2362-4119-A636-0AB7DDF48D97}" name="Column3127" dataDxfId="29777"/>
    <tableColumn id="3128" xr3:uid="{5876D251-69A0-45E3-BA9C-610061F69062}" name="Column3128" dataDxfId="29776"/>
    <tableColumn id="3129" xr3:uid="{10BAECCD-7A43-4E2A-921C-838D235A4825}" name="Column3129" dataDxfId="29775"/>
    <tableColumn id="3130" xr3:uid="{F6D6512A-617A-44C3-AA0C-479CE270453F}" name="Column3130" dataDxfId="29774"/>
    <tableColumn id="3131" xr3:uid="{872BEF11-7C05-4C9E-B4F5-7A54C41F2C58}" name="Column3131" dataDxfId="29773"/>
    <tableColumn id="3132" xr3:uid="{E1DEBCB2-3C60-47FB-A1D7-EBD24278D288}" name="Column3132" dataDxfId="29772"/>
    <tableColumn id="3133" xr3:uid="{659B0F6B-A69C-4273-AEBC-44E2C3E826CF}" name="Column3133" dataDxfId="29771"/>
    <tableColumn id="3134" xr3:uid="{56388A9B-DEBF-4037-AEB9-11737D5A5641}" name="Column3134" dataDxfId="29770"/>
    <tableColumn id="3135" xr3:uid="{529C28B7-60B0-4023-A975-D91D3AB5B685}" name="Column3135" dataDxfId="29769"/>
    <tableColumn id="3136" xr3:uid="{1FB748DA-603B-4FC6-A85A-D24D89C9DA9D}" name="Column3136" dataDxfId="29768"/>
    <tableColumn id="3137" xr3:uid="{120A8249-E4B7-480D-9425-0442724FC824}" name="Column3137" dataDxfId="29767"/>
    <tableColumn id="3138" xr3:uid="{1EEAE171-5427-4DD6-BA95-C653BFC996FC}" name="Column3138" dataDxfId="29766"/>
    <tableColumn id="3139" xr3:uid="{DA19FDB2-FB24-49A1-B7B1-E82EE8E00075}" name="Column3139" dataDxfId="29765"/>
    <tableColumn id="3140" xr3:uid="{2855EAED-2E88-4426-B323-6B728C8855CF}" name="Column3140" dataDxfId="29764"/>
    <tableColumn id="3141" xr3:uid="{4B06CA9C-A095-4E93-9D1C-D6235CF71A10}" name="Column3141" dataDxfId="29763"/>
    <tableColumn id="3142" xr3:uid="{DA8015E8-650E-4E4D-A8C6-898EB01959B6}" name="Column3142" dataDxfId="29762"/>
    <tableColumn id="3143" xr3:uid="{2B3016C3-3D51-4BBF-9A7B-25BFC470C2D9}" name="Column3143" dataDxfId="29761"/>
    <tableColumn id="3144" xr3:uid="{440391C0-55FE-4C61-916E-41730311112F}" name="Column3144" dataDxfId="29760"/>
    <tableColumn id="3145" xr3:uid="{1B6FFB19-A4DE-4715-A7B1-2A485DC0F5DB}" name="Column3145" dataDxfId="29759"/>
    <tableColumn id="3146" xr3:uid="{701D8D31-D3AD-45D2-A3EE-3EC32A44BE8C}" name="Column3146" dataDxfId="29758"/>
    <tableColumn id="3147" xr3:uid="{0B34B7A5-C7DE-4B93-8816-47535362A41A}" name="Column3147" dataDxfId="29757"/>
    <tableColumn id="3148" xr3:uid="{E72ED0DB-72C7-40B2-A39B-E842EAC0458C}" name="Column3148" dataDxfId="29756"/>
    <tableColumn id="3149" xr3:uid="{B08C93F3-5B54-4FEB-B31E-D08544E89F01}" name="Column3149" dataDxfId="29755"/>
    <tableColumn id="3150" xr3:uid="{6B5658B5-78F8-4DE5-BDF3-F1410664D306}" name="Column3150" dataDxfId="29754"/>
    <tableColumn id="3151" xr3:uid="{979FD15B-6790-4643-AEAD-E1F404B9146D}" name="Column3151" dataDxfId="29753"/>
    <tableColumn id="3152" xr3:uid="{138F19A8-7C90-4201-B1F2-290980517605}" name="Column3152" dataDxfId="29752"/>
    <tableColumn id="3153" xr3:uid="{AE0FB60B-43C4-41CB-A4B9-6A071D478001}" name="Column3153" dataDxfId="29751"/>
    <tableColumn id="3154" xr3:uid="{723F0081-DA26-4697-AE4E-C93A60D40C3C}" name="Column3154" dataDxfId="29750"/>
    <tableColumn id="3155" xr3:uid="{77E09437-9A8D-4D46-A56B-895A84B296DA}" name="Column3155" dataDxfId="29749"/>
    <tableColumn id="3156" xr3:uid="{66F04551-E019-4518-B1D2-581DCAAB59F5}" name="Column3156" dataDxfId="29748"/>
    <tableColumn id="3157" xr3:uid="{B4096EA4-B3D7-4359-B69C-07FA510F46F3}" name="Column3157" dataDxfId="29747"/>
    <tableColumn id="3158" xr3:uid="{000AE482-6FE6-407E-902E-931B6925ED2F}" name="Column3158" dataDxfId="29746"/>
    <tableColumn id="3159" xr3:uid="{32A0120C-4305-4A93-9EF3-FE4266C12F74}" name="Column3159" dataDxfId="29745"/>
    <tableColumn id="3160" xr3:uid="{18A2755B-6037-4730-9CCD-5D9F0212582B}" name="Column3160" dataDxfId="29744"/>
    <tableColumn id="3161" xr3:uid="{EA9611E6-442D-4028-B50E-EE9E8CB96AD8}" name="Column3161" dataDxfId="29743"/>
    <tableColumn id="3162" xr3:uid="{BFBF974E-370A-4180-903D-1AFE137EAACA}" name="Column3162" dataDxfId="29742"/>
    <tableColumn id="3163" xr3:uid="{B6FB366D-FBA5-4BCB-86D1-BE2617C625E4}" name="Column3163" dataDxfId="29741"/>
    <tableColumn id="3164" xr3:uid="{8B19F8E6-6CBA-4AE4-90E1-9895BF221467}" name="Column3164" dataDxfId="29740"/>
    <tableColumn id="3165" xr3:uid="{794A69DA-BC58-4DC9-94A8-A8B3D2A95740}" name="Column3165" dataDxfId="29739"/>
    <tableColumn id="3166" xr3:uid="{3305672B-F3CC-447E-BF04-896402F5EF6E}" name="Column3166" dataDxfId="29738"/>
    <tableColumn id="3167" xr3:uid="{3D1E44E5-AB86-4003-8D6C-280E45109B8A}" name="Column3167" dataDxfId="29737"/>
    <tableColumn id="3168" xr3:uid="{5FF6B3BB-A575-4188-B998-AFC907C5017D}" name="Column3168" dataDxfId="29736"/>
    <tableColumn id="3169" xr3:uid="{E742FC2F-51F9-457B-8278-5453778450C5}" name="Column3169" dataDxfId="29735"/>
    <tableColumn id="3170" xr3:uid="{8F34C381-028E-48E5-97AC-DA901B4D71F3}" name="Column3170" dataDxfId="29734"/>
    <tableColumn id="3171" xr3:uid="{48513C79-2549-40A0-A107-0F605E43D81B}" name="Column3171" dataDxfId="29733"/>
    <tableColumn id="3172" xr3:uid="{11628947-1347-450B-B199-E72C0DFAAC03}" name="Column3172" dataDxfId="29732"/>
    <tableColumn id="3173" xr3:uid="{1387D4C6-DB49-4561-9374-7C98B8581514}" name="Column3173" dataDxfId="29731"/>
    <tableColumn id="3174" xr3:uid="{62A20AAC-501E-4556-A3A1-4AC05BA6E149}" name="Column3174" dataDxfId="29730"/>
    <tableColumn id="3175" xr3:uid="{5AC7DA95-E5BF-46FF-864D-DBEFB5E9534E}" name="Column3175" dataDxfId="29729"/>
    <tableColumn id="3176" xr3:uid="{D44F52DB-BC3E-48AE-9406-DF914B517D76}" name="Column3176" dataDxfId="29728"/>
    <tableColumn id="3177" xr3:uid="{60A38002-DCAA-4C4C-A67F-1A78871BFD20}" name="Column3177" dataDxfId="29727"/>
    <tableColumn id="3178" xr3:uid="{540EBAC3-9159-4DCA-AE2E-AB7B38AA441F}" name="Column3178" dataDxfId="29726"/>
    <tableColumn id="3179" xr3:uid="{B9B6DB66-9D40-4FDB-9551-8326BF4E57FD}" name="Column3179" dataDxfId="29725"/>
    <tableColumn id="3180" xr3:uid="{435AC1AC-0459-460A-8999-970C6C08C907}" name="Column3180" dataDxfId="29724"/>
    <tableColumn id="3181" xr3:uid="{514C61B3-2AF4-4B46-A780-A09B3C358DC7}" name="Column3181" dataDxfId="29723"/>
    <tableColumn id="3182" xr3:uid="{5F174B9D-6852-4841-B793-B15A4EE2E4E4}" name="Column3182" dataDxfId="29722"/>
    <tableColumn id="3183" xr3:uid="{75BB98EB-D0D9-4410-BC50-FFE0763CFC0A}" name="Column3183" dataDxfId="29721"/>
    <tableColumn id="3184" xr3:uid="{C01F4087-066B-4441-9ED4-11E3F1ED826E}" name="Column3184" dataDxfId="29720"/>
    <tableColumn id="3185" xr3:uid="{E40CEFF2-72F1-46C4-B88A-1AD14161ED62}" name="Column3185" dataDxfId="29719"/>
    <tableColumn id="3186" xr3:uid="{ED77FD93-E894-46D6-9316-0D07F2DFAF91}" name="Column3186" dataDxfId="29718"/>
    <tableColumn id="3187" xr3:uid="{68ABE181-5484-424D-8B4C-F45F6D26C1F5}" name="Column3187" dataDxfId="29717"/>
    <tableColumn id="3188" xr3:uid="{13513475-DAB4-44E1-972B-70C929386EA1}" name="Column3188" dataDxfId="29716"/>
    <tableColumn id="3189" xr3:uid="{7ED5B363-ED22-43E2-8E9A-C4476C294D63}" name="Column3189" dataDxfId="29715"/>
    <tableColumn id="3190" xr3:uid="{C373A1DE-E64E-4DE2-B685-C8C026F81DB3}" name="Column3190" dataDxfId="29714"/>
    <tableColumn id="3191" xr3:uid="{E72FDA69-12ED-4F46-B710-0E0D4FFAF2B1}" name="Column3191" dataDxfId="29713"/>
    <tableColumn id="3192" xr3:uid="{596330E2-D45C-4ECC-BD64-E6CB0FAF07C7}" name="Column3192" dataDxfId="29712"/>
    <tableColumn id="3193" xr3:uid="{87C1778E-BE2F-46A1-8CB9-9D5878A87DC6}" name="Column3193" dataDxfId="29711"/>
    <tableColumn id="3194" xr3:uid="{CB1CD562-C5BA-448D-B8A5-187D6C823CE6}" name="Column3194" dataDxfId="29710"/>
    <tableColumn id="3195" xr3:uid="{993FD865-05DD-4BEF-9388-6334519B91BF}" name="Column3195" dataDxfId="29709"/>
    <tableColumn id="3196" xr3:uid="{91BC0920-914C-4B1C-83CC-0585126ABC7A}" name="Column3196" dataDxfId="29708"/>
    <tableColumn id="3197" xr3:uid="{48EF5747-5921-44FC-94A9-BA6391E9BF07}" name="Column3197" dataDxfId="29707"/>
    <tableColumn id="3198" xr3:uid="{01B51B06-1416-43E7-A934-DB571CD483CF}" name="Column3198" dataDxfId="29706"/>
    <tableColumn id="3199" xr3:uid="{4DBDCC93-20E8-4514-95A5-66DD434FE27A}" name="Column3199" dataDxfId="29705"/>
    <tableColumn id="3200" xr3:uid="{6D2D13A7-6A83-4A70-B4BB-6977867A8C92}" name="Column3200" dataDxfId="29704"/>
    <tableColumn id="3201" xr3:uid="{BCAA76FD-9AD2-4B80-A1A8-678089821E2F}" name="Column3201" dataDxfId="29703"/>
    <tableColumn id="3202" xr3:uid="{71D8B7AD-E473-4D01-B73F-C2E659AABF43}" name="Column3202" dataDxfId="29702"/>
    <tableColumn id="3203" xr3:uid="{820A06C6-2B91-4811-A9E1-045A8481BD95}" name="Column3203" dataDxfId="29701"/>
    <tableColumn id="3204" xr3:uid="{5CB186EE-5A44-4B06-839B-AC73111988C3}" name="Column3204" dataDxfId="29700"/>
    <tableColumn id="3205" xr3:uid="{2DF8E47B-EEAC-491E-AFFA-CA96D4396981}" name="Column3205" dataDxfId="29699"/>
    <tableColumn id="3206" xr3:uid="{5C0D15AD-219F-492F-BDB0-13F0F7C8CA44}" name="Column3206" dataDxfId="29698"/>
    <tableColumn id="3207" xr3:uid="{EEBD0225-C0EA-4033-8F31-05FD08C8F3DB}" name="Column3207" dataDxfId="29697"/>
    <tableColumn id="3208" xr3:uid="{19F2CA8F-92B6-4943-A1AF-E83CC313C1A7}" name="Column3208" dataDxfId="29696"/>
    <tableColumn id="3209" xr3:uid="{D9E7A160-D54C-43C5-9F64-F84FEBE09D15}" name="Column3209" dataDxfId="29695"/>
    <tableColumn id="3210" xr3:uid="{405CC006-EA6F-430D-B4BF-0774843A09D3}" name="Column3210" dataDxfId="29694"/>
    <tableColumn id="3211" xr3:uid="{88C2DB64-1876-498B-8239-17E1D202CCD4}" name="Column3211" dataDxfId="29693"/>
    <tableColumn id="3212" xr3:uid="{02A752BE-8506-4760-980F-11364CCC3BD3}" name="Column3212" dataDxfId="29692"/>
    <tableColumn id="3213" xr3:uid="{AFE40C8A-5F86-40F9-A5B1-AA3480D66035}" name="Column3213" dataDxfId="29691"/>
    <tableColumn id="3214" xr3:uid="{2683AF31-ACB4-4754-BA07-3F3C90B60124}" name="Column3214" dataDxfId="29690"/>
    <tableColumn id="3215" xr3:uid="{5DB582F3-84A8-4DA8-8FAF-18A9481E9995}" name="Column3215" dataDxfId="29689"/>
    <tableColumn id="3216" xr3:uid="{3791F16A-3957-436A-95EA-B8143450CF9D}" name="Column3216" dataDxfId="29688"/>
    <tableColumn id="3217" xr3:uid="{5897FFD1-3F54-4285-ADCD-D9B42FA5640C}" name="Column3217" dataDxfId="29687"/>
    <tableColumn id="3218" xr3:uid="{91466CB5-27FB-4DD9-9B78-46AD1AA1ECEF}" name="Column3218" dataDxfId="29686"/>
    <tableColumn id="3219" xr3:uid="{548A6EA2-191A-4168-A016-323A765AB991}" name="Column3219" dataDxfId="29685"/>
    <tableColumn id="3220" xr3:uid="{C3B19087-7341-4FE5-AA41-C43204941A19}" name="Column3220" dataDxfId="29684"/>
    <tableColumn id="3221" xr3:uid="{5F2C6DF9-CAB0-4458-9629-18E94C8ABE40}" name="Column3221" dataDxfId="29683"/>
    <tableColumn id="3222" xr3:uid="{10F6E740-827B-4EF0-9CCC-C5F186D00223}" name="Column3222" dataDxfId="29682"/>
    <tableColumn id="3223" xr3:uid="{1802FE33-9ED4-4208-9372-60C2B6A1454D}" name="Column3223" dataDxfId="29681"/>
    <tableColumn id="3224" xr3:uid="{B36ED902-66A2-4A44-ABBF-F0F6E840E8AD}" name="Column3224" dataDxfId="29680"/>
    <tableColumn id="3225" xr3:uid="{D8A58596-AE94-4CDA-978D-9E2CF3773160}" name="Column3225" dataDxfId="29679"/>
    <tableColumn id="3226" xr3:uid="{2625BAE7-C40C-45B6-A6BE-8A4F93ED2D09}" name="Column3226" dataDxfId="29678"/>
    <tableColumn id="3227" xr3:uid="{83DE5BBA-B82A-4884-9036-075AF5C520D5}" name="Column3227" dataDxfId="29677"/>
    <tableColumn id="3228" xr3:uid="{E2B2A7B9-F529-4ED6-A1BB-B0E0E68D1BFE}" name="Column3228" dataDxfId="29676"/>
    <tableColumn id="3229" xr3:uid="{FBC7E112-1DA0-4734-8F67-0E6C348627D5}" name="Column3229" dataDxfId="29675"/>
    <tableColumn id="3230" xr3:uid="{B313A23C-D40B-4686-A0B9-3B4DD7518FEB}" name="Column3230" dataDxfId="29674"/>
    <tableColumn id="3231" xr3:uid="{FE3F54BE-EA65-4AB2-8126-4252DC5C7AB2}" name="Column3231" dataDxfId="29673"/>
    <tableColumn id="3232" xr3:uid="{4A6A57E8-654D-44AC-98CA-6DCF6ABC7A00}" name="Column3232" dataDxfId="29672"/>
    <tableColumn id="3233" xr3:uid="{BE6D857F-BD23-4515-B2BA-416EF52ED9FE}" name="Column3233" dataDxfId="29671"/>
    <tableColumn id="3234" xr3:uid="{6C1A5C7F-752B-4C7C-9656-74AD6EE33FDA}" name="Column3234" dataDxfId="29670"/>
    <tableColumn id="3235" xr3:uid="{2A93628E-94B6-4913-9E1B-0057D67DEE9C}" name="Column3235" dataDxfId="29669"/>
    <tableColumn id="3236" xr3:uid="{41536FCA-7F0F-42F9-B01B-77279EAEDD26}" name="Column3236" dataDxfId="29668"/>
    <tableColumn id="3237" xr3:uid="{73DF5286-A9C6-4DF0-878E-F2B85E97BADC}" name="Column3237" dataDxfId="29667"/>
    <tableColumn id="3238" xr3:uid="{858B688E-D932-4CE2-AFCF-2931438FD7BB}" name="Column3238" dataDxfId="29666"/>
    <tableColumn id="3239" xr3:uid="{89A11FD8-F57F-4DAC-92FC-124373EB6115}" name="Column3239" dataDxfId="29665"/>
    <tableColumn id="3240" xr3:uid="{1EB05B2A-06BF-4F34-AF50-328F5FE2029F}" name="Column3240" dataDxfId="29664"/>
    <tableColumn id="3241" xr3:uid="{3A500A1A-2495-4FE9-A800-AF6F2383283F}" name="Column3241" dataDxfId="29663"/>
    <tableColumn id="3242" xr3:uid="{AD15AB4E-F052-4B68-98ED-560AC08E5CE1}" name="Column3242" dataDxfId="29662"/>
    <tableColumn id="3243" xr3:uid="{5BEB519E-CE7C-451B-A9F4-8D07F4B9874C}" name="Column3243" dataDxfId="29661"/>
    <tableColumn id="3244" xr3:uid="{271056CF-6959-4972-9E93-43FB3A4379CC}" name="Column3244" dataDxfId="29660"/>
    <tableColumn id="3245" xr3:uid="{2B5D484B-84F9-4CBC-8192-27E2E28E18A6}" name="Column3245" dataDxfId="29659"/>
    <tableColumn id="3246" xr3:uid="{D80EB478-E8CD-4877-828C-9A2A3AEE9DB2}" name="Column3246" dataDxfId="29658"/>
    <tableColumn id="3247" xr3:uid="{1BE15B6E-5174-4D77-B1B7-5F9EC88A1F63}" name="Column3247" dataDxfId="29657"/>
    <tableColumn id="3248" xr3:uid="{D97D34A5-5C01-42C3-9234-EA85E5C14A3B}" name="Column3248" dataDxfId="29656"/>
    <tableColumn id="3249" xr3:uid="{0258D167-8843-45E1-8100-5C9532CC1F15}" name="Column3249" dataDxfId="29655"/>
    <tableColumn id="3250" xr3:uid="{527282AD-9C38-44E8-82A8-747B038609FD}" name="Column3250" dataDxfId="29654"/>
    <tableColumn id="3251" xr3:uid="{3D0D7BB3-6212-4B97-BFBB-FD94AFA48C11}" name="Column3251" dataDxfId="29653"/>
    <tableColumn id="3252" xr3:uid="{C49BF101-3041-4CA6-89F9-BE84ED09F7F6}" name="Column3252" dataDxfId="29652"/>
    <tableColumn id="3253" xr3:uid="{C5B0C3B4-08F9-48FA-8370-2B54EF3D1673}" name="Column3253" dataDxfId="29651"/>
    <tableColumn id="3254" xr3:uid="{69E75232-DC2A-4E87-BBE2-8B0315A8470A}" name="Column3254" dataDxfId="29650"/>
    <tableColumn id="3255" xr3:uid="{9F5837A7-5796-4960-818D-CB85361DBFE1}" name="Column3255" dataDxfId="29649"/>
    <tableColumn id="3256" xr3:uid="{67FE822C-9136-43D7-BF77-43669FB91391}" name="Column3256" dataDxfId="29648"/>
    <tableColumn id="3257" xr3:uid="{2735A1CD-63AB-4040-AF1E-FC8499F45FF0}" name="Column3257" dataDxfId="29647"/>
    <tableColumn id="3258" xr3:uid="{C612A473-C7C9-46D6-9724-56F0E905D33B}" name="Column3258" dataDxfId="29646"/>
    <tableColumn id="3259" xr3:uid="{FFBE42B6-0BF2-4352-8CD6-16E3C9B99E01}" name="Column3259" dataDxfId="29645"/>
    <tableColumn id="3260" xr3:uid="{12132125-1622-495E-9CC2-D85ECEE84881}" name="Column3260" dataDxfId="29644"/>
    <tableColumn id="3261" xr3:uid="{3CE71995-5AA4-4159-95BF-552E755342AB}" name="Column3261" dataDxfId="29643"/>
    <tableColumn id="3262" xr3:uid="{8BA22A75-4613-4B0E-B358-14D7E458DE76}" name="Column3262" dataDxfId="29642"/>
    <tableColumn id="3263" xr3:uid="{5B332515-2BF1-4AF3-8DB2-3E38D13E9468}" name="Column3263" dataDxfId="29641"/>
    <tableColumn id="3264" xr3:uid="{54CE0566-D9C6-4B47-9CE8-48B0F9B20C3C}" name="Column3264" dataDxfId="29640"/>
    <tableColumn id="3265" xr3:uid="{B72864C6-7AC5-43D1-B0DF-1E5FF662E51D}" name="Column3265" dataDxfId="29639"/>
    <tableColumn id="3266" xr3:uid="{6BFDC3CF-4E7A-4176-8AEA-335867330D34}" name="Column3266" dataDxfId="29638"/>
    <tableColumn id="3267" xr3:uid="{CEB54C02-2BFD-4A00-8A58-367F12A69A1C}" name="Column3267" dataDxfId="29637"/>
    <tableColumn id="3268" xr3:uid="{2FC85C83-6E27-4646-9041-C574CF187CC6}" name="Column3268" dataDxfId="29636"/>
    <tableColumn id="3269" xr3:uid="{A8C075F6-F0A9-48C3-B8A5-9637FFDBA6A0}" name="Column3269" dataDxfId="29635"/>
    <tableColumn id="3270" xr3:uid="{56B81843-2715-4E67-9FFC-DBDDCA46FAF0}" name="Column3270" dataDxfId="29634"/>
    <tableColumn id="3271" xr3:uid="{395C58FB-B8C4-4BC2-8A7B-D7E5274C65CC}" name="Column3271" dataDxfId="29633"/>
    <tableColumn id="3272" xr3:uid="{5E8ADD2F-EBA3-41E3-BC72-248E9AC57CD8}" name="Column3272" dataDxfId="29632"/>
    <tableColumn id="3273" xr3:uid="{67DED12C-D2CA-4008-872A-9EB7AD9D983C}" name="Column3273" dataDxfId="29631"/>
    <tableColumn id="3274" xr3:uid="{8C5EEC83-9229-4F03-A815-A9CFCECA138D}" name="Column3274" dataDxfId="29630"/>
    <tableColumn id="3275" xr3:uid="{97EFA4A3-ADFF-48C4-B890-9D0C9F0D9BEA}" name="Column3275" dataDxfId="29629"/>
    <tableColumn id="3276" xr3:uid="{C51042F4-C63A-4918-BA23-6C19E973BB11}" name="Column3276" dataDxfId="29628"/>
    <tableColumn id="3277" xr3:uid="{0127BD30-77B4-4EBE-95D0-5C8C096F1395}" name="Column3277" dataDxfId="29627"/>
    <tableColumn id="3278" xr3:uid="{0E7A1E94-DBDD-4E43-8754-02D5DD9D7530}" name="Column3278" dataDxfId="29626"/>
    <tableColumn id="3279" xr3:uid="{6500673C-0DC5-4615-A2DF-31269482C961}" name="Column3279" dataDxfId="29625"/>
    <tableColumn id="3280" xr3:uid="{DBD3DDC1-5868-43BC-8083-74813FC33D04}" name="Column3280" dataDxfId="29624"/>
    <tableColumn id="3281" xr3:uid="{503AA5DE-20EF-4B1F-B7EB-262A10BABF18}" name="Column3281" dataDxfId="29623"/>
    <tableColumn id="3282" xr3:uid="{BC213C46-419A-46C3-934D-D848E883B18E}" name="Column3282" dataDxfId="29622"/>
    <tableColumn id="3283" xr3:uid="{82CDBF7A-DDE7-46E0-AAC5-7D28F72D5C4D}" name="Column3283" dataDxfId="29621"/>
    <tableColumn id="3284" xr3:uid="{B998FE83-BBA8-4C3A-B0C9-705C3493109A}" name="Column3284" dataDxfId="29620"/>
    <tableColumn id="3285" xr3:uid="{FEA325A9-19A5-431A-8294-0076CBDFBF3E}" name="Column3285" dataDxfId="29619"/>
    <tableColumn id="3286" xr3:uid="{B5572982-C318-45B3-BC0F-5C15935920F3}" name="Column3286" dataDxfId="29618"/>
    <tableColumn id="3287" xr3:uid="{657B09D6-901D-422A-AD31-65C4D54923FF}" name="Column3287" dataDxfId="29617"/>
    <tableColumn id="3288" xr3:uid="{A1035FE4-5252-4381-9A29-46A292AF0D10}" name="Column3288" dataDxfId="29616"/>
    <tableColumn id="3289" xr3:uid="{A6F2E280-C454-454B-9B8D-E9129E4AA725}" name="Column3289" dataDxfId="29615"/>
    <tableColumn id="3290" xr3:uid="{0D3FF813-B627-4137-A294-98674FF441E4}" name="Column3290" dataDxfId="29614"/>
    <tableColumn id="3291" xr3:uid="{B6966D02-F011-4545-9F92-81AF67DEBA80}" name="Column3291" dataDxfId="29613"/>
    <tableColumn id="3292" xr3:uid="{4B0DD72A-8076-44F5-BF58-76B1163EAC7C}" name="Column3292" dataDxfId="29612"/>
    <tableColumn id="3293" xr3:uid="{A3FA209B-2C8E-40F4-AC98-ED5B0694C964}" name="Column3293" dataDxfId="29611"/>
    <tableColumn id="3294" xr3:uid="{1E6B7BBE-F0FB-4F5F-8D48-BE743C8E6AC6}" name="Column3294" dataDxfId="29610"/>
    <tableColumn id="3295" xr3:uid="{87A365C4-B5F0-4DDB-9CB5-5C35B430061B}" name="Column3295" dataDxfId="29609"/>
    <tableColumn id="3296" xr3:uid="{84C7E632-AFAE-4E6A-8886-0C29E8528B86}" name="Column3296" dataDxfId="29608"/>
    <tableColumn id="3297" xr3:uid="{24DA02AC-405A-49CA-974E-4DD90830FC0A}" name="Column3297" dataDxfId="29607"/>
    <tableColumn id="3298" xr3:uid="{EC5398C2-163B-4A5D-A81C-939562947096}" name="Column3298" dataDxfId="29606"/>
    <tableColumn id="3299" xr3:uid="{E16D837B-EE19-49D3-83A2-6F84B7947307}" name="Column3299" dataDxfId="29605"/>
    <tableColumn id="3300" xr3:uid="{59F2BCAC-3274-4FB3-AE92-6592895267F0}" name="Column3300" dataDxfId="29604"/>
    <tableColumn id="3301" xr3:uid="{020DD55B-63C2-4CE6-B32C-E6118A71B738}" name="Column3301" dataDxfId="29603"/>
    <tableColumn id="3302" xr3:uid="{8B1ABDF2-8D34-439A-9146-43FAB3D996D7}" name="Column3302" dataDxfId="29602"/>
    <tableColumn id="3303" xr3:uid="{8D5582A6-622F-423D-9D43-EFE3C62F07E7}" name="Column3303" dataDxfId="29601"/>
    <tableColumn id="3304" xr3:uid="{26D57049-9BD9-4D27-ACED-B778EAF74EA3}" name="Column3304" dataDxfId="29600"/>
    <tableColumn id="3305" xr3:uid="{6D4E60E7-D3BA-4D58-B336-84948D5B4F0B}" name="Column3305" dataDxfId="29599"/>
    <tableColumn id="3306" xr3:uid="{12E37849-9869-4F80-AC97-5E2C4C63904F}" name="Column3306" dataDxfId="29598"/>
    <tableColumn id="3307" xr3:uid="{5C8A0A0F-CDD5-4870-A44D-C8A7CDABAE63}" name="Column3307" dataDxfId="29597"/>
    <tableColumn id="3308" xr3:uid="{D722AF84-69DD-4DDA-9A7E-032DD6CD9830}" name="Column3308" dataDxfId="29596"/>
    <tableColumn id="3309" xr3:uid="{EC0C45D3-AEBC-4DAE-B76C-3BC2D5DC439E}" name="Column3309" dataDxfId="29595"/>
    <tableColumn id="3310" xr3:uid="{1238D5C5-7BAD-4AF8-AD09-AF2D5EA37C10}" name="Column3310" dataDxfId="29594"/>
    <tableColumn id="3311" xr3:uid="{51BB87C1-57D8-4B18-A111-23DA82D5D87B}" name="Column3311" dataDxfId="29593"/>
    <tableColumn id="3312" xr3:uid="{34A7A1A6-98E0-4EEA-B0D1-C1F19FB379A6}" name="Column3312" dataDxfId="29592"/>
    <tableColumn id="3313" xr3:uid="{C309D20C-468A-4444-A397-425C1DC32DC6}" name="Column3313" dataDxfId="29591"/>
    <tableColumn id="3314" xr3:uid="{EB86BD67-17CB-44F7-BAD5-81D58F2FF029}" name="Column3314" dataDxfId="29590"/>
    <tableColumn id="3315" xr3:uid="{AFFE4FFD-D518-42CE-807A-DC81988A5A4C}" name="Column3315" dataDxfId="29589"/>
    <tableColumn id="3316" xr3:uid="{CE16FFEE-2D46-4D79-9E4D-95A259DF83AB}" name="Column3316" dataDxfId="29588"/>
    <tableColumn id="3317" xr3:uid="{02AF9A50-F612-4566-8529-E552411FD5F1}" name="Column3317" dataDxfId="29587"/>
    <tableColumn id="3318" xr3:uid="{D2FBDA15-8C53-4A74-8931-62449CEAB91F}" name="Column3318" dataDxfId="29586"/>
    <tableColumn id="3319" xr3:uid="{640E3CAE-2246-4C1B-BF66-4A4B6FFC7FA5}" name="Column3319" dataDxfId="29585"/>
    <tableColumn id="3320" xr3:uid="{1B3AC67B-2EEC-46C5-9D83-FC011C2D0C6A}" name="Column3320" dataDxfId="29584"/>
    <tableColumn id="3321" xr3:uid="{43D2A821-C77A-4FF3-BF9C-32067958D7B9}" name="Column3321" dataDxfId="29583"/>
    <tableColumn id="3322" xr3:uid="{C56B22F4-4D8C-44E0-B1B6-1EEB2C8C4CB6}" name="Column3322" dataDxfId="29582"/>
    <tableColumn id="3323" xr3:uid="{A91B8FF2-EDFE-48BB-A4B5-22D04BC770DC}" name="Column3323" dataDxfId="29581"/>
    <tableColumn id="3324" xr3:uid="{24AF05B5-7C08-4662-9FA3-5B450D2187D4}" name="Column3324" dataDxfId="29580"/>
    <tableColumn id="3325" xr3:uid="{6A1CF829-A3CF-489F-88F1-2F655F482172}" name="Column3325" dataDxfId="29579"/>
    <tableColumn id="3326" xr3:uid="{1E9F8CB8-FDCE-4427-B51C-33C24FFB3FC1}" name="Column3326" dataDxfId="29578"/>
    <tableColumn id="3327" xr3:uid="{2FE3A9AF-FA3E-4234-9385-B198870A2D32}" name="Column3327" dataDxfId="29577"/>
    <tableColumn id="3328" xr3:uid="{597C6576-0DB2-47B1-ADEC-27D257578B98}" name="Column3328" dataDxfId="29576"/>
    <tableColumn id="3329" xr3:uid="{F4E7CA2D-B07B-41CD-A1A1-07B0E4B4C264}" name="Column3329" dataDxfId="29575"/>
    <tableColumn id="3330" xr3:uid="{4C430AF8-93CE-4A5D-9E92-F80C79B7000C}" name="Column3330" dataDxfId="29574"/>
    <tableColumn id="3331" xr3:uid="{71C3BBFE-F83D-4B35-BC35-EF14F1AAB8E1}" name="Column3331" dataDxfId="29573"/>
    <tableColumn id="3332" xr3:uid="{15A8977B-31FA-4D47-BFFA-5BFC808F3B9B}" name="Column3332" dataDxfId="29572"/>
    <tableColumn id="3333" xr3:uid="{6122640A-66D9-49EF-9C55-B14238B7DBC7}" name="Column3333" dataDxfId="29571"/>
    <tableColumn id="3334" xr3:uid="{4CF4512F-CFAE-4B9C-A05E-0C5513CBD93A}" name="Column3334" dataDxfId="29570"/>
    <tableColumn id="3335" xr3:uid="{2105A62F-F9DC-4FDB-B5FB-972F2C70F4C6}" name="Column3335" dataDxfId="29569"/>
    <tableColumn id="3336" xr3:uid="{14B02D3E-09C0-4BC9-9FEE-9EB75B16D8EF}" name="Column3336" dataDxfId="29568"/>
    <tableColumn id="3337" xr3:uid="{ECEDB3D0-C0EF-4323-B61F-AD236199A720}" name="Column3337" dataDxfId="29567"/>
    <tableColumn id="3338" xr3:uid="{F18B29A3-98CA-47DD-BEDA-602FCF241BF3}" name="Column3338" dataDxfId="29566"/>
    <tableColumn id="3339" xr3:uid="{DC8BE1E2-57F4-4AA2-BA52-3D1D82B95C75}" name="Column3339" dataDxfId="29565"/>
    <tableColumn id="3340" xr3:uid="{7AC7693C-2485-4AF5-83CD-D69F74B27DDF}" name="Column3340" dataDxfId="29564"/>
    <tableColumn id="3341" xr3:uid="{C8264E60-E0FD-4851-804E-A2ED167A6096}" name="Column3341" dataDxfId="29563"/>
    <tableColumn id="3342" xr3:uid="{E0648CCA-114D-48C2-8A43-9EC0FAF2A847}" name="Column3342" dataDxfId="29562"/>
    <tableColumn id="3343" xr3:uid="{F74A117C-7C28-407B-8E7F-42B25F03108F}" name="Column3343" dataDxfId="29561"/>
    <tableColumn id="3344" xr3:uid="{CD318CB2-8ACD-4C7C-B5AD-929CE963AB22}" name="Column3344" dataDxfId="29560"/>
    <tableColumn id="3345" xr3:uid="{E306BCC8-397F-4C8B-870A-A31B97C2EDEF}" name="Column3345" dataDxfId="29559"/>
    <tableColumn id="3346" xr3:uid="{D9AF2637-0AD1-4274-923D-69EB3C5AE9E4}" name="Column3346" dataDxfId="29558"/>
    <tableColumn id="3347" xr3:uid="{039DC850-C736-4D2D-A548-F8E9D87A0DB9}" name="Column3347" dataDxfId="29557"/>
    <tableColumn id="3348" xr3:uid="{57B7488C-3A16-4274-B885-2F781F2A7FF8}" name="Column3348" dataDxfId="29556"/>
    <tableColumn id="3349" xr3:uid="{AD58F7EB-3F63-4AC3-BD68-7B2A8FE92597}" name="Column3349" dataDxfId="29555"/>
    <tableColumn id="3350" xr3:uid="{D43E4DBE-F60F-4B32-A1FB-8739742270C3}" name="Column3350" dataDxfId="29554"/>
    <tableColumn id="3351" xr3:uid="{493E873D-C2B2-4687-A6E9-D657176D2072}" name="Column3351" dataDxfId="29553"/>
    <tableColumn id="3352" xr3:uid="{C48CF1FB-1DFD-460C-916F-071E31BF99EF}" name="Column3352" dataDxfId="29552"/>
    <tableColumn id="3353" xr3:uid="{FD4307D4-E1BA-4CC7-BDE1-739B303BCF45}" name="Column3353" dataDxfId="29551"/>
    <tableColumn id="3354" xr3:uid="{61C9F3C3-6EA6-442E-8CE3-BFFCFEF5350C}" name="Column3354" dataDxfId="29550"/>
    <tableColumn id="3355" xr3:uid="{0906DE6E-3C25-4BD9-954A-49415B04C7FD}" name="Column3355" dataDxfId="29549"/>
    <tableColumn id="3356" xr3:uid="{E3CEA09B-E3A5-4E89-8628-6DED5465D59D}" name="Column3356" dataDxfId="29548"/>
    <tableColumn id="3357" xr3:uid="{FFCEA9F4-41C3-496D-ADD0-18BCBB92964B}" name="Column3357" dataDxfId="29547"/>
    <tableColumn id="3358" xr3:uid="{4A9F570F-E0E2-409F-A3A9-E4AB3BCE089D}" name="Column3358" dataDxfId="29546"/>
    <tableColumn id="3359" xr3:uid="{9662F730-99A9-4282-A528-E9B51544B3BF}" name="Column3359" dataDxfId="29545"/>
    <tableColumn id="3360" xr3:uid="{D17ED27E-8830-42AD-B214-7BE41CA08B96}" name="Column3360" dataDxfId="29544"/>
    <tableColumn id="3361" xr3:uid="{910858C1-3D3C-460E-B0EF-8CF7A6BB8F55}" name="Column3361" dataDxfId="29543"/>
    <tableColumn id="3362" xr3:uid="{C0D6BAE6-EEC2-4DA9-A6A8-53575A1F0639}" name="Column3362" dataDxfId="29542"/>
    <tableColumn id="3363" xr3:uid="{A9749398-51F9-4B60-998D-4E066770FE11}" name="Column3363" dataDxfId="29541"/>
    <tableColumn id="3364" xr3:uid="{18F48D1B-ED97-4296-BBC0-A8357F907207}" name="Column3364" dataDxfId="29540"/>
    <tableColumn id="3365" xr3:uid="{9B2D8E91-5B80-476B-8141-362714311115}" name="Column3365" dataDxfId="29539"/>
    <tableColumn id="3366" xr3:uid="{1B4D678B-389E-4BE3-9CF8-B0485169DDA4}" name="Column3366" dataDxfId="29538"/>
    <tableColumn id="3367" xr3:uid="{AE858C8B-0288-4BA6-91D6-84E3B6E4BB7A}" name="Column3367" dataDxfId="29537"/>
    <tableColumn id="3368" xr3:uid="{61153314-7239-447B-93C4-9B7F5FD0DF06}" name="Column3368" dataDxfId="29536"/>
    <tableColumn id="3369" xr3:uid="{1550F019-0D28-4715-94CA-25EADF46AA80}" name="Column3369" dataDxfId="29535"/>
    <tableColumn id="3370" xr3:uid="{E18C763B-E433-4A91-AC40-D5EB84BE1FD9}" name="Column3370" dataDxfId="29534"/>
    <tableColumn id="3371" xr3:uid="{26989CFE-E617-495C-B507-C2AFAF348B75}" name="Column3371" dataDxfId="29533"/>
    <tableColumn id="3372" xr3:uid="{34C7B6FD-B0E3-480B-8F47-9456BF800DA3}" name="Column3372" dataDxfId="29532"/>
    <tableColumn id="3373" xr3:uid="{818C3E8D-AF90-407D-ACBB-BA6FDD6EC101}" name="Column3373" dataDxfId="29531"/>
    <tableColumn id="3374" xr3:uid="{C9C3D5EC-1621-43CB-A89E-DDA4C9742B53}" name="Column3374" dataDxfId="29530"/>
    <tableColumn id="3375" xr3:uid="{2DD448DA-2796-4F3A-A36B-DB56F18B9D59}" name="Column3375" dataDxfId="29529"/>
    <tableColumn id="3376" xr3:uid="{318B2900-301D-4291-842A-9662A4A97905}" name="Column3376" dataDxfId="29528"/>
    <tableColumn id="3377" xr3:uid="{0CB1E529-2E98-4D43-9394-E12E5715E9E2}" name="Column3377" dataDxfId="29527"/>
    <tableColumn id="3378" xr3:uid="{11F8591E-EE31-4AF1-A476-3E80B47BF3E4}" name="Column3378" dataDxfId="29526"/>
    <tableColumn id="3379" xr3:uid="{29620AE6-C368-4EC0-A04A-A499B9DB3A84}" name="Column3379" dataDxfId="29525"/>
    <tableColumn id="3380" xr3:uid="{05710527-8518-45EE-B613-4D4183099282}" name="Column3380" dataDxfId="29524"/>
    <tableColumn id="3381" xr3:uid="{70B8F707-368B-435C-803B-40B74029B4B1}" name="Column3381" dataDxfId="29523"/>
    <tableColumn id="3382" xr3:uid="{4E28ACCD-F243-4EA0-87F7-94E8E8A543DC}" name="Column3382" dataDxfId="29522"/>
    <tableColumn id="3383" xr3:uid="{69C25A8F-EDFA-4FF4-8802-1853ECBB4AEE}" name="Column3383" dataDxfId="29521"/>
    <tableColumn id="3384" xr3:uid="{1F1138B2-AF1A-4E2E-9119-AA8120F698BB}" name="Column3384" dataDxfId="29520"/>
    <tableColumn id="3385" xr3:uid="{D97A81B2-1FA5-4D8F-8037-1BFE1158AEEE}" name="Column3385" dataDxfId="29519"/>
    <tableColumn id="3386" xr3:uid="{89790424-585B-4C2F-8906-53702D533AE4}" name="Column3386" dataDxfId="29518"/>
    <tableColumn id="3387" xr3:uid="{6CBE8B91-41FB-487A-B6B3-C55E60D8AFFE}" name="Column3387" dataDxfId="29517"/>
    <tableColumn id="3388" xr3:uid="{FFAA2166-0B9A-4C12-9BBF-3D991F736C0A}" name="Column3388" dataDxfId="29516"/>
    <tableColumn id="3389" xr3:uid="{CC405BC8-494C-4BE2-86F4-6C61C1E93FD2}" name="Column3389" dataDxfId="29515"/>
    <tableColumn id="3390" xr3:uid="{1E2E60A1-8A31-444B-B952-51CF685021F2}" name="Column3390" dataDxfId="29514"/>
    <tableColumn id="3391" xr3:uid="{E3EF73B1-8ABE-4689-AE86-51CBAECDC1F5}" name="Column3391" dataDxfId="29513"/>
    <tableColumn id="3392" xr3:uid="{2EDB08FB-F3CB-4AD0-8DFC-7514C627401A}" name="Column3392" dataDxfId="29512"/>
    <tableColumn id="3393" xr3:uid="{A79B085B-A2AF-4010-ADF4-678DDBD7D9F9}" name="Column3393" dataDxfId="29511"/>
    <tableColumn id="3394" xr3:uid="{09BA5E94-8AB0-46E4-B4FA-0A712FD946B4}" name="Column3394" dataDxfId="29510"/>
    <tableColumn id="3395" xr3:uid="{F03A9702-49DA-4990-9BDC-790DB7936852}" name="Column3395" dataDxfId="29509"/>
    <tableColumn id="3396" xr3:uid="{D64DE566-7CE2-4C78-B875-8DF23A7FAD69}" name="Column3396" dataDxfId="29508"/>
    <tableColumn id="3397" xr3:uid="{7BDECBE7-DF84-4B3E-B520-41A9841BA89D}" name="Column3397" dataDxfId="29507"/>
    <tableColumn id="3398" xr3:uid="{D32AE79B-447A-41E3-ADA6-A7BB9034D764}" name="Column3398" dataDxfId="29506"/>
    <tableColumn id="3399" xr3:uid="{4CAA6D88-26DD-467A-BF2D-BC29A2231E95}" name="Column3399" dataDxfId="29505"/>
    <tableColumn id="3400" xr3:uid="{01A6BFC3-D06C-4020-997C-7D6CA2195F19}" name="Column3400" dataDxfId="29504"/>
    <tableColumn id="3401" xr3:uid="{90E87990-161D-4EC4-9EB2-FF6F3C93CFAC}" name="Column3401" dataDxfId="29503"/>
    <tableColumn id="3402" xr3:uid="{BBED7E6F-679C-45A3-BEAE-88B1D41735ED}" name="Column3402" dataDxfId="29502"/>
    <tableColumn id="3403" xr3:uid="{B61D263E-A65C-48E2-9D29-945003E7B5EB}" name="Column3403" dataDxfId="29501"/>
    <tableColumn id="3404" xr3:uid="{153C9E65-D66F-41E7-8684-EC69FD5D1FDE}" name="Column3404" dataDxfId="29500"/>
    <tableColumn id="3405" xr3:uid="{989A67B4-06B0-490F-A6C4-05D584B52ED5}" name="Column3405" dataDxfId="29499"/>
    <tableColumn id="3406" xr3:uid="{53200DAB-AA15-469A-862E-D943D8809B19}" name="Column3406" dataDxfId="29498"/>
    <tableColumn id="3407" xr3:uid="{DC71D33D-A0A8-4B66-873D-1DFCA7C125D3}" name="Column3407" dataDxfId="29497"/>
    <tableColumn id="3408" xr3:uid="{2EAD3169-17BE-47A5-9DFC-B9339CF272AF}" name="Column3408" dataDxfId="29496"/>
    <tableColumn id="3409" xr3:uid="{2D53628E-D7B4-4967-AD40-2B097AA9BC0F}" name="Column3409" dataDxfId="29495"/>
    <tableColumn id="3410" xr3:uid="{6BB43403-B03E-4DE6-B8FC-F057A2CF84C6}" name="Column3410" dataDxfId="29494"/>
    <tableColumn id="3411" xr3:uid="{D711F416-8EF6-4B9B-9A13-8EBD12E1A7D5}" name="Column3411" dataDxfId="29493"/>
    <tableColumn id="3412" xr3:uid="{73124754-04B7-4099-91C0-2111CAE136D3}" name="Column3412" dataDxfId="29492"/>
    <tableColumn id="3413" xr3:uid="{DA90F8B0-6C08-4C33-9300-B47AFC03E057}" name="Column3413" dataDxfId="29491"/>
    <tableColumn id="3414" xr3:uid="{53BD5C4E-D605-48EA-943C-F46049BB135C}" name="Column3414" dataDxfId="29490"/>
    <tableColumn id="3415" xr3:uid="{2FF643D4-071B-4DFE-902E-8398F6CBEAB5}" name="Column3415" dataDxfId="29489"/>
    <tableColumn id="3416" xr3:uid="{2952444E-E1C8-4C51-B9A9-9BB8FA40847E}" name="Column3416" dataDxfId="29488"/>
    <tableColumn id="3417" xr3:uid="{0FF4B303-F43D-40DA-AE85-DBD04765BAA3}" name="Column3417" dataDxfId="29487"/>
    <tableColumn id="3418" xr3:uid="{306E3358-8EFD-414B-A8FF-6BD75D3B20BB}" name="Column3418" dataDxfId="29486"/>
    <tableColumn id="3419" xr3:uid="{6D5736B3-2E5F-4C3D-8F2C-D7B65A7B3F56}" name="Column3419" dataDxfId="29485"/>
    <tableColumn id="3420" xr3:uid="{4472491C-7B3C-469F-9F4B-301B96561803}" name="Column3420" dataDxfId="29484"/>
    <tableColumn id="3421" xr3:uid="{E8822BD2-D804-4E4C-8A4D-417FAD2778E1}" name="Column3421" dataDxfId="29483"/>
    <tableColumn id="3422" xr3:uid="{BAC8806D-2C1D-4233-AF97-FBDBFC669C4C}" name="Column3422" dataDxfId="29482"/>
    <tableColumn id="3423" xr3:uid="{C4B3E438-4F48-4F06-8798-B88380F17864}" name="Column3423" dataDxfId="29481"/>
    <tableColumn id="3424" xr3:uid="{551CAA4D-314A-4A19-8C26-090462FB6047}" name="Column3424" dataDxfId="29480"/>
    <tableColumn id="3425" xr3:uid="{14E210D4-B565-4DA8-B3EE-B8D20170EC42}" name="Column3425" dataDxfId="29479"/>
    <tableColumn id="3426" xr3:uid="{586C0079-92AC-4011-8EA5-6DAE90CAC455}" name="Column3426" dataDxfId="29478"/>
    <tableColumn id="3427" xr3:uid="{8508BE80-90E7-47D5-AED6-51C4F907BBC4}" name="Column3427" dataDxfId="29477"/>
    <tableColumn id="3428" xr3:uid="{792F653F-B6D7-42B0-808F-39BB40445214}" name="Column3428" dataDxfId="29476"/>
    <tableColumn id="3429" xr3:uid="{1D80E7C6-EF6C-4A85-B3EF-93A91C398682}" name="Column3429" dataDxfId="29475"/>
    <tableColumn id="3430" xr3:uid="{A81B8BB6-D1FC-43F2-AAC5-C277D0EEF687}" name="Column3430" dataDxfId="29474"/>
    <tableColumn id="3431" xr3:uid="{EFF485FF-64FE-47E8-9389-F74E2118D34E}" name="Column3431" dataDxfId="29473"/>
    <tableColumn id="3432" xr3:uid="{F5C834DD-0F21-454E-86CA-F08CDDB2A8AE}" name="Column3432" dataDxfId="29472"/>
    <tableColumn id="3433" xr3:uid="{233DEA99-FBB7-44CA-8560-89E4E6A03CBD}" name="Column3433" dataDxfId="29471"/>
    <tableColumn id="3434" xr3:uid="{1705D2FB-04CA-4A59-9163-C9D9CAC7CED2}" name="Column3434" dataDxfId="29470"/>
    <tableColumn id="3435" xr3:uid="{494A3710-A23A-43AD-A996-38F9CBE96D87}" name="Column3435" dataDxfId="29469"/>
    <tableColumn id="3436" xr3:uid="{ACB3CBEF-A218-4989-9660-912D1DDDC5B2}" name="Column3436" dataDxfId="29468"/>
    <tableColumn id="3437" xr3:uid="{3D34BEBD-E619-4667-A896-0923376478B7}" name="Column3437" dataDxfId="29467"/>
    <tableColumn id="3438" xr3:uid="{D99D349F-7603-4C83-AC9B-21AACF308605}" name="Column3438" dataDxfId="29466"/>
    <tableColumn id="3439" xr3:uid="{46438473-BB41-43A5-8A91-5A48AA451DC6}" name="Column3439" dataDxfId="29465"/>
    <tableColumn id="3440" xr3:uid="{79748987-8324-41F1-B23D-EBFD749C465A}" name="Column3440" dataDxfId="29464"/>
    <tableColumn id="3441" xr3:uid="{78D1B4B8-1109-4211-98BC-2F42E7B70BE6}" name="Column3441" dataDxfId="29463"/>
    <tableColumn id="3442" xr3:uid="{C4D442AB-2AD6-4F9A-B973-7E6B3281AF5A}" name="Column3442" dataDxfId="29462"/>
    <tableColumn id="3443" xr3:uid="{1C4F8A53-507F-441B-B866-10D5BF100BD3}" name="Column3443" dataDxfId="29461"/>
    <tableColumn id="3444" xr3:uid="{3964A00C-703E-4812-B115-4C14DFCF20D6}" name="Column3444" dataDxfId="29460"/>
    <tableColumn id="3445" xr3:uid="{D097BB50-D88A-4D82-9C36-78FDD351ABC2}" name="Column3445" dataDxfId="29459"/>
    <tableColumn id="3446" xr3:uid="{EDFAA2A2-A6FC-4831-9194-85A8071773C1}" name="Column3446" dataDxfId="29458"/>
    <tableColumn id="3447" xr3:uid="{F02CBE8A-C120-4181-8F8D-B2FC8721A860}" name="Column3447" dataDxfId="29457"/>
    <tableColumn id="3448" xr3:uid="{1A67C78E-9694-413E-8788-AF7A6CF32109}" name="Column3448" dataDxfId="29456"/>
    <tableColumn id="3449" xr3:uid="{21014827-B168-4CF4-A23B-CE9C9BF919D0}" name="Column3449" dataDxfId="29455"/>
    <tableColumn id="3450" xr3:uid="{108B8D8D-8622-49E5-AA18-91988F9B7D64}" name="Column3450" dataDxfId="29454"/>
    <tableColumn id="3451" xr3:uid="{A0A6D003-172E-4A8E-8556-CD9DF6972F91}" name="Column3451" dataDxfId="29453"/>
    <tableColumn id="3452" xr3:uid="{6B9E23B4-B0C4-4D65-AEC4-0A1D62C2FA39}" name="Column3452" dataDxfId="29452"/>
    <tableColumn id="3453" xr3:uid="{AFC10F56-FD2C-433B-8600-8F2109B6D4F6}" name="Column3453" dataDxfId="29451"/>
    <tableColumn id="3454" xr3:uid="{736FE6C9-EDC2-44A0-9B2E-7BC6FCDCA7E2}" name="Column3454" dataDxfId="29450"/>
    <tableColumn id="3455" xr3:uid="{7950620E-E636-402B-B59D-5AFBF04E8A88}" name="Column3455" dataDxfId="29449"/>
    <tableColumn id="3456" xr3:uid="{A383A3BC-6A1D-43A1-81A0-16064327560D}" name="Column3456" dataDxfId="29448"/>
    <tableColumn id="3457" xr3:uid="{5D993536-15BD-4211-8E94-9082A4CCA3B8}" name="Column3457" dataDxfId="29447"/>
    <tableColumn id="3458" xr3:uid="{6609A868-C4EE-4783-8A6A-ECF3E4554341}" name="Column3458" dataDxfId="29446"/>
    <tableColumn id="3459" xr3:uid="{E8BBDB97-9D50-49C7-B64E-744B10A7D30C}" name="Column3459" dataDxfId="29445"/>
    <tableColumn id="3460" xr3:uid="{CA888962-B963-482A-A2AA-8BFF4D337CA2}" name="Column3460" dataDxfId="29444"/>
    <tableColumn id="3461" xr3:uid="{5414AF11-F5DD-492A-8749-1639733DA71C}" name="Column3461" dataDxfId="29443"/>
    <tableColumn id="3462" xr3:uid="{E2A061DB-D3AC-48BD-82BE-82294E3C183B}" name="Column3462" dataDxfId="29442"/>
    <tableColumn id="3463" xr3:uid="{10CBC5AE-8D3D-4185-B57B-907B45BC24AE}" name="Column3463" dataDxfId="29441"/>
    <tableColumn id="3464" xr3:uid="{B2C082EB-E5FE-4416-8E0D-17F38E1A5ABF}" name="Column3464" dataDxfId="29440"/>
    <tableColumn id="3465" xr3:uid="{97A9E99E-9DFC-4808-BBF3-7CDF33C34F99}" name="Column3465" dataDxfId="29439"/>
    <tableColumn id="3466" xr3:uid="{0BE843BA-AB08-44B9-9E8B-0465C78038CA}" name="Column3466" dataDxfId="29438"/>
    <tableColumn id="3467" xr3:uid="{7A9B2776-BEE0-40F1-B711-3104D80D8EA1}" name="Column3467" dataDxfId="29437"/>
    <tableColumn id="3468" xr3:uid="{160A572E-12E3-404F-B64F-F637115CB5A8}" name="Column3468" dataDxfId="29436"/>
    <tableColumn id="3469" xr3:uid="{FD7F27A0-0127-41A3-93A2-82C1EE8DE1F9}" name="Column3469" dataDxfId="29435"/>
    <tableColumn id="3470" xr3:uid="{380E471C-DEBA-405D-B40F-BE6D1395F283}" name="Column3470" dataDxfId="29434"/>
    <tableColumn id="3471" xr3:uid="{EB55F830-A714-41A6-94D5-C62E5FFB6DF7}" name="Column3471" dataDxfId="29433"/>
    <tableColumn id="3472" xr3:uid="{7BA829BC-B0E5-4D41-B3E5-9F565213711E}" name="Column3472" dataDxfId="29432"/>
    <tableColumn id="3473" xr3:uid="{02C5A1B4-DD0C-4FB1-AFB7-313847CE96CD}" name="Column3473" dataDxfId="29431"/>
    <tableColumn id="3474" xr3:uid="{4BF1ED01-73A8-4A6B-9ECB-239B6B9D4DA0}" name="Column3474" dataDxfId="29430"/>
    <tableColumn id="3475" xr3:uid="{D559D030-E41E-4F68-8E2E-A644AF8C77AA}" name="Column3475" dataDxfId="29429"/>
    <tableColumn id="3476" xr3:uid="{57E84C66-9534-4702-9799-F715554E4C57}" name="Column3476" dataDxfId="29428"/>
    <tableColumn id="3477" xr3:uid="{10AC3F46-EF49-4E85-A44F-9FF3F7F9CD5B}" name="Column3477" dataDxfId="29427"/>
    <tableColumn id="3478" xr3:uid="{C9A91320-EB80-4B16-97CF-CB8BAA7079D6}" name="Column3478" dataDxfId="29426"/>
    <tableColumn id="3479" xr3:uid="{BBED11D5-54DB-4E1C-8253-6102AE0F44EF}" name="Column3479" dataDxfId="29425"/>
    <tableColumn id="3480" xr3:uid="{EC8151A2-B5D2-4EA5-A116-731D1E369C4B}" name="Column3480" dataDxfId="29424"/>
    <tableColumn id="3481" xr3:uid="{9A3F6442-EB2D-4030-9D40-7D2AD18B0613}" name="Column3481" dataDxfId="29423"/>
    <tableColumn id="3482" xr3:uid="{0F7029DF-F81B-4025-AA41-2DABF0D637E3}" name="Column3482" dataDxfId="29422"/>
    <tableColumn id="3483" xr3:uid="{33A9C38B-956A-4896-9BED-865E858D19A9}" name="Column3483" dataDxfId="29421"/>
    <tableColumn id="3484" xr3:uid="{A4A136E1-8259-4887-9AF8-DA9D35C8B9BA}" name="Column3484" dataDxfId="29420"/>
    <tableColumn id="3485" xr3:uid="{0D3E67C4-49B0-480B-80C3-28AE2A214588}" name="Column3485" dataDxfId="29419"/>
    <tableColumn id="3486" xr3:uid="{39713225-FB7E-4FA1-9393-9E1C94B6E488}" name="Column3486" dataDxfId="29418"/>
    <tableColumn id="3487" xr3:uid="{4FF25CE1-0AD9-48CF-9D2B-1E5B753A47D2}" name="Column3487" dataDxfId="29417"/>
    <tableColumn id="3488" xr3:uid="{360928F6-D767-4FAC-848C-0753C0060B8D}" name="Column3488" dataDxfId="29416"/>
    <tableColumn id="3489" xr3:uid="{A1D7E9DF-9FB2-49B4-9C1E-F28F16888FC0}" name="Column3489" dataDxfId="29415"/>
    <tableColumn id="3490" xr3:uid="{249D8E3A-7FA3-46FF-827B-F85124E1E3CD}" name="Column3490" dataDxfId="29414"/>
    <tableColumn id="3491" xr3:uid="{1312CC8D-6C28-4678-9646-874C48C3F615}" name="Column3491" dataDxfId="29413"/>
    <tableColumn id="3492" xr3:uid="{32D6415D-E937-4C6F-B04B-5BC87442B849}" name="Column3492" dataDxfId="29412"/>
    <tableColumn id="3493" xr3:uid="{73F5CB90-75A6-436F-BAD0-7FC27C66A7B6}" name="Column3493" dataDxfId="29411"/>
    <tableColumn id="3494" xr3:uid="{3E563541-6188-4C94-B697-B4DDD6AADF18}" name="Column3494" dataDxfId="29410"/>
    <tableColumn id="3495" xr3:uid="{FCA1BF9B-918C-41E3-AE2C-AC4DFBBB5E63}" name="Column3495" dataDxfId="29409"/>
    <tableColumn id="3496" xr3:uid="{ABA42DC3-9B28-4B20-842E-A9BBFF3C8061}" name="Column3496" dataDxfId="29408"/>
    <tableColumn id="3497" xr3:uid="{232B6419-64F0-4280-BAAA-12BCCE07CF7B}" name="Column3497" dataDxfId="29407"/>
    <tableColumn id="3498" xr3:uid="{032D8984-0B82-4E08-866C-634FB3C92BB8}" name="Column3498" dataDxfId="29406"/>
    <tableColumn id="3499" xr3:uid="{4424B055-AF06-417F-B406-DB4D3D3B634D}" name="Column3499" dataDxfId="29405"/>
    <tableColumn id="3500" xr3:uid="{A6570A1F-806C-4510-B81B-CB4DFA5FB67E}" name="Column3500" dataDxfId="29404"/>
    <tableColumn id="3501" xr3:uid="{2B45334A-8C5E-4B51-B4A0-D955810AFF25}" name="Column3501" dataDxfId="29403"/>
    <tableColumn id="3502" xr3:uid="{33CD1809-38C7-42DF-B367-E7748F62B289}" name="Column3502" dataDxfId="29402"/>
    <tableColumn id="3503" xr3:uid="{19F53403-428D-4C17-975C-635C7BF428EB}" name="Column3503" dataDxfId="29401"/>
    <tableColumn id="3504" xr3:uid="{10ABBF52-FD3B-485E-82BF-434279EECBDB}" name="Column3504" dataDxfId="29400"/>
    <tableColumn id="3505" xr3:uid="{FB555CDD-081A-418E-ADA4-FBF299B7B3BA}" name="Column3505" dataDxfId="29399"/>
    <tableColumn id="3506" xr3:uid="{E2D012CA-A724-4AC6-BBEC-B18E82946F60}" name="Column3506" dataDxfId="29398"/>
    <tableColumn id="3507" xr3:uid="{CF6A9EEB-396C-437E-911C-48D0922927B4}" name="Column3507" dataDxfId="29397"/>
    <tableColumn id="3508" xr3:uid="{CA23F941-DC36-42D5-ADA2-3AAB95E140AD}" name="Column3508" dataDxfId="29396"/>
    <tableColumn id="3509" xr3:uid="{B2A0DA28-059C-4DC6-9F1E-341BF8BEBCE3}" name="Column3509" dataDxfId="29395"/>
    <tableColumn id="3510" xr3:uid="{1FA7E8F3-8C04-45B3-BD02-41043F1A345B}" name="Column3510" dataDxfId="29394"/>
    <tableColumn id="3511" xr3:uid="{C1C3754B-6ABF-46DC-846C-7C1D0A63E980}" name="Column3511" dataDxfId="29393"/>
    <tableColumn id="3512" xr3:uid="{C96312DE-1ABC-4A37-809A-8EB17371008B}" name="Column3512" dataDxfId="29392"/>
    <tableColumn id="3513" xr3:uid="{8A315456-8667-406B-B5F9-6A07D059C2BE}" name="Column3513" dataDxfId="29391"/>
    <tableColumn id="3514" xr3:uid="{287120AE-D370-4C41-9CCA-CD8637CD2656}" name="Column3514" dataDxfId="29390"/>
    <tableColumn id="3515" xr3:uid="{823EF46C-A506-43F1-B778-EC9D5B984DA4}" name="Column3515" dataDxfId="29389"/>
    <tableColumn id="3516" xr3:uid="{61906B80-6294-4C64-A22D-1133D81DFB1E}" name="Column3516" dataDxfId="29388"/>
    <tableColumn id="3517" xr3:uid="{733833C8-EB59-4AF3-B05F-3875F2A690A3}" name="Column3517" dataDxfId="29387"/>
    <tableColumn id="3518" xr3:uid="{449F0231-B047-4A59-AF43-02C6D928656F}" name="Column3518" dataDxfId="29386"/>
    <tableColumn id="3519" xr3:uid="{573FB016-DB84-4C02-A33B-294F28C6E13B}" name="Column3519" dataDxfId="29385"/>
    <tableColumn id="3520" xr3:uid="{3A3CF2C6-5535-4DDC-ACA5-6B28709E9AD8}" name="Column3520" dataDxfId="29384"/>
    <tableColumn id="3521" xr3:uid="{56446D62-8480-4272-A973-2C96EA9D99E9}" name="Column3521" dataDxfId="29383"/>
    <tableColumn id="3522" xr3:uid="{6D536326-79ED-4122-8C22-63DB3392B786}" name="Column3522" dataDxfId="29382"/>
    <tableColumn id="3523" xr3:uid="{4A928F07-52B0-44FA-9DC7-FDB178A4AB4A}" name="Column3523" dataDxfId="29381"/>
    <tableColumn id="3524" xr3:uid="{07892316-035E-44C8-88E1-4D6B13C273B1}" name="Column3524" dataDxfId="29380"/>
    <tableColumn id="3525" xr3:uid="{A73378C5-2486-4D22-B8A1-AEAC0113551C}" name="Column3525" dataDxfId="29379"/>
    <tableColumn id="3526" xr3:uid="{1A8B72D7-AF46-4E12-9E5C-FFC04E811C54}" name="Column3526" dataDxfId="29378"/>
    <tableColumn id="3527" xr3:uid="{F5CD2A44-2AD2-423B-961C-59F41F3CBACF}" name="Column3527" dataDxfId="29377"/>
    <tableColumn id="3528" xr3:uid="{46143262-635F-49ED-82C6-5223C97615DF}" name="Column3528" dataDxfId="29376"/>
    <tableColumn id="3529" xr3:uid="{C4F2D537-93EA-475E-801D-5918620C02F1}" name="Column3529" dataDxfId="29375"/>
    <tableColumn id="3530" xr3:uid="{D13B7F26-1A44-46E5-8B49-E2A6CA211E42}" name="Column3530" dataDxfId="29374"/>
    <tableColumn id="3531" xr3:uid="{0C81B86E-841E-4A63-BD7D-45942AB9004E}" name="Column3531" dataDxfId="29373"/>
    <tableColumn id="3532" xr3:uid="{53B45950-6814-4DE0-AABB-EFE6172C252F}" name="Column3532" dataDxfId="29372"/>
    <tableColumn id="3533" xr3:uid="{E552DC2B-0F2A-43AC-B62B-53284A67CF9D}" name="Column3533" dataDxfId="29371"/>
    <tableColumn id="3534" xr3:uid="{92989BAB-9725-4DC5-B0C1-9C093F7C24AC}" name="Column3534" dataDxfId="29370"/>
    <tableColumn id="3535" xr3:uid="{04258CA3-DB87-463C-846C-733F98E7BB38}" name="Column3535" dataDxfId="29369"/>
    <tableColumn id="3536" xr3:uid="{2D710398-2596-437A-B95A-EDA3D8E546CA}" name="Column3536" dataDxfId="29368"/>
    <tableColumn id="3537" xr3:uid="{EBFD0DEB-E4C7-40CB-B7BD-26BFABC86346}" name="Column3537" dataDxfId="29367"/>
    <tableColumn id="3538" xr3:uid="{B977479A-DC10-4AF5-8D77-ED5F299414CB}" name="Column3538" dataDxfId="29366"/>
    <tableColumn id="3539" xr3:uid="{7A60B34D-289A-4A18-BD37-0C958AAA50A4}" name="Column3539" dataDxfId="29365"/>
    <tableColumn id="3540" xr3:uid="{D3A2533E-DA19-4A32-B2BE-E116BEEBC207}" name="Column3540" dataDxfId="29364"/>
    <tableColumn id="3541" xr3:uid="{DBC91A4F-E472-4FB2-8533-D3ACE42D0EB3}" name="Column3541" dataDxfId="29363"/>
    <tableColumn id="3542" xr3:uid="{173BC111-FD26-45A5-B984-E8D18E6124DA}" name="Column3542" dataDxfId="29362"/>
    <tableColumn id="3543" xr3:uid="{310312C9-6C79-4E2B-8516-9402C089E1BB}" name="Column3543" dataDxfId="29361"/>
    <tableColumn id="3544" xr3:uid="{73FC50A9-80D2-47D5-B8D0-BAE263BC2C74}" name="Column3544" dataDxfId="29360"/>
    <tableColumn id="3545" xr3:uid="{6E39D843-FABE-46EF-B1A0-5ED93962497D}" name="Column3545" dataDxfId="29359"/>
    <tableColumn id="3546" xr3:uid="{294D6C2A-2698-478C-BB59-1735A42C375A}" name="Column3546" dataDxfId="29358"/>
    <tableColumn id="3547" xr3:uid="{44DEC993-6F27-438F-89FE-B64F6A2D0755}" name="Column3547" dataDxfId="29357"/>
    <tableColumn id="3548" xr3:uid="{26AEF703-34B0-4FED-84A9-B709004E0A5F}" name="Column3548" dataDxfId="29356"/>
    <tableColumn id="3549" xr3:uid="{0CF0B2EA-5F53-4286-90BE-8C5DBE9640BF}" name="Column3549" dataDxfId="29355"/>
    <tableColumn id="3550" xr3:uid="{B91FC23F-6E87-4907-8DED-60394918684D}" name="Column3550" dataDxfId="29354"/>
    <tableColumn id="3551" xr3:uid="{2140E8D4-CC31-4230-83AD-85B301409EC0}" name="Column3551" dataDxfId="29353"/>
    <tableColumn id="3552" xr3:uid="{96AD8294-AD2D-4100-A021-494B62324855}" name="Column3552" dataDxfId="29352"/>
    <tableColumn id="3553" xr3:uid="{3D23472A-D218-4BF6-8D36-17C9325CDBD8}" name="Column3553" dataDxfId="29351"/>
    <tableColumn id="3554" xr3:uid="{D18652F6-C31A-4C7E-A466-9A5C69D9C00B}" name="Column3554" dataDxfId="29350"/>
    <tableColumn id="3555" xr3:uid="{69D18CDF-8513-49AF-95D8-998CDF1FF849}" name="Column3555" dataDxfId="29349"/>
    <tableColumn id="3556" xr3:uid="{8078F00C-197B-4D99-AA0F-31F5F17EDAE8}" name="Column3556" dataDxfId="29348"/>
    <tableColumn id="3557" xr3:uid="{4B1AE499-6372-4DEA-AADF-AA87A7511632}" name="Column3557" dataDxfId="29347"/>
    <tableColumn id="3558" xr3:uid="{FD732307-B712-4F94-8EDE-C2BAF9203575}" name="Column3558" dataDxfId="29346"/>
    <tableColumn id="3559" xr3:uid="{AC15660F-C202-44C4-BCD8-DA1160ED0483}" name="Column3559" dataDxfId="29345"/>
    <tableColumn id="3560" xr3:uid="{0A726989-3264-425F-972D-20C62A83B87B}" name="Column3560" dataDxfId="29344"/>
    <tableColumn id="3561" xr3:uid="{524F7292-2B9A-4123-98ED-1E74535CC4D3}" name="Column3561" dataDxfId="29343"/>
    <tableColumn id="3562" xr3:uid="{73D72484-391E-403B-BB0D-7B9838AED0F9}" name="Column3562" dataDxfId="29342"/>
    <tableColumn id="3563" xr3:uid="{0198849C-3F3C-4CE7-8E0C-6C67AB45C27B}" name="Column3563" dataDxfId="29341"/>
    <tableColumn id="3564" xr3:uid="{1C3DE684-247C-4F53-9315-13E05D7F1784}" name="Column3564" dataDxfId="29340"/>
    <tableColumn id="3565" xr3:uid="{F113E0C5-ECB1-4D23-91B2-06E97F10A2DB}" name="Column3565" dataDxfId="29339"/>
    <tableColumn id="3566" xr3:uid="{0B81383F-D588-4F3B-8B07-EE0F2CA277F5}" name="Column3566" dataDxfId="29338"/>
    <tableColumn id="3567" xr3:uid="{78F7E318-D64F-434A-963C-640112727C4F}" name="Column3567" dataDxfId="29337"/>
    <tableColumn id="3568" xr3:uid="{2DDD9667-4CAC-49A4-AC23-56EE5DB0DF70}" name="Column3568" dataDxfId="29336"/>
    <tableColumn id="3569" xr3:uid="{CF5C2A10-E49B-4589-9E7E-320407D1DBFF}" name="Column3569" dataDxfId="29335"/>
    <tableColumn id="3570" xr3:uid="{68A11B4A-291E-4BD0-A778-52A7472F3658}" name="Column3570" dataDxfId="29334"/>
    <tableColumn id="3571" xr3:uid="{35CE99D8-F56C-48E1-B56C-03811526F877}" name="Column3571" dataDxfId="29333"/>
    <tableColumn id="3572" xr3:uid="{C9DC22DD-0A44-41F3-BEF7-0BDCDC49E775}" name="Column3572" dataDxfId="29332"/>
    <tableColumn id="3573" xr3:uid="{4B38373F-CFC8-4ADA-8D24-B1522F8F586B}" name="Column3573" dataDxfId="29331"/>
    <tableColumn id="3574" xr3:uid="{6A40DE8C-3ABF-44CB-BE02-58BB12984B05}" name="Column3574" dataDxfId="29330"/>
    <tableColumn id="3575" xr3:uid="{06ED6B91-5C91-4538-A3CD-4CE9DB56BC20}" name="Column3575" dataDxfId="29329"/>
    <tableColumn id="3576" xr3:uid="{0637358E-C590-4D0A-B608-65BEDB63FD31}" name="Column3576" dataDxfId="29328"/>
    <tableColumn id="3577" xr3:uid="{BAFC2939-6587-4261-BF8D-97402F07DA7D}" name="Column3577" dataDxfId="29327"/>
    <tableColumn id="3578" xr3:uid="{F6300B4E-C2C2-46C5-95D3-D63B314E2796}" name="Column3578" dataDxfId="29326"/>
    <tableColumn id="3579" xr3:uid="{6F91188B-DAA3-4F96-B415-191F1EE0D235}" name="Column3579" dataDxfId="29325"/>
    <tableColumn id="3580" xr3:uid="{F2F85ABD-2529-4B16-89C5-C66C22E0C109}" name="Column3580" dataDxfId="29324"/>
    <tableColumn id="3581" xr3:uid="{D51A63E3-9BE9-4134-A725-08A9D8AA1544}" name="Column3581" dataDxfId="29323"/>
    <tableColumn id="3582" xr3:uid="{17008F92-C28B-4D2B-98CB-B4DC38572332}" name="Column3582" dataDxfId="29322"/>
    <tableColumn id="3583" xr3:uid="{361499D7-BF9E-4AEC-AADA-D4586C54B2D1}" name="Column3583" dataDxfId="29321"/>
    <tableColumn id="3584" xr3:uid="{EEE390C2-F943-46A0-BDFA-D11A97F22D58}" name="Column3584" dataDxfId="29320"/>
    <tableColumn id="3585" xr3:uid="{694647A7-ACDA-48BF-A9DB-A0D564BB4E84}" name="Column3585" dataDxfId="29319"/>
    <tableColumn id="3586" xr3:uid="{17B75839-B8CE-4881-8D01-49EC45B0758C}" name="Column3586" dataDxfId="29318"/>
    <tableColumn id="3587" xr3:uid="{33434244-E662-4BA4-B80A-1EA624A1712D}" name="Column3587" dataDxfId="29317"/>
    <tableColumn id="3588" xr3:uid="{4958F620-FACA-433E-834A-E044845F2F63}" name="Column3588" dataDxfId="29316"/>
    <tableColumn id="3589" xr3:uid="{2F271DD5-5D6E-424A-AACB-F739E3610DF5}" name="Column3589" dataDxfId="29315"/>
    <tableColumn id="3590" xr3:uid="{E75C10F2-BEAE-4878-ACF9-F2BEE65A9EC8}" name="Column3590" dataDxfId="29314"/>
    <tableColumn id="3591" xr3:uid="{DC26F888-9898-40F6-B9A8-F3B0B02FCA45}" name="Column3591" dataDxfId="29313"/>
    <tableColumn id="3592" xr3:uid="{2D050B22-2463-4588-9FA3-74B3EE228ED5}" name="Column3592" dataDxfId="29312"/>
    <tableColumn id="3593" xr3:uid="{C4FFA643-9797-4EED-933E-295D19CD683B}" name="Column3593" dataDxfId="29311"/>
    <tableColumn id="3594" xr3:uid="{18443599-226E-46CB-AF17-AC1A36C33A62}" name="Column3594" dataDxfId="29310"/>
    <tableColumn id="3595" xr3:uid="{AF382A2A-7F76-4984-B297-1220715D9C0B}" name="Column3595" dataDxfId="29309"/>
    <tableColumn id="3596" xr3:uid="{85BF95C7-A8C4-4D48-9A81-96D377CE6BDC}" name="Column3596" dataDxfId="29308"/>
    <tableColumn id="3597" xr3:uid="{0E8823DD-85DB-4B2C-BEFA-CA00B3F19247}" name="Column3597" dataDxfId="29307"/>
    <tableColumn id="3598" xr3:uid="{9F78E001-EE03-43C6-8815-FACC5FBCD767}" name="Column3598" dataDxfId="29306"/>
    <tableColumn id="3599" xr3:uid="{E5B174FD-4C18-4E71-8FA3-D234E98F95DC}" name="Column3599" dataDxfId="29305"/>
    <tableColumn id="3600" xr3:uid="{04F0D19B-36EA-4FC2-9D0A-A86C0197607D}" name="Column3600" dataDxfId="29304"/>
    <tableColumn id="3601" xr3:uid="{38B4E28B-8510-4F06-BCBA-8321F4FD2F5C}" name="Column3601" dataDxfId="29303"/>
    <tableColumn id="3602" xr3:uid="{407E344E-C4F3-49CB-8EA0-997E90BBB3FC}" name="Column3602" dataDxfId="29302"/>
    <tableColumn id="3603" xr3:uid="{D45D05E2-876A-4F53-8E74-5126D226DDF4}" name="Column3603" dataDxfId="29301"/>
    <tableColumn id="3604" xr3:uid="{09382864-AF2B-4779-8A1A-B81967AA0737}" name="Column3604" dataDxfId="29300"/>
    <tableColumn id="3605" xr3:uid="{60B9A2FE-B58D-42AF-A3DE-8A8E019B965C}" name="Column3605" dataDxfId="29299"/>
    <tableColumn id="3606" xr3:uid="{55B793D8-9FD9-4BDD-9031-C0C03EDC5B37}" name="Column3606" dataDxfId="29298"/>
    <tableColumn id="3607" xr3:uid="{911FD317-3D7E-464D-9CD0-764FC3BB1C78}" name="Column3607" dataDxfId="29297"/>
    <tableColumn id="3608" xr3:uid="{3ABE9C52-BC81-41AE-A6C9-BF807483F1E4}" name="Column3608" dataDxfId="29296"/>
    <tableColumn id="3609" xr3:uid="{854DA336-B618-489F-B4DE-2E4E52428F33}" name="Column3609" dataDxfId="29295"/>
    <tableColumn id="3610" xr3:uid="{81BAAFD8-3EAD-4BBA-93C5-45B282002257}" name="Column3610" dataDxfId="29294"/>
    <tableColumn id="3611" xr3:uid="{21725DBE-226C-4CE1-B87B-BD761BD6BB81}" name="Column3611" dataDxfId="29293"/>
    <tableColumn id="3612" xr3:uid="{84C4427D-EAAC-4740-8AEC-E3B1D8051E38}" name="Column3612" dataDxfId="29292"/>
    <tableColumn id="3613" xr3:uid="{3FD3DC78-D80E-4DA1-8EA8-F8DC517C9CA4}" name="Column3613" dataDxfId="29291"/>
    <tableColumn id="3614" xr3:uid="{CD9C9C86-8D5A-4450-9A66-A271AE80BC41}" name="Column3614" dataDxfId="29290"/>
    <tableColumn id="3615" xr3:uid="{8DB0C4B5-9BE7-48B5-B99F-FB5068D7A37E}" name="Column3615" dataDxfId="29289"/>
    <tableColumn id="3616" xr3:uid="{94923B3C-3810-4649-A979-BE08108A9C44}" name="Column3616" dataDxfId="29288"/>
    <tableColumn id="3617" xr3:uid="{FCA9FCA9-1A1B-48B3-9834-B7BDF825ECC6}" name="Column3617" dataDxfId="29287"/>
    <tableColumn id="3618" xr3:uid="{E4ABF5B6-726A-4A17-9AF1-9FDE2EC90F04}" name="Column3618" dataDxfId="29286"/>
    <tableColumn id="3619" xr3:uid="{7F742E50-859D-4538-BDF1-8C8F558C9547}" name="Column3619" dataDxfId="29285"/>
    <tableColumn id="3620" xr3:uid="{25ADBE77-55FA-469E-9F63-6FB475A6026C}" name="Column3620" dataDxfId="29284"/>
    <tableColumn id="3621" xr3:uid="{8E25069C-14F5-4DC1-B792-3C5A1A2ECBE8}" name="Column3621" dataDxfId="29283"/>
    <tableColumn id="3622" xr3:uid="{D62363DB-44A5-4656-ADF2-5FC8A237DB92}" name="Column3622" dataDxfId="29282"/>
    <tableColumn id="3623" xr3:uid="{DCC062D8-8578-46A7-AE5A-A28A612C70A1}" name="Column3623" dataDxfId="29281"/>
    <tableColumn id="3624" xr3:uid="{7BE5C270-6637-4DFC-84B7-2CFB1EE99F30}" name="Column3624" dataDxfId="29280"/>
    <tableColumn id="3625" xr3:uid="{CF3F67F5-96D8-42D5-85B9-0561FDD7A0C6}" name="Column3625" dataDxfId="29279"/>
    <tableColumn id="3626" xr3:uid="{7093D9B5-29D3-48F5-8BD7-2805D07BEBF9}" name="Column3626" dataDxfId="29278"/>
    <tableColumn id="3627" xr3:uid="{FB1B4B81-D0DE-41BF-949B-8EE8C177486C}" name="Column3627" dataDxfId="29277"/>
    <tableColumn id="3628" xr3:uid="{36EEE121-709A-4FBF-9E34-C06EA2032F0F}" name="Column3628" dataDxfId="29276"/>
    <tableColumn id="3629" xr3:uid="{5D274609-559C-4A3C-BE57-08864F1F6162}" name="Column3629" dataDxfId="29275"/>
    <tableColumn id="3630" xr3:uid="{CDC9CE98-611A-4821-A75F-FB89DE5C1509}" name="Column3630" dataDxfId="29274"/>
    <tableColumn id="3631" xr3:uid="{D51E17F7-8070-4D66-875E-8D224ABC1958}" name="Column3631" dataDxfId="29273"/>
    <tableColumn id="3632" xr3:uid="{CF5C3E8F-ED14-4784-915D-F5C62B9C0EC7}" name="Column3632" dataDxfId="29272"/>
    <tableColumn id="3633" xr3:uid="{0F60389D-C862-4117-926C-9939B69AC76E}" name="Column3633" dataDxfId="29271"/>
    <tableColumn id="3634" xr3:uid="{DAF9A43F-2126-4EB4-A168-4191DCED47ED}" name="Column3634" dataDxfId="29270"/>
    <tableColumn id="3635" xr3:uid="{B2C71E38-E3DD-473B-8728-E96D94D21A9E}" name="Column3635" dataDxfId="29269"/>
    <tableColumn id="3636" xr3:uid="{8754F469-ED92-4146-93AE-52B53AC301E2}" name="Column3636" dataDxfId="29268"/>
    <tableColumn id="3637" xr3:uid="{09BC419A-3E9C-47CB-8892-3A55E6825B48}" name="Column3637" dataDxfId="29267"/>
    <tableColumn id="3638" xr3:uid="{96ECC32F-2188-4738-B622-9C503D5D4692}" name="Column3638" dataDxfId="29266"/>
    <tableColumn id="3639" xr3:uid="{5508FBD7-E4E2-468A-8256-4C95209B15E6}" name="Column3639" dataDxfId="29265"/>
    <tableColumn id="3640" xr3:uid="{C96F8677-E680-4C00-B4C9-36F9D4B1D076}" name="Column3640" dataDxfId="29264"/>
    <tableColumn id="3641" xr3:uid="{91D56DEB-8306-4C32-8018-EE6C7267A753}" name="Column3641" dataDxfId="29263"/>
    <tableColumn id="3642" xr3:uid="{D16A2E7B-BAA3-4826-ACAA-F537A3FDD7DD}" name="Column3642" dataDxfId="29262"/>
    <tableColumn id="3643" xr3:uid="{1EAC0AA0-D657-4B35-B006-EF7A6B651601}" name="Column3643" dataDxfId="29261"/>
    <tableColumn id="3644" xr3:uid="{E9D60341-FD3F-4E50-9B7C-9A328281B9B1}" name="Column3644" dataDxfId="29260"/>
    <tableColumn id="3645" xr3:uid="{9EB901A7-2D54-4DAD-BC97-F2D0B9816163}" name="Column3645" dataDxfId="29259"/>
    <tableColumn id="3646" xr3:uid="{C61841CC-BC77-42FC-B04C-EBF4F0884BB2}" name="Column3646" dataDxfId="29258"/>
    <tableColumn id="3647" xr3:uid="{C70C8ACC-F9FE-4F8B-A871-D0D4C52444C1}" name="Column3647" dataDxfId="29257"/>
    <tableColumn id="3648" xr3:uid="{4DE88267-C8CC-43FD-911A-F22DD8DBE796}" name="Column3648" dataDxfId="29256"/>
    <tableColumn id="3649" xr3:uid="{53406FD0-D172-4D6F-AF0E-104DEB0E977B}" name="Column3649" dataDxfId="29255"/>
    <tableColumn id="3650" xr3:uid="{A2878070-4A8E-46CF-8E8F-2ED790FA323D}" name="Column3650" dataDxfId="29254"/>
    <tableColumn id="3651" xr3:uid="{87E3F4C5-44F3-4B8A-B0A3-A4B19F5C2A5B}" name="Column3651" dataDxfId="29253"/>
    <tableColumn id="3652" xr3:uid="{385F2F2D-BEA1-4D42-A203-9B291E72A8D9}" name="Column3652" dataDxfId="29252"/>
    <tableColumn id="3653" xr3:uid="{8702853B-64F6-40E0-8205-ED2605B141AE}" name="Column3653" dataDxfId="29251"/>
    <tableColumn id="3654" xr3:uid="{1F697B63-2114-4D74-9DB5-281BB3BA219F}" name="Column3654" dataDxfId="29250"/>
    <tableColumn id="3655" xr3:uid="{EBE7C33E-16B9-4C8A-A81E-8AC0B79156E3}" name="Column3655" dataDxfId="29249"/>
    <tableColumn id="3656" xr3:uid="{4AB70816-014D-4BE9-A63C-B6FDA60A49D1}" name="Column3656" dataDxfId="29248"/>
    <tableColumn id="3657" xr3:uid="{EBE9EBE3-D358-48DB-9F03-D8B26697EE6B}" name="Column3657" dataDxfId="29247"/>
    <tableColumn id="3658" xr3:uid="{E15D84C8-9E60-4D49-A470-CB69965C055F}" name="Column3658" dataDxfId="29246"/>
    <tableColumn id="3659" xr3:uid="{AA8F7609-8F3B-40B1-9C7D-91D5DE037C94}" name="Column3659" dataDxfId="29245"/>
    <tableColumn id="3660" xr3:uid="{AE4FA843-324F-44D3-A349-35B2FED949DA}" name="Column3660" dataDxfId="29244"/>
    <tableColumn id="3661" xr3:uid="{84595985-76B7-4385-8692-E72C5B81DE9F}" name="Column3661" dataDxfId="29243"/>
    <tableColumn id="3662" xr3:uid="{71472147-6080-42AC-BD21-84377AAB2FCC}" name="Column3662" dataDxfId="29242"/>
    <tableColumn id="3663" xr3:uid="{50478A47-7414-429D-8287-77F88038AB86}" name="Column3663" dataDxfId="29241"/>
    <tableColumn id="3664" xr3:uid="{550363F8-6DF6-4B94-9DFF-6654A296D5C1}" name="Column3664" dataDxfId="29240"/>
    <tableColumn id="3665" xr3:uid="{8DACB13C-99D6-433F-8DD7-DDF10760F0A0}" name="Column3665" dataDxfId="29239"/>
    <tableColumn id="3666" xr3:uid="{8B354B88-D2A2-4755-A93D-357F8B737341}" name="Column3666" dataDxfId="29238"/>
    <tableColumn id="3667" xr3:uid="{4FB6E5CD-11AE-420F-A370-4B21D8C1653F}" name="Column3667" dataDxfId="29237"/>
    <tableColumn id="3668" xr3:uid="{4DCADEF4-7CD3-4FE9-8384-207AFEA3B3F9}" name="Column3668" dataDxfId="29236"/>
    <tableColumn id="3669" xr3:uid="{38345D0A-E416-4579-9F23-336BCA96F537}" name="Column3669" dataDxfId="29235"/>
    <tableColumn id="3670" xr3:uid="{95F59185-F11D-488F-9903-3053FBFA79C0}" name="Column3670" dataDxfId="29234"/>
    <tableColumn id="3671" xr3:uid="{26E197C8-B007-41DC-A7FF-986B8D8FD343}" name="Column3671" dataDxfId="29233"/>
    <tableColumn id="3672" xr3:uid="{77E144A4-667A-4CB5-A8ED-4C870660B167}" name="Column3672" dataDxfId="29232"/>
    <tableColumn id="3673" xr3:uid="{36B0C610-2F64-49CA-A761-E8B4A28386CF}" name="Column3673" dataDxfId="29231"/>
    <tableColumn id="3674" xr3:uid="{3529CE12-F46A-42C9-B892-58C58EB07F44}" name="Column3674" dataDxfId="29230"/>
    <tableColumn id="3675" xr3:uid="{3FB5E3D7-ACB3-467F-A8EE-E6E5026EFA06}" name="Column3675" dataDxfId="29229"/>
    <tableColumn id="3676" xr3:uid="{934D7D9F-2E3A-416C-BB3F-E1EB06DB4FB3}" name="Column3676" dataDxfId="29228"/>
    <tableColumn id="3677" xr3:uid="{07042741-4812-4601-9CD2-8F3157D31932}" name="Column3677" dataDxfId="29227"/>
    <tableColumn id="3678" xr3:uid="{0DBEC6B4-96AF-45CA-84A8-5E2929DBD127}" name="Column3678" dataDxfId="29226"/>
    <tableColumn id="3679" xr3:uid="{7DE98286-2047-454B-ADF1-99AED037D562}" name="Column3679" dataDxfId="29225"/>
    <tableColumn id="3680" xr3:uid="{5D459284-4284-4E14-BBB8-C164A0661515}" name="Column3680" dataDxfId="29224"/>
    <tableColumn id="3681" xr3:uid="{92CAF885-BF05-4C5A-9060-74842CA11B81}" name="Column3681" dataDxfId="29223"/>
    <tableColumn id="3682" xr3:uid="{1AF3A6EA-89C1-40E9-AB02-6CA6906B4E68}" name="Column3682" dataDxfId="29222"/>
    <tableColumn id="3683" xr3:uid="{F41CC009-7CD9-4C26-B9E9-3CCE2F2712B2}" name="Column3683" dataDxfId="29221"/>
    <tableColumn id="3684" xr3:uid="{A4D53F6D-9752-4195-9514-7FA4AEA8C02D}" name="Column3684" dataDxfId="29220"/>
    <tableColumn id="3685" xr3:uid="{C940AD13-2D3E-4EAF-B92D-212C358ADD0E}" name="Column3685" dataDxfId="29219"/>
    <tableColumn id="3686" xr3:uid="{01E30E90-F2F3-4ECB-98C8-4D90DCE1BAC7}" name="Column3686" dataDxfId="29218"/>
    <tableColumn id="3687" xr3:uid="{C56C6004-E1B6-4D52-B6FD-BA82DA8F6BD8}" name="Column3687" dataDxfId="29217"/>
    <tableColumn id="3688" xr3:uid="{2FF8A790-AF41-43C8-BB9B-0FED435BA3BF}" name="Column3688" dataDxfId="29216"/>
    <tableColumn id="3689" xr3:uid="{7978F75D-25E8-47FD-8FB6-9D28191BA136}" name="Column3689" dataDxfId="29215"/>
    <tableColumn id="3690" xr3:uid="{4AFB0EA5-4682-48E2-B9FA-8C9B2D0540F6}" name="Column3690" dataDxfId="29214"/>
    <tableColumn id="3691" xr3:uid="{1F4DF729-298C-4254-8F24-6BE5ACAA0A87}" name="Column3691" dataDxfId="29213"/>
    <tableColumn id="3692" xr3:uid="{6868BA82-5B9D-4707-8B0B-7A450E21BA6A}" name="Column3692" dataDxfId="29212"/>
    <tableColumn id="3693" xr3:uid="{A229D857-8C32-4C6C-8633-C8CC9104EFAA}" name="Column3693" dataDxfId="29211"/>
    <tableColumn id="3694" xr3:uid="{8B2283E0-051E-406A-A7EA-A4E1D6342594}" name="Column3694" dataDxfId="29210"/>
    <tableColumn id="3695" xr3:uid="{DCE99AF6-9E7E-4056-8AE0-B73F9C342763}" name="Column3695" dataDxfId="29209"/>
    <tableColumn id="3696" xr3:uid="{0BC13075-F0A9-4BDA-A9DC-9178F5D906DE}" name="Column3696" dataDxfId="29208"/>
    <tableColumn id="3697" xr3:uid="{2B4384FA-C52F-4FF2-A9E6-7526CF85B39F}" name="Column3697" dataDxfId="29207"/>
    <tableColumn id="3698" xr3:uid="{8BB074FE-BB34-4598-A592-406D3B257123}" name="Column3698" dataDxfId="29206"/>
    <tableColumn id="3699" xr3:uid="{F9C5A6AB-DECA-4069-B49B-FBEBBDDC3BF7}" name="Column3699" dataDxfId="29205"/>
    <tableColumn id="3700" xr3:uid="{C4A50321-CA7A-4656-948C-FA64CE5BB2AD}" name="Column3700" dataDxfId="29204"/>
    <tableColumn id="3701" xr3:uid="{8A32F1D4-C86C-4999-A9D7-AD9D5435B221}" name="Column3701" dataDxfId="29203"/>
    <tableColumn id="3702" xr3:uid="{D4E2B841-C3EB-4F7E-9CBC-165898C301A8}" name="Column3702" dataDxfId="29202"/>
    <tableColumn id="3703" xr3:uid="{D38EA9D2-01DD-40FC-AF9C-0AE9BD8C88DF}" name="Column3703" dataDxfId="29201"/>
    <tableColumn id="3704" xr3:uid="{EF9A87CD-17AD-4958-B786-6083ABBB47C4}" name="Column3704" dataDxfId="29200"/>
    <tableColumn id="3705" xr3:uid="{906DAEA1-68D4-4A2B-BE95-A996ED57B487}" name="Column3705" dataDxfId="29199"/>
    <tableColumn id="3706" xr3:uid="{3316F25D-E687-4C9E-9743-2A6AF254607A}" name="Column3706" dataDxfId="29198"/>
    <tableColumn id="3707" xr3:uid="{281E440B-6C1C-4EC2-89A8-96BACE0D4E15}" name="Column3707" dataDxfId="29197"/>
    <tableColumn id="3708" xr3:uid="{60ECB003-CA61-4932-B805-2C34E512AD77}" name="Column3708" dataDxfId="29196"/>
    <tableColumn id="3709" xr3:uid="{7853943A-CD6A-4623-AFD1-EE1887CFA2F1}" name="Column3709" dataDxfId="29195"/>
    <tableColumn id="3710" xr3:uid="{BFDF1E59-1B0D-45A8-8FC1-F3F34BE6D095}" name="Column3710" dataDxfId="29194"/>
    <tableColumn id="3711" xr3:uid="{39AF8F4E-E5F6-4077-9108-954627A6919B}" name="Column3711" dataDxfId="29193"/>
    <tableColumn id="3712" xr3:uid="{86D4D3E1-8C71-4FB4-A786-9FFE1A85BCE7}" name="Column3712" dataDxfId="29192"/>
    <tableColumn id="3713" xr3:uid="{59896158-77B7-49D1-8664-6256255C9386}" name="Column3713" dataDxfId="29191"/>
    <tableColumn id="3714" xr3:uid="{2A462BB0-C354-4DE2-9D10-4B674E2A05EB}" name="Column3714" dataDxfId="29190"/>
    <tableColumn id="3715" xr3:uid="{EA876640-6BA4-4586-87BD-F139E1960EF4}" name="Column3715" dataDxfId="29189"/>
    <tableColumn id="3716" xr3:uid="{6579D5CF-47CA-41FE-9D3F-A235BF1FF5C8}" name="Column3716" dataDxfId="29188"/>
    <tableColumn id="3717" xr3:uid="{D7C205E8-3CA9-4145-9E50-70A361A1D380}" name="Column3717" dataDxfId="29187"/>
    <tableColumn id="3718" xr3:uid="{8725E998-123E-495D-BE21-D8491F75C696}" name="Column3718" dataDxfId="29186"/>
    <tableColumn id="3719" xr3:uid="{A324671B-B95E-4A16-AC62-3246E92B7D60}" name="Column3719" dataDxfId="29185"/>
    <tableColumn id="3720" xr3:uid="{F3407000-B874-49BF-BDD3-3713D412C217}" name="Column3720" dataDxfId="29184"/>
    <tableColumn id="3721" xr3:uid="{7E5B913E-3C33-4F94-9D27-C968E5460237}" name="Column3721" dataDxfId="29183"/>
    <tableColumn id="3722" xr3:uid="{394FE8C6-4B93-4D5B-A08D-4CE4A94E5FE3}" name="Column3722" dataDxfId="29182"/>
    <tableColumn id="3723" xr3:uid="{AEB85BBA-8DA2-4C4E-B6B3-EB560F925575}" name="Column3723" dataDxfId="29181"/>
    <tableColumn id="3724" xr3:uid="{DDEDE5F1-E941-42A8-9717-3E93039DE523}" name="Column3724" dataDxfId="29180"/>
    <tableColumn id="3725" xr3:uid="{24A17BFE-01B6-4524-ADE7-F3B438D82822}" name="Column3725" dataDxfId="29179"/>
    <tableColumn id="3726" xr3:uid="{73424B0F-6AED-47B5-8350-33CE7908A8A8}" name="Column3726" dataDxfId="29178"/>
    <tableColumn id="3727" xr3:uid="{2A60E7DA-8347-4978-92DD-110B35DEDA46}" name="Column3727" dataDxfId="29177"/>
    <tableColumn id="3728" xr3:uid="{BEFD7405-5980-4A0D-891A-196F350980DB}" name="Column3728" dataDxfId="29176"/>
    <tableColumn id="3729" xr3:uid="{19780C3A-AE93-40C7-AFFD-C0BFC1BC1DD2}" name="Column3729" dataDxfId="29175"/>
    <tableColumn id="3730" xr3:uid="{6C410B4D-4174-406F-897A-0C1E115912B0}" name="Column3730" dataDxfId="29174"/>
    <tableColumn id="3731" xr3:uid="{7D839A7A-5778-48E2-8EF5-6DC137486EE7}" name="Column3731" dataDxfId="29173"/>
    <tableColumn id="3732" xr3:uid="{EE6B4E8F-914A-4AB5-95CE-7CEEE4D811FD}" name="Column3732" dataDxfId="29172"/>
    <tableColumn id="3733" xr3:uid="{E360D9F3-982C-45AF-8CA7-1AFC0F67B586}" name="Column3733" dataDxfId="29171"/>
    <tableColumn id="3734" xr3:uid="{1C12F423-4670-4391-9E1D-F0951E8E9F41}" name="Column3734" dataDxfId="29170"/>
    <tableColumn id="3735" xr3:uid="{7565FE9B-AD88-4D41-9E09-B394668D062E}" name="Column3735" dataDxfId="29169"/>
    <tableColumn id="3736" xr3:uid="{AD506F70-D785-4D49-AC96-354DA3BAA812}" name="Column3736" dataDxfId="29168"/>
    <tableColumn id="3737" xr3:uid="{E103C0D5-80F5-4E05-822B-FCBFF47E1464}" name="Column3737" dataDxfId="29167"/>
    <tableColumn id="3738" xr3:uid="{316774FD-52DB-458A-9220-7D761BACC76C}" name="Column3738" dataDxfId="29166"/>
    <tableColumn id="3739" xr3:uid="{D7E6AEE9-AD9B-4D08-9DEA-43B1347ECD3C}" name="Column3739" dataDxfId="29165"/>
    <tableColumn id="3740" xr3:uid="{234A7820-7825-49C9-902D-B4DE08248A06}" name="Column3740" dataDxfId="29164"/>
    <tableColumn id="3741" xr3:uid="{293644E6-F0F8-43BC-B14F-9AA99F11E518}" name="Column3741" dataDxfId="29163"/>
    <tableColumn id="3742" xr3:uid="{AEE8047C-8E0E-463A-9CDE-C40E6F16108B}" name="Column3742" dataDxfId="29162"/>
    <tableColumn id="3743" xr3:uid="{AD05578C-A4F7-4425-B647-7C90FBCB6065}" name="Column3743" dataDxfId="29161"/>
    <tableColumn id="3744" xr3:uid="{27907E71-E3D4-4C2A-B02E-7877B07D2DE3}" name="Column3744" dataDxfId="29160"/>
    <tableColumn id="3745" xr3:uid="{B6806352-FC7E-45BF-AADB-C7920AE0D0BB}" name="Column3745" dataDxfId="29159"/>
    <tableColumn id="3746" xr3:uid="{4B2FB468-F793-4A48-83CF-5218EA5D935F}" name="Column3746" dataDxfId="29158"/>
    <tableColumn id="3747" xr3:uid="{052F770B-BE6F-4F17-83AC-A1D305EE52DE}" name="Column3747" dataDxfId="29157"/>
    <tableColumn id="3748" xr3:uid="{15FB2845-0002-4312-B967-03D18DC7B86C}" name="Column3748" dataDxfId="29156"/>
    <tableColumn id="3749" xr3:uid="{EECC7B6E-5B10-41D3-A598-D06EAF5B083C}" name="Column3749" dataDxfId="29155"/>
    <tableColumn id="3750" xr3:uid="{FB42CF7D-B6C6-4327-8942-0A1EAD200F2E}" name="Column3750" dataDxfId="29154"/>
    <tableColumn id="3751" xr3:uid="{1012418B-6275-41F6-9F40-DBD535AC5F4C}" name="Column3751" dataDxfId="29153"/>
    <tableColumn id="3752" xr3:uid="{E7661638-2D85-4469-AF83-B1117E2A50D1}" name="Column3752" dataDxfId="29152"/>
    <tableColumn id="3753" xr3:uid="{50FDF338-0AEE-4B5A-9405-58584666D7F7}" name="Column3753" dataDxfId="29151"/>
    <tableColumn id="3754" xr3:uid="{72E5A41B-17E1-472F-ACE4-EA1D9062D21F}" name="Column3754" dataDxfId="29150"/>
    <tableColumn id="3755" xr3:uid="{54AB2133-5E6B-48A1-9234-BF70824B537F}" name="Column3755" dataDxfId="29149"/>
    <tableColumn id="3756" xr3:uid="{3EC58F98-8FDB-452B-8DD6-79D3C6B0E644}" name="Column3756" dataDxfId="29148"/>
    <tableColumn id="3757" xr3:uid="{93B46B71-6C65-4D14-8856-F5716B79D7F5}" name="Column3757" dataDxfId="29147"/>
    <tableColumn id="3758" xr3:uid="{B5A16AB2-49F2-48B0-9639-B80697C2F911}" name="Column3758" dataDxfId="29146"/>
    <tableColumn id="3759" xr3:uid="{9E2C4ECF-E2B2-44CF-A019-C09D076ACA21}" name="Column3759" dataDxfId="29145"/>
    <tableColumn id="3760" xr3:uid="{F9A39289-26CC-4890-B34A-30A53735E2DB}" name="Column3760" dataDxfId="29144"/>
    <tableColumn id="3761" xr3:uid="{4CB53C58-7219-4DCE-8580-8096EDABA9CE}" name="Column3761" dataDxfId="29143"/>
    <tableColumn id="3762" xr3:uid="{73A56F80-AD67-4C2D-8AA8-8991830A64CA}" name="Column3762" dataDxfId="29142"/>
    <tableColumn id="3763" xr3:uid="{245660A6-1D6A-4D0C-92CE-36C77F32AB3A}" name="Column3763" dataDxfId="29141"/>
    <tableColumn id="3764" xr3:uid="{DF27E4C5-8AF8-4A6C-BF34-E6C013A04D2F}" name="Column3764" dataDxfId="29140"/>
    <tableColumn id="3765" xr3:uid="{D4E91990-E086-48DB-BDD0-08E512DBE21D}" name="Column3765" dataDxfId="29139"/>
    <tableColumn id="3766" xr3:uid="{96FEEDE3-1DA1-489A-91C5-A3BD10AED1C6}" name="Column3766" dataDxfId="29138"/>
    <tableColumn id="3767" xr3:uid="{F2CB6C26-A7A8-42D7-8923-2E9BB5E67AAD}" name="Column3767" dataDxfId="29137"/>
    <tableColumn id="3768" xr3:uid="{0E508DD2-21CB-441C-A830-BB3917B33A0D}" name="Column3768" dataDxfId="29136"/>
    <tableColumn id="3769" xr3:uid="{70F8EFCE-2EBF-4EFC-8DEC-E91C093A232F}" name="Column3769" dataDxfId="29135"/>
    <tableColumn id="3770" xr3:uid="{FE2E6BC4-58C3-4B83-B082-636D59EADABE}" name="Column3770" dataDxfId="29134"/>
    <tableColumn id="3771" xr3:uid="{6342299D-062B-4190-8AF5-20ECF034490F}" name="Column3771" dataDxfId="29133"/>
    <tableColumn id="3772" xr3:uid="{EFCC3B3F-AC90-4AB8-8FCB-939BB96B3C3C}" name="Column3772" dataDxfId="29132"/>
    <tableColumn id="3773" xr3:uid="{B138BCFE-96B3-4FEB-A8EF-64B52BBC4D19}" name="Column3773" dataDxfId="29131"/>
    <tableColumn id="3774" xr3:uid="{80FDC909-2C77-4060-BA49-A57630A80041}" name="Column3774" dataDxfId="29130"/>
    <tableColumn id="3775" xr3:uid="{D820F107-71BE-4BB5-B232-F2779E84DFE4}" name="Column3775" dataDxfId="29129"/>
    <tableColumn id="3776" xr3:uid="{1EFD0598-1496-4219-AD26-F0470B6EF6FF}" name="Column3776" dataDxfId="29128"/>
    <tableColumn id="3777" xr3:uid="{7A549F9F-F345-4B1D-AF53-03CF278FC725}" name="Column3777" dataDxfId="29127"/>
    <tableColumn id="3778" xr3:uid="{948FFC14-DEBD-482F-948C-8A15BC095596}" name="Column3778" dataDxfId="29126"/>
    <tableColumn id="3779" xr3:uid="{6A58F66F-90FE-4ABE-8A40-E8B4D9C30FB2}" name="Column3779" dataDxfId="29125"/>
    <tableColumn id="3780" xr3:uid="{C4C20E70-010D-4C19-99FA-95E0CCB9F29A}" name="Column3780" dataDxfId="29124"/>
    <tableColumn id="3781" xr3:uid="{7C8298B1-F113-4CAB-A50E-6CA64AA9DB00}" name="Column3781" dataDxfId="29123"/>
    <tableColumn id="3782" xr3:uid="{A1473852-06CD-4CB9-AC15-744EBF63A621}" name="Column3782" dataDxfId="29122"/>
    <tableColumn id="3783" xr3:uid="{57A544F5-EA4B-4B57-BFE5-B742E8FF1C2C}" name="Column3783" dataDxfId="29121"/>
    <tableColumn id="3784" xr3:uid="{550E086A-D671-44A8-B43A-8FBAD7332A31}" name="Column3784" dataDxfId="29120"/>
    <tableColumn id="3785" xr3:uid="{284B15CE-3965-4859-9438-1E8C5E082A66}" name="Column3785" dataDxfId="29119"/>
    <tableColumn id="3786" xr3:uid="{2828C2DC-337B-498E-A84B-EFB4F8137D84}" name="Column3786" dataDxfId="29118"/>
    <tableColumn id="3787" xr3:uid="{B34D3720-1BDA-4263-B4C6-B411BEB62208}" name="Column3787" dataDxfId="29117"/>
    <tableColumn id="3788" xr3:uid="{243E4428-BE12-4764-9E59-4DA0E6B65033}" name="Column3788" dataDxfId="29116"/>
    <tableColumn id="3789" xr3:uid="{7F78F115-92C0-4948-9B5C-8A466A923373}" name="Column3789" dataDxfId="29115"/>
    <tableColumn id="3790" xr3:uid="{B0812013-E421-4140-B396-06253B7321E4}" name="Column3790" dataDxfId="29114"/>
    <tableColumn id="3791" xr3:uid="{CCCB03E2-4547-47C9-8A56-528006EA505C}" name="Column3791" dataDxfId="29113"/>
    <tableColumn id="3792" xr3:uid="{3F6BF0C8-0723-42FA-BC70-39FA6B2E5DE1}" name="Column3792" dataDxfId="29112"/>
    <tableColumn id="3793" xr3:uid="{7F206941-CC01-4714-A3C0-EECE1935E270}" name="Column3793" dataDxfId="29111"/>
    <tableColumn id="3794" xr3:uid="{7078C58D-1B5C-4389-82F8-4CEEF762D620}" name="Column3794" dataDxfId="29110"/>
    <tableColumn id="3795" xr3:uid="{489D7820-68FB-40E2-A504-8C58F34F40FB}" name="Column3795" dataDxfId="29109"/>
    <tableColumn id="3796" xr3:uid="{D2EA4DC7-7450-4642-8A25-16BC23D5E800}" name="Column3796" dataDxfId="29108"/>
    <tableColumn id="3797" xr3:uid="{724B0626-A95F-4B26-9ED0-78A01031C6D7}" name="Column3797" dataDxfId="29107"/>
    <tableColumn id="3798" xr3:uid="{C22ABEC1-FD0E-48E2-94A8-CE430B9008A8}" name="Column3798" dataDxfId="29106"/>
    <tableColumn id="3799" xr3:uid="{01296548-B168-4A8F-82E3-571A525055FF}" name="Column3799" dataDxfId="29105"/>
    <tableColumn id="3800" xr3:uid="{35F0B458-3F94-485D-A2BD-857AB0D13FA4}" name="Column3800" dataDxfId="29104"/>
    <tableColumn id="3801" xr3:uid="{EC06E62C-DEF9-4684-A30F-7802C74141F9}" name="Column3801" dataDxfId="29103"/>
    <tableColumn id="3802" xr3:uid="{0DAB024E-81D1-44D1-A9EA-9E643C1B07CC}" name="Column3802" dataDxfId="29102"/>
    <tableColumn id="3803" xr3:uid="{E5309C10-14C6-4E30-B30F-12BC32074103}" name="Column3803" dataDxfId="29101"/>
    <tableColumn id="3804" xr3:uid="{EF8F3158-36DC-463E-82EE-7EBFDC21FBA3}" name="Column3804" dataDxfId="29100"/>
    <tableColumn id="3805" xr3:uid="{75EF4745-8F1B-4B08-B400-7E417E406A96}" name="Column3805" dataDxfId="29099"/>
    <tableColumn id="3806" xr3:uid="{ACEF344A-0121-41D6-BD49-39BD5B47B062}" name="Column3806" dataDxfId="29098"/>
    <tableColumn id="3807" xr3:uid="{E6F6EA3E-625D-426C-8673-0500F2638DCD}" name="Column3807" dataDxfId="29097"/>
    <tableColumn id="3808" xr3:uid="{3419BA16-E895-46DC-9831-5FACE68050F4}" name="Column3808" dataDxfId="29096"/>
    <tableColumn id="3809" xr3:uid="{BD6D1BDB-F429-415B-8046-D2F7A58AD4BB}" name="Column3809" dataDxfId="29095"/>
    <tableColumn id="3810" xr3:uid="{5935C6A2-557E-4C77-85A3-AD42E334EEE1}" name="Column3810" dataDxfId="29094"/>
    <tableColumn id="3811" xr3:uid="{1113E8B5-3A57-4955-B2D0-05078BBEBD55}" name="Column3811" dataDxfId="29093"/>
    <tableColumn id="3812" xr3:uid="{8F8DE79C-56D2-4110-958A-749A2BAC4251}" name="Column3812" dataDxfId="29092"/>
    <tableColumn id="3813" xr3:uid="{584F2050-2D37-4608-B895-A8B3A3EFCCE6}" name="Column3813" dataDxfId="29091"/>
    <tableColumn id="3814" xr3:uid="{C8D3A54E-A056-4FC8-8106-4AFDABFE2516}" name="Column3814" dataDxfId="29090"/>
    <tableColumn id="3815" xr3:uid="{5316694C-D703-4942-88E5-0AF9E2C0B786}" name="Column3815" dataDxfId="29089"/>
    <tableColumn id="3816" xr3:uid="{FFB446E7-D4B6-4B99-B5C1-5CB06D8539ED}" name="Column3816" dataDxfId="29088"/>
    <tableColumn id="3817" xr3:uid="{F2A022B8-5A87-4C5A-BFE3-96FB6CE63C8D}" name="Column3817" dataDxfId="29087"/>
    <tableColumn id="3818" xr3:uid="{457C69F5-7162-419C-AC92-F03F1525139C}" name="Column3818" dataDxfId="29086"/>
    <tableColumn id="3819" xr3:uid="{A006E87A-279B-4D96-B09B-54BAF4051F0D}" name="Column3819" dataDxfId="29085"/>
    <tableColumn id="3820" xr3:uid="{7D3B1E5C-9A1C-4AB1-A1EF-C7153B392DA6}" name="Column3820" dataDxfId="29084"/>
    <tableColumn id="3821" xr3:uid="{B712FBB3-1B38-498B-A97D-1B27E66E0870}" name="Column3821" dataDxfId="29083"/>
    <tableColumn id="3822" xr3:uid="{992BF459-E8D3-427B-8557-A44498923D95}" name="Column3822" dataDxfId="29082"/>
    <tableColumn id="3823" xr3:uid="{C74F10E5-AD8C-4D08-8E7D-05DA276FBD0A}" name="Column3823" dataDxfId="29081"/>
    <tableColumn id="3824" xr3:uid="{38878910-6047-4BF4-938B-A6D9964DAC95}" name="Column3824" dataDxfId="29080"/>
    <tableColumn id="3825" xr3:uid="{2F0DCC3C-6A4B-4386-A5AB-C3C2D9E1AC85}" name="Column3825" dataDxfId="29079"/>
    <tableColumn id="3826" xr3:uid="{FAFC7D28-CF8A-4CC7-ACAA-D482D0CA307A}" name="Column3826" dataDxfId="29078"/>
    <tableColumn id="3827" xr3:uid="{86EF996C-2F17-4280-BFF2-461969D8C0B6}" name="Column3827" dataDxfId="29077"/>
    <tableColumn id="3828" xr3:uid="{A91D1B7E-90D7-4C9C-B56B-51575E2EFA12}" name="Column3828" dataDxfId="29076"/>
    <tableColumn id="3829" xr3:uid="{2C51D8A0-B1E4-44A1-9C26-14BA57293D82}" name="Column3829" dataDxfId="29075"/>
    <tableColumn id="3830" xr3:uid="{BE36F011-0FE1-4212-A98D-3DF16D87D8CD}" name="Column3830" dataDxfId="29074"/>
    <tableColumn id="3831" xr3:uid="{D4D5FE5E-62FC-48EE-BC91-A378FAC46119}" name="Column3831" dataDxfId="29073"/>
    <tableColumn id="3832" xr3:uid="{A6FD954A-F3ED-4B64-9718-B46F73E90AB4}" name="Column3832" dataDxfId="29072"/>
    <tableColumn id="3833" xr3:uid="{07266825-6EEB-4009-8784-0565CD01E35D}" name="Column3833" dataDxfId="29071"/>
    <tableColumn id="3834" xr3:uid="{CE104C99-9691-4D86-8DA4-F30B4207E5C2}" name="Column3834" dataDxfId="29070"/>
    <tableColumn id="3835" xr3:uid="{1E87287A-12D6-43DB-8C56-03DF4031A488}" name="Column3835" dataDxfId="29069"/>
    <tableColumn id="3836" xr3:uid="{7C48E6D9-536A-42D6-9634-9E4870DDB675}" name="Column3836" dataDxfId="29068"/>
    <tableColumn id="3837" xr3:uid="{16605411-2825-40E0-BB0F-33CC9B609CE1}" name="Column3837" dataDxfId="29067"/>
    <tableColumn id="3838" xr3:uid="{BCAFBBF6-D4EE-4F4E-816B-A56C3442C5AD}" name="Column3838" dataDxfId="29066"/>
    <tableColumn id="3839" xr3:uid="{A76D0C46-71FF-42D9-AEED-3BB1A9BD0661}" name="Column3839" dataDxfId="29065"/>
    <tableColumn id="3840" xr3:uid="{94F9B59A-AD02-4876-A0D1-C5B7ED9D151A}" name="Column3840" dataDxfId="29064"/>
    <tableColumn id="3841" xr3:uid="{C8545AD2-75E9-4E8D-A61E-B53DAF2DF960}" name="Column3841" dataDxfId="29063"/>
    <tableColumn id="3842" xr3:uid="{BCDB2561-1CED-4F8A-86DD-AE6ACFE27525}" name="Column3842" dataDxfId="29062"/>
    <tableColumn id="3843" xr3:uid="{5FC3B5B0-CD5F-45B1-AB79-E246CCD0593A}" name="Column3843" dataDxfId="29061"/>
    <tableColumn id="3844" xr3:uid="{4B3AB2EA-13D5-4AE7-9555-C81E2B0B75C2}" name="Column3844" dataDxfId="29060"/>
    <tableColumn id="3845" xr3:uid="{2014729D-FBE4-4F4F-9CA0-2E6EDACCA5FB}" name="Column3845" dataDxfId="29059"/>
    <tableColumn id="3846" xr3:uid="{9EDC66FB-BA25-4CEA-861E-46F9927A4D62}" name="Column3846" dataDxfId="29058"/>
    <tableColumn id="3847" xr3:uid="{219ADBB0-7BBB-423F-86D6-704A10158F73}" name="Column3847" dataDxfId="29057"/>
    <tableColumn id="3848" xr3:uid="{F316DC88-3DE2-4BF6-A3FE-F5646CD27221}" name="Column3848" dataDxfId="29056"/>
    <tableColumn id="3849" xr3:uid="{C6FED9B0-D0A7-4DD9-A5BA-FA3623D55BF9}" name="Column3849" dataDxfId="29055"/>
    <tableColumn id="3850" xr3:uid="{CE3A0BA5-6B79-46E7-A96D-64EC9645F0F8}" name="Column3850" dataDxfId="29054"/>
    <tableColumn id="3851" xr3:uid="{EB443282-AA42-4A0E-9D56-1022662A7D93}" name="Column3851" dataDxfId="29053"/>
    <tableColumn id="3852" xr3:uid="{1BC717EF-6CE7-4C79-80B9-7C4E16677E5A}" name="Column3852" dataDxfId="29052"/>
    <tableColumn id="3853" xr3:uid="{1746BE3C-417B-4D1E-8736-46AB54E7F361}" name="Column3853" dataDxfId="29051"/>
    <tableColumn id="3854" xr3:uid="{453B8A74-81D4-4F6B-B65D-01DD519F66CE}" name="Column3854" dataDxfId="29050"/>
    <tableColumn id="3855" xr3:uid="{2759E3F1-31E2-4E86-B1EC-A0796FBE18A8}" name="Column3855" dataDxfId="29049"/>
    <tableColumn id="3856" xr3:uid="{AA2CA922-D68E-4F29-B527-2345C939F6DE}" name="Column3856" dataDxfId="29048"/>
    <tableColumn id="3857" xr3:uid="{A1A5F876-187E-4F43-B521-70A5D99C9E03}" name="Column3857" dataDxfId="29047"/>
    <tableColumn id="3858" xr3:uid="{9945F42E-7C9B-4721-9549-9D3FC7B05295}" name="Column3858" dataDxfId="29046"/>
    <tableColumn id="3859" xr3:uid="{E26093E0-5E01-4520-891F-F60935AC3A52}" name="Column3859" dataDxfId="29045"/>
    <tableColumn id="3860" xr3:uid="{9DC9E26E-D233-4E9C-BDA6-E8BD38A84890}" name="Column3860" dataDxfId="29044"/>
    <tableColumn id="3861" xr3:uid="{BADBBAB1-FDD9-4F80-985D-A2176C49E006}" name="Column3861" dataDxfId="29043"/>
    <tableColumn id="3862" xr3:uid="{8D221E52-DB87-4E3E-9AE6-E65FCB224A8A}" name="Column3862" dataDxfId="29042"/>
    <tableColumn id="3863" xr3:uid="{9F8F968F-AF6C-4056-97CC-6C4245501122}" name="Column3863" dataDxfId="29041"/>
    <tableColumn id="3864" xr3:uid="{1F4BCD95-D46C-446F-B874-FBFC82C7910B}" name="Column3864" dataDxfId="29040"/>
    <tableColumn id="3865" xr3:uid="{F00DC0F5-97BB-46E5-9D90-83BCE2227829}" name="Column3865" dataDxfId="29039"/>
    <tableColumn id="3866" xr3:uid="{31F3E3AA-EF5E-4F20-AC95-0907E75EC44A}" name="Column3866" dataDxfId="29038"/>
    <tableColumn id="3867" xr3:uid="{CB262C42-7177-41F1-A561-C398AF105E75}" name="Column3867" dataDxfId="29037"/>
    <tableColumn id="3868" xr3:uid="{233853E6-E583-46E6-8390-CD68FD8273FD}" name="Column3868" dataDxfId="29036"/>
    <tableColumn id="3869" xr3:uid="{D4B0CAAB-7D8C-4D65-AC7F-9CA101615032}" name="Column3869" dataDxfId="29035"/>
    <tableColumn id="3870" xr3:uid="{2512F5AA-02EB-4865-A86F-218C1BE7980A}" name="Column3870" dataDxfId="29034"/>
    <tableColumn id="3871" xr3:uid="{DD5F0DD8-E9F7-49B1-B158-553C2196E0CF}" name="Column3871" dataDxfId="29033"/>
    <tableColumn id="3872" xr3:uid="{F1DAEB67-F0C5-41E5-AC51-96D4351BFE60}" name="Column3872" dataDxfId="29032"/>
    <tableColumn id="3873" xr3:uid="{711EE279-B49A-418C-8BF0-13DDEC524088}" name="Column3873" dataDxfId="29031"/>
    <tableColumn id="3874" xr3:uid="{0D43144D-F784-437E-B030-693ED51EAEBF}" name="Column3874" dataDxfId="29030"/>
    <tableColumn id="3875" xr3:uid="{58A8764C-E697-4381-BD59-01A8597F2A56}" name="Column3875" dataDxfId="29029"/>
    <tableColumn id="3876" xr3:uid="{0773DFC0-B344-47C4-A092-6998AA6891D0}" name="Column3876" dataDxfId="29028"/>
    <tableColumn id="3877" xr3:uid="{B1BCB24A-2405-43A1-AF1E-1540D19CF5A8}" name="Column3877" dataDxfId="29027"/>
    <tableColumn id="3878" xr3:uid="{96A32186-4A40-4C6A-9318-9770A976903C}" name="Column3878" dataDxfId="29026"/>
    <tableColumn id="3879" xr3:uid="{6A104D65-E71F-44E5-9B7A-E74010C46B4B}" name="Column3879" dataDxfId="29025"/>
    <tableColumn id="3880" xr3:uid="{2CD694FF-1146-4A49-BBAB-F7072E6DD8EA}" name="Column3880" dataDxfId="29024"/>
    <tableColumn id="3881" xr3:uid="{502BD5E0-C21E-459A-91A8-CD1D53607EC3}" name="Column3881" dataDxfId="29023"/>
    <tableColumn id="3882" xr3:uid="{40176864-5FD8-4010-BD4E-1B91CEBCA299}" name="Column3882" dataDxfId="29022"/>
    <tableColumn id="3883" xr3:uid="{6867A559-200A-4440-95FB-5550F8E6CBC8}" name="Column3883" dataDxfId="29021"/>
    <tableColumn id="3884" xr3:uid="{90CD691C-6641-4628-8EEB-DAD24A8C8382}" name="Column3884" dataDxfId="29020"/>
    <tableColumn id="3885" xr3:uid="{87E1EDE9-3FB1-4730-85FB-121563C9878B}" name="Column3885" dataDxfId="29019"/>
    <tableColumn id="3886" xr3:uid="{F8CADAFB-F6E9-4887-AD17-D237D295AEF7}" name="Column3886" dataDxfId="29018"/>
    <tableColumn id="3887" xr3:uid="{A4F8A506-5F80-422C-8249-926F525BCB36}" name="Column3887" dataDxfId="29017"/>
    <tableColumn id="3888" xr3:uid="{DEBB082A-BA64-44AA-B7F8-C10726F9C659}" name="Column3888" dataDxfId="29016"/>
    <tableColumn id="3889" xr3:uid="{A44DFA84-ED5C-4946-86CA-F5AED92A1E34}" name="Column3889" dataDxfId="29015"/>
    <tableColumn id="3890" xr3:uid="{F782F06A-66B5-4F1F-A915-D4CE387211A3}" name="Column3890" dataDxfId="29014"/>
    <tableColumn id="3891" xr3:uid="{0E805C93-B584-4B54-8C3C-3457EA13FD2F}" name="Column3891" dataDxfId="29013"/>
    <tableColumn id="3892" xr3:uid="{C583CF91-5B09-49E3-A153-C130C778A6C7}" name="Column3892" dataDxfId="29012"/>
    <tableColumn id="3893" xr3:uid="{5D1B5591-06F9-46B1-B006-8FA4A0869A5F}" name="Column3893" dataDxfId="29011"/>
    <tableColumn id="3894" xr3:uid="{61B589CF-2F35-4AEB-97A7-A18D36DE756A}" name="Column3894" dataDxfId="29010"/>
    <tableColumn id="3895" xr3:uid="{D52A467E-A3A9-443B-A556-74E81F641CC3}" name="Column3895" dataDxfId="29009"/>
    <tableColumn id="3896" xr3:uid="{F910908C-E9A1-4207-8E7C-902BDB20B6A7}" name="Column3896" dataDxfId="29008"/>
    <tableColumn id="3897" xr3:uid="{9C6A36F1-402F-4474-881A-FEC967D45502}" name="Column3897" dataDxfId="29007"/>
    <tableColumn id="3898" xr3:uid="{BC10E33D-A1FA-4ED1-BDAA-5B8970D62013}" name="Column3898" dataDxfId="29006"/>
    <tableColumn id="3899" xr3:uid="{832A506C-5475-40D9-8B1C-8C9CD9CA209E}" name="Column3899" dataDxfId="29005"/>
    <tableColumn id="3900" xr3:uid="{0DD4F800-E585-401C-B305-30092019A341}" name="Column3900" dataDxfId="29004"/>
    <tableColumn id="3901" xr3:uid="{9D30AA71-C545-4AEE-8401-80C569414DD8}" name="Column3901" dataDxfId="29003"/>
    <tableColumn id="3902" xr3:uid="{D661DD69-7179-49A0-8B7E-4B3CD784465F}" name="Column3902" dataDxfId="29002"/>
    <tableColumn id="3903" xr3:uid="{AE31F8D4-D0FA-40DA-B130-6EDBD3560BCC}" name="Column3903" dataDxfId="29001"/>
    <tableColumn id="3904" xr3:uid="{E4D0C4F2-650B-4D6F-9629-7194D6ABB689}" name="Column3904" dataDxfId="29000"/>
    <tableColumn id="3905" xr3:uid="{C4F9A075-4786-4890-9E9D-B4159D36DFDD}" name="Column3905" dataDxfId="28999"/>
    <tableColumn id="3906" xr3:uid="{E3B6848C-001E-420A-B863-CB48DE03665C}" name="Column3906" dataDxfId="28998"/>
    <tableColumn id="3907" xr3:uid="{EE3D1AF6-D044-4B49-AA6B-2A320396DD0C}" name="Column3907" dataDxfId="28997"/>
    <tableColumn id="3908" xr3:uid="{5010304B-B038-4375-B1A3-DF9E35094638}" name="Column3908" dataDxfId="28996"/>
    <tableColumn id="3909" xr3:uid="{ACCAD6E6-0C0C-4AD9-BFD2-FAACE8898A24}" name="Column3909" dataDxfId="28995"/>
    <tableColumn id="3910" xr3:uid="{314157D4-126E-4E32-8F0C-9380ECAACD79}" name="Column3910" dataDxfId="28994"/>
    <tableColumn id="3911" xr3:uid="{B6C44DBE-C37A-4E1C-BB1F-AA6609A21816}" name="Column3911" dataDxfId="28993"/>
    <tableColumn id="3912" xr3:uid="{812E7A2A-D455-4D51-B28E-5966D894C9C7}" name="Column3912" dataDxfId="28992"/>
    <tableColumn id="3913" xr3:uid="{4C1D053C-D8BC-4B3E-9706-9FAC46142570}" name="Column3913" dataDxfId="28991"/>
    <tableColumn id="3914" xr3:uid="{4569FA5E-E0D1-497C-A317-C881531D8C95}" name="Column3914" dataDxfId="28990"/>
    <tableColumn id="3915" xr3:uid="{D24D98AC-32F8-4E3D-B635-773BDA7B573C}" name="Column3915" dataDxfId="28989"/>
    <tableColumn id="3916" xr3:uid="{5C9263D2-DE4E-4F9B-B2B4-FDC657FBC193}" name="Column3916" dataDxfId="28988"/>
    <tableColumn id="3917" xr3:uid="{AE5D11B5-2E94-4314-95F6-E8035494D591}" name="Column3917" dataDxfId="28987"/>
    <tableColumn id="3918" xr3:uid="{63C60996-7539-4EAC-966E-D7860D6E2D8A}" name="Column3918" dataDxfId="28986"/>
    <tableColumn id="3919" xr3:uid="{0175E054-8C56-4F70-B771-74A8431663EF}" name="Column3919" dataDxfId="28985"/>
    <tableColumn id="3920" xr3:uid="{7ED1A994-3C2E-4113-8877-F84DF1B9B5D5}" name="Column3920" dataDxfId="28984"/>
    <tableColumn id="3921" xr3:uid="{91CCB00C-F366-4C69-81C6-BD94109F24ED}" name="Column3921" dataDxfId="28983"/>
    <tableColumn id="3922" xr3:uid="{DA03D431-4CF8-4F40-80E7-41EF2C18C441}" name="Column3922" dataDxfId="28982"/>
    <tableColumn id="3923" xr3:uid="{800FABF9-951F-4F11-9FBC-DDB20EBA91B3}" name="Column3923" dataDxfId="28981"/>
    <tableColumn id="3924" xr3:uid="{06BC6CA4-E534-4DA2-A413-FF929D525E6B}" name="Column3924" dataDxfId="28980"/>
    <tableColumn id="3925" xr3:uid="{A1205FD0-4E1F-40C1-BB22-8DC987152386}" name="Column3925" dataDxfId="28979"/>
    <tableColumn id="3926" xr3:uid="{E20C3894-FCA1-4A8E-BBE1-E157FDD4C076}" name="Column3926" dataDxfId="28978"/>
    <tableColumn id="3927" xr3:uid="{8E1FBEAD-95E5-46F0-BEC9-DEF10927FFB1}" name="Column3927" dataDxfId="28977"/>
    <tableColumn id="3928" xr3:uid="{1CD5B42E-6DD5-4CDA-85FA-C5935134AFE8}" name="Column3928" dataDxfId="28976"/>
    <tableColumn id="3929" xr3:uid="{9B6B6E26-4F57-46CA-82A5-80920B60E7E3}" name="Column3929" dataDxfId="28975"/>
    <tableColumn id="3930" xr3:uid="{2E2DDA20-488A-45C7-82DE-EED4EFC4E3CA}" name="Column3930" dataDxfId="28974"/>
    <tableColumn id="3931" xr3:uid="{64BCDE19-3C6A-4934-A423-7FB147944764}" name="Column3931" dataDxfId="28973"/>
    <tableColumn id="3932" xr3:uid="{C3D742DD-C720-4AF5-AB17-EB7DB3DED526}" name="Column3932" dataDxfId="28972"/>
    <tableColumn id="3933" xr3:uid="{B7F98FE6-26D3-4EF5-9E65-26C0049213C6}" name="Column3933" dataDxfId="28971"/>
    <tableColumn id="3934" xr3:uid="{6444A0AF-7A29-4E1E-B95A-E72DACC0D2CB}" name="Column3934" dataDxfId="28970"/>
    <tableColumn id="3935" xr3:uid="{2D579C16-DD99-4974-B52C-6A47BC01F1BA}" name="Column3935" dataDxfId="28969"/>
    <tableColumn id="3936" xr3:uid="{2FB744AE-31F5-4F6A-B7B9-0003220CE12C}" name="Column3936" dataDxfId="28968"/>
    <tableColumn id="3937" xr3:uid="{61F5B23A-22B0-4151-A680-59A714DF6FD4}" name="Column3937" dataDxfId="28967"/>
    <tableColumn id="3938" xr3:uid="{E1788E90-A5A0-41A4-A68B-6311849852EF}" name="Column3938" dataDxfId="28966"/>
    <tableColumn id="3939" xr3:uid="{562C17E6-F36C-4285-AA61-936D99F6994C}" name="Column3939" dataDxfId="28965"/>
    <tableColumn id="3940" xr3:uid="{F73BAAFF-D5B2-4456-AB09-379748708879}" name="Column3940" dataDxfId="28964"/>
    <tableColumn id="3941" xr3:uid="{7E85EBBD-806C-4257-A5A7-F0E997A0B58E}" name="Column3941" dataDxfId="28963"/>
    <tableColumn id="3942" xr3:uid="{45DF63A7-1BAE-4BD9-B2EB-DDB278FBBD7D}" name="Column3942" dataDxfId="28962"/>
    <tableColumn id="3943" xr3:uid="{9788030F-A046-43EB-89D9-152E7A72D9CF}" name="Column3943" dataDxfId="28961"/>
    <tableColumn id="3944" xr3:uid="{F68A30F0-B168-4ACB-BAA6-3BBD916E7F0C}" name="Column3944" dataDxfId="28960"/>
    <tableColumn id="3945" xr3:uid="{9DA8CF5F-00CF-4FC6-B086-39514200EC1B}" name="Column3945" dataDxfId="28959"/>
    <tableColumn id="3946" xr3:uid="{F2350074-01F9-46D3-8D79-CF2B7343062E}" name="Column3946" dataDxfId="28958"/>
    <tableColumn id="3947" xr3:uid="{AE92ACF4-05A1-4BE1-8F89-29AB9835A7EF}" name="Column3947" dataDxfId="28957"/>
    <tableColumn id="3948" xr3:uid="{AEE48C55-EF0B-4D1D-8E5F-2FB769F93864}" name="Column3948" dataDxfId="28956"/>
    <tableColumn id="3949" xr3:uid="{1EF97462-44BC-4B1F-B893-83218AD6B4DF}" name="Column3949" dataDxfId="28955"/>
    <tableColumn id="3950" xr3:uid="{F5D97F39-98D0-4B3C-B01C-152D8B367B03}" name="Column3950" dataDxfId="28954"/>
    <tableColumn id="3951" xr3:uid="{9C89FEA5-221A-4017-AE74-9A445D4FDE4A}" name="Column3951" dataDxfId="28953"/>
    <tableColumn id="3952" xr3:uid="{52AA6B7C-ACD4-4DB0-BF05-BAA2ED273307}" name="Column3952" dataDxfId="28952"/>
    <tableColumn id="3953" xr3:uid="{DAD1018C-4F3D-407D-B67F-2F325FEEFE78}" name="Column3953" dataDxfId="28951"/>
    <tableColumn id="3954" xr3:uid="{2EBB864A-93CA-45FB-ABBD-6DAF25895646}" name="Column3954" dataDxfId="28950"/>
    <tableColumn id="3955" xr3:uid="{C82F6EE0-EC89-47FA-A5BE-54DD7BC0EC5F}" name="Column3955" dataDxfId="28949"/>
    <tableColumn id="3956" xr3:uid="{46618B1C-7EC4-41EB-881D-4A5B759ADB8C}" name="Column3956" dataDxfId="28948"/>
    <tableColumn id="3957" xr3:uid="{FC1ABC30-DB58-40AE-8A4B-9C659F365B14}" name="Column3957" dataDxfId="28947"/>
    <tableColumn id="3958" xr3:uid="{F451D1BA-C37A-496B-B222-C0B4CF51C0C5}" name="Column3958" dataDxfId="28946"/>
    <tableColumn id="3959" xr3:uid="{D1C89C04-5481-4114-8EB9-D482F9B807EE}" name="Column3959" dataDxfId="28945"/>
    <tableColumn id="3960" xr3:uid="{46BC5A8C-B04A-4D1C-980C-BDFA858A6A73}" name="Column3960" dataDxfId="28944"/>
    <tableColumn id="3961" xr3:uid="{9D7C4455-DE46-451B-8470-AC236CCA4B52}" name="Column3961" dataDxfId="28943"/>
    <tableColumn id="3962" xr3:uid="{FA9AE3FF-C676-40FF-A15A-DDF6DF7C3EB9}" name="Column3962" dataDxfId="28942"/>
    <tableColumn id="3963" xr3:uid="{41C9121E-4057-4337-B624-8A1ADEFB46E3}" name="Column3963" dataDxfId="28941"/>
    <tableColumn id="3964" xr3:uid="{81AE5453-F155-462A-8012-1B95DFB57634}" name="Column3964" dataDxfId="28940"/>
    <tableColumn id="3965" xr3:uid="{C2BE5821-A042-4EB4-A8F7-269604FB1272}" name="Column3965" dataDxfId="28939"/>
    <tableColumn id="3966" xr3:uid="{443B2C68-D4A5-4F87-9E69-85FBD9E57362}" name="Column3966" dataDxfId="28938"/>
    <tableColumn id="3967" xr3:uid="{82B22BCC-F2C1-43FD-9118-B9AF7EAB4719}" name="Column3967" dataDxfId="28937"/>
    <tableColumn id="3968" xr3:uid="{EF52936A-286E-4E73-9083-0DDF62C67D4C}" name="Column3968" dataDxfId="28936"/>
    <tableColumn id="3969" xr3:uid="{F7A51168-508E-4D5C-A2E8-E592B5B72FC9}" name="Column3969" dataDxfId="28935"/>
    <tableColumn id="3970" xr3:uid="{DFE85C9F-F49C-4838-B6FE-1DE312CE6A77}" name="Column3970" dataDxfId="28934"/>
    <tableColumn id="3971" xr3:uid="{02F767B7-56B9-4B2A-8D06-8302D2D09489}" name="Column3971" dataDxfId="28933"/>
    <tableColumn id="3972" xr3:uid="{ED944A82-1AC3-4F6A-A7D4-8CBDB95011E4}" name="Column3972" dataDxfId="28932"/>
    <tableColumn id="3973" xr3:uid="{4C44A854-C1A2-4349-B39B-D3BB7CDBE417}" name="Column3973" dataDxfId="28931"/>
    <tableColumn id="3974" xr3:uid="{FE87A9A0-5B7B-4E90-838C-B896AF2DB6E9}" name="Column3974" dataDxfId="28930"/>
    <tableColumn id="3975" xr3:uid="{6644CCD0-D7A0-4C8A-8605-F17A645FCA5F}" name="Column3975" dataDxfId="28929"/>
    <tableColumn id="3976" xr3:uid="{F7397F01-151C-469B-8CF7-6ECB7DD2D381}" name="Column3976" dataDxfId="28928"/>
    <tableColumn id="3977" xr3:uid="{43F147A6-B3F7-4AFB-9740-68F432132334}" name="Column3977" dataDxfId="28927"/>
    <tableColumn id="3978" xr3:uid="{0451BB93-776D-4E0E-8585-31FA46B58718}" name="Column3978" dataDxfId="28926"/>
    <tableColumn id="3979" xr3:uid="{5D4397A2-5581-45A7-ABC2-4A5A8FE993B2}" name="Column3979" dataDxfId="28925"/>
    <tableColumn id="3980" xr3:uid="{2641A602-63D9-478D-B9AE-D4C011AF30D6}" name="Column3980" dataDxfId="28924"/>
    <tableColumn id="3981" xr3:uid="{64A99B7B-8334-4FF4-97DA-2E7DDBC36C3B}" name="Column3981" dataDxfId="28923"/>
    <tableColumn id="3982" xr3:uid="{7660A379-12A0-4723-98B7-FC9DDA84D85D}" name="Column3982" dataDxfId="28922"/>
    <tableColumn id="3983" xr3:uid="{DCA87C4D-EB94-4A84-9E39-8BDC18902F34}" name="Column3983" dataDxfId="28921"/>
    <tableColumn id="3984" xr3:uid="{F25A24EE-0AE6-4672-9CB7-5A60DEF48175}" name="Column3984" dataDxfId="28920"/>
    <tableColumn id="3985" xr3:uid="{07DA88E2-8682-497F-AB7F-ED75A388764B}" name="Column3985" dataDxfId="28919"/>
    <tableColumn id="3986" xr3:uid="{09BCCE06-450D-4602-A23C-26C34B88D669}" name="Column3986" dataDxfId="28918"/>
    <tableColumn id="3987" xr3:uid="{8020C0F1-09B1-42AD-8B29-D4FCC7A8EDFC}" name="Column3987" dataDxfId="28917"/>
    <tableColumn id="3988" xr3:uid="{CC6D670B-5635-49EC-97CB-B7A8F1206AB9}" name="Column3988" dataDxfId="28916"/>
    <tableColumn id="3989" xr3:uid="{90BD9A13-2859-45BA-8CD4-9E90478A48BD}" name="Column3989" dataDxfId="28915"/>
    <tableColumn id="3990" xr3:uid="{F7D880AB-E7F2-48CC-AF8C-849AD3AF2AAE}" name="Column3990" dataDxfId="28914"/>
    <tableColumn id="3991" xr3:uid="{7DDA6E14-2F82-498E-A370-17EF7BB56EAB}" name="Column3991" dataDxfId="28913"/>
    <tableColumn id="3992" xr3:uid="{72D369C1-57F1-4440-8776-C985797BDE17}" name="Column3992" dataDxfId="28912"/>
    <tableColumn id="3993" xr3:uid="{528DBC59-6977-4B44-ADF4-D10E72684BC5}" name="Column3993" dataDxfId="28911"/>
    <tableColumn id="3994" xr3:uid="{7BEB111D-4F4E-45CA-B119-197440A39BFB}" name="Column3994" dataDxfId="28910"/>
    <tableColumn id="3995" xr3:uid="{BAF49D0C-F489-471A-A39D-870D02C84E7E}" name="Column3995" dataDxfId="28909"/>
    <tableColumn id="3996" xr3:uid="{5A4486A8-87FC-4F44-BCA2-FF5B24581EC8}" name="Column3996" dataDxfId="28908"/>
    <tableColumn id="3997" xr3:uid="{07C56642-E7D0-4343-8AD1-19608BB24F11}" name="Column3997" dataDxfId="28907"/>
    <tableColumn id="3998" xr3:uid="{509A7CAB-11EA-475F-9361-19EAE18E3F5C}" name="Column3998" dataDxfId="28906"/>
    <tableColumn id="3999" xr3:uid="{90DE894C-7B91-4669-8BC0-258567335669}" name="Column3999" dataDxfId="28905"/>
    <tableColumn id="4000" xr3:uid="{532ECF3D-AF8B-4CCC-8D0B-1183678CA178}" name="Column4000" dataDxfId="28904"/>
    <tableColumn id="4001" xr3:uid="{FD77AC29-7512-4267-BB54-821F9F248D0A}" name="Column4001" dataDxfId="28903"/>
    <tableColumn id="4002" xr3:uid="{378FE960-5237-4C3C-A5E2-69117FF7B091}" name="Column4002" dataDxfId="28902"/>
    <tableColumn id="4003" xr3:uid="{1CD8FDF3-5A84-41E1-97D6-A41C27E7EAFD}" name="Column4003" dataDxfId="28901"/>
    <tableColumn id="4004" xr3:uid="{3C41BFD7-96EE-4017-A846-5FFD2BB316EB}" name="Column4004" dataDxfId="28900"/>
    <tableColumn id="4005" xr3:uid="{9E58154C-3F1D-4E90-ACBF-3437AD83059C}" name="Column4005" dataDxfId="28899"/>
    <tableColumn id="4006" xr3:uid="{46CBBD61-23D3-41B1-B92F-BCF6E19E6389}" name="Column4006" dataDxfId="28898"/>
    <tableColumn id="4007" xr3:uid="{C811F24D-BD7F-4AA7-8F95-1A04BD6F4CED}" name="Column4007" dataDxfId="28897"/>
    <tableColumn id="4008" xr3:uid="{F8F0A447-9C68-42A9-993D-69650FB39C5E}" name="Column4008" dataDxfId="28896"/>
    <tableColumn id="4009" xr3:uid="{04FFBA8C-F636-4019-84A1-029B6ABFD5E2}" name="Column4009" dataDxfId="28895"/>
    <tableColumn id="4010" xr3:uid="{EE2A1759-5F09-4FD3-8544-6229094B39F9}" name="Column4010" dataDxfId="28894"/>
    <tableColumn id="4011" xr3:uid="{30EA691E-FC29-424E-AF06-877B2ADDB384}" name="Column4011" dataDxfId="28893"/>
    <tableColumn id="4012" xr3:uid="{EAEBCB6F-505C-4C54-8F77-D00AD3ADC859}" name="Column4012" dataDxfId="28892"/>
    <tableColumn id="4013" xr3:uid="{7542E9AF-ABDE-46F2-B8E5-EA1C0B5325FF}" name="Column4013" dataDxfId="28891"/>
    <tableColumn id="4014" xr3:uid="{E22521A7-0033-4058-B54D-09F08216C2B0}" name="Column4014" dataDxfId="28890"/>
    <tableColumn id="4015" xr3:uid="{66A74FF8-E26D-47A6-8C96-1CAF4F3EED34}" name="Column4015" dataDxfId="28889"/>
    <tableColumn id="4016" xr3:uid="{F020CF19-A44E-4C7A-927A-B9861CFF6F67}" name="Column4016" dataDxfId="28888"/>
    <tableColumn id="4017" xr3:uid="{0FA13FFF-8ADF-47F8-B4BB-331CF2991116}" name="Column4017" dataDxfId="28887"/>
    <tableColumn id="4018" xr3:uid="{77E354D8-61E5-4828-838F-FAF13D2B54B9}" name="Column4018" dataDxfId="28886"/>
    <tableColumn id="4019" xr3:uid="{AEFD3786-F81B-4C87-95F2-A57312D9F5BC}" name="Column4019" dataDxfId="28885"/>
    <tableColumn id="4020" xr3:uid="{673429F6-201D-4CBC-AA92-4C61490AC4BA}" name="Column4020" dataDxfId="28884"/>
    <tableColumn id="4021" xr3:uid="{15099E83-5C57-4D0A-9BEF-2334D4EBFD2B}" name="Column4021" dataDxfId="28883"/>
    <tableColumn id="4022" xr3:uid="{719275F0-804E-4793-80DB-BF60F0D24B5B}" name="Column4022" dataDxfId="28882"/>
    <tableColumn id="4023" xr3:uid="{BF2BAC65-2FCE-4181-896E-0A6B6CB5264D}" name="Column4023" dataDxfId="28881"/>
    <tableColumn id="4024" xr3:uid="{D3857A1B-3E3F-4B32-85E6-F9FB798A21F7}" name="Column4024" dataDxfId="28880"/>
    <tableColumn id="4025" xr3:uid="{096D32F0-50D0-4CD9-B541-AACB0403AA0B}" name="Column4025" dataDxfId="28879"/>
    <tableColumn id="4026" xr3:uid="{1740B733-547F-47C5-B09A-EBC8DB9A2909}" name="Column4026" dataDxfId="28878"/>
    <tableColumn id="4027" xr3:uid="{EA6FBED7-91AD-437B-A5B5-5511C597E8A7}" name="Column4027" dataDxfId="28877"/>
    <tableColumn id="4028" xr3:uid="{A5B89FAD-14C0-4D40-9DA4-FEB42CB2354D}" name="Column4028" dataDxfId="28876"/>
    <tableColumn id="4029" xr3:uid="{A4F73C94-BE93-4DEF-9FEE-847CCE3A8230}" name="Column4029" dataDxfId="28875"/>
    <tableColumn id="4030" xr3:uid="{F10F658F-7F1C-4399-9B74-6FCD7BC51C8B}" name="Column4030" dataDxfId="28874"/>
    <tableColumn id="4031" xr3:uid="{4029BC5C-1C4F-46E7-8B8E-FDDA063F6697}" name="Column4031" dataDxfId="28873"/>
    <tableColumn id="4032" xr3:uid="{4B22E79B-42CF-4993-87B4-9BD3C9D10620}" name="Column4032" dataDxfId="28872"/>
    <tableColumn id="4033" xr3:uid="{09A2FEA8-708D-4B06-BD0E-2286D62145FB}" name="Column4033" dataDxfId="28871"/>
    <tableColumn id="4034" xr3:uid="{3384BB94-E1B2-4AE3-9218-86809A0A8237}" name="Column4034" dataDxfId="28870"/>
    <tableColumn id="4035" xr3:uid="{AF6875FE-50BC-4806-8BFD-064F7AC49228}" name="Column4035" dataDxfId="28869"/>
    <tableColumn id="4036" xr3:uid="{2865E956-5F52-4E72-BC5E-4C316E5DE68D}" name="Column4036" dataDxfId="28868"/>
    <tableColumn id="4037" xr3:uid="{28D96BE9-C8B2-4AD5-9948-1BB3840434ED}" name="Column4037" dataDxfId="28867"/>
    <tableColumn id="4038" xr3:uid="{BA9DAAD5-15CA-40D5-9607-CEFDD8B30E54}" name="Column4038" dataDxfId="28866"/>
    <tableColumn id="4039" xr3:uid="{62CAD7BD-1BDB-4EDB-ACE1-15A669EB7D1F}" name="Column4039" dataDxfId="28865"/>
    <tableColumn id="4040" xr3:uid="{6A94E283-B133-4F2E-9622-8A0AFE73FD5C}" name="Column4040" dataDxfId="28864"/>
    <tableColumn id="4041" xr3:uid="{1B014076-7E5D-4A2E-85DC-BF00014D86CA}" name="Column4041" dataDxfId="28863"/>
    <tableColumn id="4042" xr3:uid="{6B26B0B1-E250-4D65-B69C-2666FE407ED6}" name="Column4042" dataDxfId="28862"/>
    <tableColumn id="4043" xr3:uid="{016F286E-DCA6-4BE3-8455-37F7622FAE33}" name="Column4043" dataDxfId="28861"/>
    <tableColumn id="4044" xr3:uid="{5E8BF78B-B14D-4767-8A90-F75DB9AADF56}" name="Column4044" dataDxfId="28860"/>
    <tableColumn id="4045" xr3:uid="{9EDB0521-4F6F-4697-999B-FDF958DE58BB}" name="Column4045" dataDxfId="28859"/>
    <tableColumn id="4046" xr3:uid="{4BA2552B-5653-44EC-ABCA-ED295AAE7E53}" name="Column4046" dataDxfId="28858"/>
    <tableColumn id="4047" xr3:uid="{78CF65DF-DF9A-4DAA-9F96-0ED750DE2C48}" name="Column4047" dataDxfId="28857"/>
    <tableColumn id="4048" xr3:uid="{3F6C0818-FBAF-43AF-BC35-ECBF40BC72CD}" name="Column4048" dataDxfId="28856"/>
    <tableColumn id="4049" xr3:uid="{580BE874-ED7B-42D0-BABA-7ADADBB12380}" name="Column4049" dataDxfId="28855"/>
    <tableColumn id="4050" xr3:uid="{46095DF7-BE9E-4D00-B5C9-53E429B34E96}" name="Column4050" dataDxfId="28854"/>
    <tableColumn id="4051" xr3:uid="{50785AF8-E883-4FA6-83F9-0A568B34D63F}" name="Column4051" dataDxfId="28853"/>
    <tableColumn id="4052" xr3:uid="{5221456D-A8AA-463C-A5AA-E8A26CA9BCA1}" name="Column4052" dataDxfId="28852"/>
    <tableColumn id="4053" xr3:uid="{B1D96C81-C2E0-4038-9866-B49E8F7CA46F}" name="Column4053" dataDxfId="28851"/>
    <tableColumn id="4054" xr3:uid="{8A3AF5E3-71BB-4DAB-B400-EE661C751AD6}" name="Column4054" dataDxfId="28850"/>
    <tableColumn id="4055" xr3:uid="{0C4D37A1-5D4C-4350-905A-E08403AF82BE}" name="Column4055" dataDxfId="28849"/>
    <tableColumn id="4056" xr3:uid="{103BA6E5-2703-4BC6-81C3-662BB14B0B4A}" name="Column4056" dataDxfId="28848"/>
    <tableColumn id="4057" xr3:uid="{05EB0FE1-E0BE-47ED-A7B2-C97F250EEBD7}" name="Column4057" dataDxfId="28847"/>
    <tableColumn id="4058" xr3:uid="{E5062442-1C6B-4AF5-8271-ABAF6D5CD8C2}" name="Column4058" dataDxfId="28846"/>
    <tableColumn id="4059" xr3:uid="{F69BCCFE-CE95-4208-AEC7-C60F1C2B6830}" name="Column4059" dataDxfId="28845"/>
    <tableColumn id="4060" xr3:uid="{CB1D08A5-7A83-4159-8AB4-81E5581A3722}" name="Column4060" dataDxfId="28844"/>
    <tableColumn id="4061" xr3:uid="{44078DC4-BDEF-4CA7-8EEE-2AB08FE12C81}" name="Column4061" dataDxfId="28843"/>
    <tableColumn id="4062" xr3:uid="{2586FF98-8DC0-476A-931E-CBB4795DC8ED}" name="Column4062" dataDxfId="28842"/>
    <tableColumn id="4063" xr3:uid="{39F827C8-1FA1-4EA7-8295-1CF79EBA879E}" name="Column4063" dataDxfId="28841"/>
    <tableColumn id="4064" xr3:uid="{EE147D77-B7A2-4161-ABCF-C5297F9F2179}" name="Column4064" dataDxfId="28840"/>
    <tableColumn id="4065" xr3:uid="{814B02BC-2BFA-4AB8-BD31-BA1CA8EFB702}" name="Column4065" dataDxfId="28839"/>
    <tableColumn id="4066" xr3:uid="{BB08C394-D659-4410-8F1C-CE4E583ED028}" name="Column4066" dataDxfId="28838"/>
    <tableColumn id="4067" xr3:uid="{3C62AAF3-19FF-4293-A82B-18DDA2844AB1}" name="Column4067" dataDxfId="28837"/>
    <tableColumn id="4068" xr3:uid="{A627BC8B-C4ED-480A-AB4C-89C89DF34890}" name="Column4068" dataDxfId="28836"/>
    <tableColumn id="4069" xr3:uid="{F5DF5BFC-2217-45E5-9D61-E33C69785BD2}" name="Column4069" dataDxfId="28835"/>
    <tableColumn id="4070" xr3:uid="{CD5CD4CD-76A3-4EAA-9D55-BC27FA475A6E}" name="Column4070" dataDxfId="28834"/>
    <tableColumn id="4071" xr3:uid="{803A8D25-8EF7-4AC1-8B87-DAB7D65F18C1}" name="Column4071" dataDxfId="28833"/>
    <tableColumn id="4072" xr3:uid="{CFFF0849-C63E-4C63-B36B-1FC9131B5072}" name="Column4072" dataDxfId="28832"/>
    <tableColumn id="4073" xr3:uid="{86DED859-10BD-4F86-A4F2-536FB53DA113}" name="Column4073" dataDxfId="28831"/>
    <tableColumn id="4074" xr3:uid="{D8E06CA8-1CB5-409A-A00B-4F1EC263FC02}" name="Column4074" dataDxfId="28830"/>
    <tableColumn id="4075" xr3:uid="{445993D7-2C27-4188-A38D-018100F0A6EC}" name="Column4075" dataDxfId="28829"/>
    <tableColumn id="4076" xr3:uid="{2A35A276-DCBB-406F-9F4B-8F4C8C85E922}" name="Column4076" dataDxfId="28828"/>
    <tableColumn id="4077" xr3:uid="{941703B6-25E9-4756-B3C4-873C3F08E6B5}" name="Column4077" dataDxfId="28827"/>
    <tableColumn id="4078" xr3:uid="{D867C22B-EBE9-4D8C-B17F-AECDB45E5829}" name="Column4078" dataDxfId="28826"/>
    <tableColumn id="4079" xr3:uid="{60555A3E-8397-43AF-A452-7C74BFB770EB}" name="Column4079" dataDxfId="28825"/>
    <tableColumn id="4080" xr3:uid="{838A0E3D-E691-47D5-A9AE-0E3359105C0F}" name="Column4080" dataDxfId="28824"/>
    <tableColumn id="4081" xr3:uid="{C9A4B0CF-F901-47E6-ACAA-EB2A90A94B79}" name="Column4081" dataDxfId="28823"/>
    <tableColumn id="4082" xr3:uid="{6115C0DF-281D-400C-801C-91B8E1F88028}" name="Column4082" dataDxfId="28822"/>
    <tableColumn id="4083" xr3:uid="{16976C2E-7F19-43D5-A9D5-2FDAFF8AEDB4}" name="Column4083" dataDxfId="28821"/>
    <tableColumn id="4084" xr3:uid="{0DE94F17-4B85-4BF5-91D0-DF929B51C4BC}" name="Column4084" dataDxfId="28820"/>
    <tableColumn id="4085" xr3:uid="{1967E76A-D789-4D23-BC53-A6085B98B257}" name="Column4085" dataDxfId="28819"/>
    <tableColumn id="4086" xr3:uid="{4076B8D7-0F3A-4A05-ACB3-10424DD16512}" name="Column4086" dataDxfId="28818"/>
    <tableColumn id="4087" xr3:uid="{7FB2317A-E6BE-4455-9750-C9FA72608924}" name="Column4087" dataDxfId="28817"/>
    <tableColumn id="4088" xr3:uid="{8BDC9C06-A9AC-4B28-9F3A-6E397C657544}" name="Column4088" dataDxfId="28816"/>
    <tableColumn id="4089" xr3:uid="{474FFCDC-F5B2-47E7-8359-AB38D30ECCC7}" name="Column4089" dataDxfId="28815"/>
    <tableColumn id="4090" xr3:uid="{4056394C-78FC-40FC-84BA-4ACD2DE8F7E5}" name="Column4090" dataDxfId="28814"/>
    <tableColumn id="4091" xr3:uid="{707820B1-54C6-46AB-B8BC-89D2EDE8205A}" name="Column4091" dataDxfId="28813"/>
    <tableColumn id="4092" xr3:uid="{0ABCCAB1-3B31-4DB2-A1B9-3D2CA68AF062}" name="Column4092" dataDxfId="28812"/>
    <tableColumn id="4093" xr3:uid="{4D647994-124C-43C4-8EAC-9FF06B2E0E68}" name="Column4093" dataDxfId="28811"/>
    <tableColumn id="4094" xr3:uid="{73D7D670-F891-4A6F-9A81-F9D52B5138E5}" name="Column4094" dataDxfId="28810"/>
    <tableColumn id="4095" xr3:uid="{1D0FA8DF-364D-4F64-911D-4814BC7AF133}" name="Column4095" dataDxfId="28809"/>
    <tableColumn id="4096" xr3:uid="{1B0490A0-916A-4CCD-9C83-5800C9634917}" name="Column4096" dataDxfId="28808"/>
    <tableColumn id="4097" xr3:uid="{82E800C1-ACFB-4CE9-A735-F0103AF47688}" name="Column4097" dataDxfId="28807"/>
    <tableColumn id="4098" xr3:uid="{CCBFD7DA-4D6E-4464-BD9E-0B83088C586D}" name="Column4098" dataDxfId="28806"/>
    <tableColumn id="4099" xr3:uid="{8903D2F6-87EE-476E-9E45-31EA7A4FA6E3}" name="Column4099" dataDxfId="28805"/>
    <tableColumn id="4100" xr3:uid="{0ABE9AB6-6C63-432C-9DA8-61B5DEAFAD07}" name="Column4100" dataDxfId="28804"/>
    <tableColumn id="4101" xr3:uid="{85BE4430-C7F6-4224-A20F-9C6F8A4D7E63}" name="Column4101" dataDxfId="28803"/>
    <tableColumn id="4102" xr3:uid="{3F9DE70D-09B4-4883-9FC2-41B1CA2CC5FF}" name="Column4102" dataDxfId="28802"/>
    <tableColumn id="4103" xr3:uid="{2F44E775-E979-445C-9F32-E688A4881476}" name="Column4103" dataDxfId="28801"/>
    <tableColumn id="4104" xr3:uid="{B4F94751-DAFA-4F55-9BB5-67CA3F5F76FF}" name="Column4104" dataDxfId="28800"/>
    <tableColumn id="4105" xr3:uid="{64FB2643-D404-498A-9F31-7606AB40A372}" name="Column4105" dataDxfId="28799"/>
    <tableColumn id="4106" xr3:uid="{BA27ADB9-9842-4269-8637-FF4FC673D768}" name="Column4106" dataDxfId="28798"/>
    <tableColumn id="4107" xr3:uid="{99A98541-04A7-4F81-9106-C2717A66E1F1}" name="Column4107" dataDxfId="28797"/>
    <tableColumn id="4108" xr3:uid="{CA414D90-7CC0-46CC-921B-D4B6BE9FF9B3}" name="Column4108" dataDxfId="28796"/>
    <tableColumn id="4109" xr3:uid="{7FBC8557-65EC-4880-989B-DB88277F0254}" name="Column4109" dataDxfId="28795"/>
    <tableColumn id="4110" xr3:uid="{E820C374-EF02-490B-9CFF-BE3EE3F66B46}" name="Column4110" dataDxfId="28794"/>
    <tableColumn id="4111" xr3:uid="{6CDBF9C0-FB23-4C7B-AD7A-BA1E9DE55FB5}" name="Column4111" dataDxfId="28793"/>
    <tableColumn id="4112" xr3:uid="{FC3B2FF5-AD04-4305-AADE-E63AFA758075}" name="Column4112" dataDxfId="28792"/>
    <tableColumn id="4113" xr3:uid="{A89E5F1F-728A-44A3-93AA-C27A7CD46BDE}" name="Column4113" dataDxfId="28791"/>
    <tableColumn id="4114" xr3:uid="{BAA74105-30C7-4D87-ACEE-F28D1A2AC25E}" name="Column4114" dataDxfId="28790"/>
    <tableColumn id="4115" xr3:uid="{A9BE03ED-2598-4FE7-8D2D-826B93C3AB66}" name="Column4115" dataDxfId="28789"/>
    <tableColumn id="4116" xr3:uid="{6F0EDF03-259E-4A7A-ABF6-A2E0AC729259}" name="Column4116" dataDxfId="28788"/>
    <tableColumn id="4117" xr3:uid="{FA2C9C20-DC36-4F0C-8B5A-810A722CF928}" name="Column4117" dataDxfId="28787"/>
    <tableColumn id="4118" xr3:uid="{C0648BB7-7F4F-4C91-89BE-34EC74F7B2E6}" name="Column4118" dataDxfId="28786"/>
    <tableColumn id="4119" xr3:uid="{2BDE55EB-9DB8-4C72-87DB-6D99E0671980}" name="Column4119" dataDxfId="28785"/>
    <tableColumn id="4120" xr3:uid="{6F3600B6-BAEF-48DE-A1D6-8AE3E8B46D84}" name="Column4120" dataDxfId="28784"/>
    <tableColumn id="4121" xr3:uid="{98DB79CA-4BEB-428E-8D5F-6A1ACFB203C3}" name="Column4121" dataDxfId="28783"/>
    <tableColumn id="4122" xr3:uid="{B7BD6DC1-E834-4FAE-83E7-41CB5F7267D2}" name="Column4122" dataDxfId="28782"/>
    <tableColumn id="4123" xr3:uid="{2E07F8F1-B7E5-4304-96E3-AAE01034B625}" name="Column4123" dataDxfId="28781"/>
    <tableColumn id="4124" xr3:uid="{1BDCD054-819E-4FAD-BDCA-AA74B04F5829}" name="Column4124" dataDxfId="28780"/>
    <tableColumn id="4125" xr3:uid="{CD733B5E-BB5A-4FF7-97CC-5E01C27EAEBB}" name="Column4125" dataDxfId="28779"/>
    <tableColumn id="4126" xr3:uid="{C9F05E74-9075-4BA3-91CD-D47C294B151B}" name="Column4126" dataDxfId="28778"/>
    <tableColumn id="4127" xr3:uid="{2A5184F2-9C61-4F9B-B6BC-BEDF69E25F83}" name="Column4127" dataDxfId="28777"/>
    <tableColumn id="4128" xr3:uid="{D79F5C94-1F5E-4608-8FDA-054ED3622B5F}" name="Column4128" dataDxfId="28776"/>
    <tableColumn id="4129" xr3:uid="{29078333-29B4-4A9C-A417-C148F45F60C3}" name="Column4129" dataDxfId="28775"/>
    <tableColumn id="4130" xr3:uid="{4DC3B61F-8119-4A37-9BB2-F8314032FFBB}" name="Column4130" dataDxfId="28774"/>
    <tableColumn id="4131" xr3:uid="{2F8F3C4F-A6D1-42C0-A3B7-35EC123454CC}" name="Column4131" dataDxfId="28773"/>
    <tableColumn id="4132" xr3:uid="{D1B43380-F420-4F45-B533-1D9DAE024647}" name="Column4132" dataDxfId="28772"/>
    <tableColumn id="4133" xr3:uid="{C35297AA-080F-4DD6-B6B3-8340C97618D2}" name="Column4133" dataDxfId="28771"/>
    <tableColumn id="4134" xr3:uid="{3AAC0DD1-81BE-4F8B-8FD2-9597CD420F0F}" name="Column4134" dataDxfId="28770"/>
    <tableColumn id="4135" xr3:uid="{ABF27045-97FE-402F-92A6-A44BD03435D6}" name="Column4135" dataDxfId="28769"/>
    <tableColumn id="4136" xr3:uid="{9BB53DCA-FCAF-4228-9725-9444ADD644ED}" name="Column4136" dataDxfId="28768"/>
    <tableColumn id="4137" xr3:uid="{81E58F05-705A-4769-80E1-12B7F536BD68}" name="Column4137" dataDxfId="28767"/>
    <tableColumn id="4138" xr3:uid="{2C6FB622-E7CD-4DCE-A682-8A9722332195}" name="Column4138" dataDxfId="28766"/>
    <tableColumn id="4139" xr3:uid="{B0938ED7-3F24-4BBC-AF22-A9554F27327F}" name="Column4139" dataDxfId="28765"/>
    <tableColumn id="4140" xr3:uid="{50E0F582-F1A5-4D1C-B939-C1E16E4D123F}" name="Column4140" dataDxfId="28764"/>
    <tableColumn id="4141" xr3:uid="{F7F42D0A-3728-4BAD-B2D9-EE84F7DD3F1F}" name="Column4141" dataDxfId="28763"/>
    <tableColumn id="4142" xr3:uid="{B14ED324-9099-40CA-8F39-BE955E1FB924}" name="Column4142" dataDxfId="28762"/>
    <tableColumn id="4143" xr3:uid="{27BDEBCA-1745-4853-8A26-236238A76FBA}" name="Column4143" dataDxfId="28761"/>
    <tableColumn id="4144" xr3:uid="{CFB29A08-5113-4B63-AA36-4CD5E3AED367}" name="Column4144" dataDxfId="28760"/>
    <tableColumn id="4145" xr3:uid="{67645685-5F8D-4E1D-B1C4-9ED54E176497}" name="Column4145" dataDxfId="28759"/>
    <tableColumn id="4146" xr3:uid="{D9EE8DBF-193E-4338-94C5-1AD653842637}" name="Column4146" dataDxfId="28758"/>
    <tableColumn id="4147" xr3:uid="{32FBE139-C115-48E5-A9F5-E05AAF313C04}" name="Column4147" dataDxfId="28757"/>
    <tableColumn id="4148" xr3:uid="{6082144F-0019-42B5-86C2-94445009D60E}" name="Column4148" dataDxfId="28756"/>
    <tableColumn id="4149" xr3:uid="{4C686094-43C2-4D50-A468-6A42FE9CC9B9}" name="Column4149" dataDxfId="28755"/>
    <tableColumn id="4150" xr3:uid="{CE1FA2D9-CCF2-4A37-9370-A8D2529A4EC7}" name="Column4150" dataDxfId="28754"/>
    <tableColumn id="4151" xr3:uid="{28D442E2-3A22-4EEF-9C7E-1B362A036F39}" name="Column4151" dataDxfId="28753"/>
    <tableColumn id="4152" xr3:uid="{F261D8D1-38B9-4CC6-A862-86F1C4EFF708}" name="Column4152" dataDxfId="28752"/>
    <tableColumn id="4153" xr3:uid="{4775C6E6-D127-40BD-8D32-93F810C88145}" name="Column4153" dataDxfId="28751"/>
    <tableColumn id="4154" xr3:uid="{3639C96B-AB2E-4904-880C-C8BB6B5A8D52}" name="Column4154" dataDxfId="28750"/>
    <tableColumn id="4155" xr3:uid="{91522DCD-F4D9-4271-8215-527789302897}" name="Column4155" dataDxfId="28749"/>
    <tableColumn id="4156" xr3:uid="{B908BBB3-F735-4383-BEAB-475C95473663}" name="Column4156" dataDxfId="28748"/>
    <tableColumn id="4157" xr3:uid="{0A537944-E4C9-4B49-B10C-170DC03943F8}" name="Column4157" dataDxfId="28747"/>
    <tableColumn id="4158" xr3:uid="{5B5F073E-9A72-4A5A-BBA8-4EA072AA97E0}" name="Column4158" dataDxfId="28746"/>
    <tableColumn id="4159" xr3:uid="{D5D65787-202D-461A-8FD7-5A63219011A2}" name="Column4159" dataDxfId="28745"/>
    <tableColumn id="4160" xr3:uid="{82804791-8440-4137-937A-637708896F54}" name="Column4160" dataDxfId="28744"/>
    <tableColumn id="4161" xr3:uid="{E0045C97-EBF4-4ADB-AB7A-37E659BBBAFF}" name="Column4161" dataDxfId="28743"/>
    <tableColumn id="4162" xr3:uid="{3EA74A5E-E242-4551-A972-4E31BB12C081}" name="Column4162" dataDxfId="28742"/>
    <tableColumn id="4163" xr3:uid="{74FC3684-458D-4D85-A90F-79B17C3865D9}" name="Column4163" dataDxfId="28741"/>
    <tableColumn id="4164" xr3:uid="{5DF6BEC1-B045-4AC3-A562-1412225BB8E2}" name="Column4164" dataDxfId="28740"/>
    <tableColumn id="4165" xr3:uid="{20F2ED6C-2391-4765-B20B-112900F2BAE7}" name="Column4165" dataDxfId="28739"/>
    <tableColumn id="4166" xr3:uid="{DAF32C94-5479-4849-A20B-14E40170647B}" name="Column4166" dataDxfId="28738"/>
    <tableColumn id="4167" xr3:uid="{9E4331E0-2079-4DE6-B901-1A40AEDF05C6}" name="Column4167" dataDxfId="28737"/>
    <tableColumn id="4168" xr3:uid="{356E4A33-3894-4907-8BDC-AFF7F9C3BC4A}" name="Column4168" dataDxfId="28736"/>
    <tableColumn id="4169" xr3:uid="{10D87548-8752-463D-A0E3-8F21C552B242}" name="Column4169" dataDxfId="28735"/>
    <tableColumn id="4170" xr3:uid="{A590A784-22AD-477C-8E59-6978066C0917}" name="Column4170" dataDxfId="28734"/>
    <tableColumn id="4171" xr3:uid="{0939C07C-6DCF-4A3F-AEBD-0678DF3CD6A1}" name="Column4171" dataDxfId="28733"/>
    <tableColumn id="4172" xr3:uid="{971A3794-81CA-4EF5-8AD6-47481848983B}" name="Column4172" dataDxfId="28732"/>
    <tableColumn id="4173" xr3:uid="{2D999C0E-85ED-4865-A667-A45F65E14E81}" name="Column4173" dataDxfId="28731"/>
    <tableColumn id="4174" xr3:uid="{1259D9DE-12F2-445E-ADDA-13EA87817C79}" name="Column4174" dataDxfId="28730"/>
    <tableColumn id="4175" xr3:uid="{024724EA-3D1A-46CA-BE04-1522A7CA3231}" name="Column4175" dataDxfId="28729"/>
    <tableColumn id="4176" xr3:uid="{35383457-004F-438B-AE77-DCCDF3203DB1}" name="Column4176" dataDxfId="28728"/>
    <tableColumn id="4177" xr3:uid="{9F0FE524-9A1E-470D-871C-E2306573BE40}" name="Column4177" dataDxfId="28727"/>
    <tableColumn id="4178" xr3:uid="{473EA0FF-B53C-45C2-AFE3-6C0935974326}" name="Column4178" dataDxfId="28726"/>
    <tableColumn id="4179" xr3:uid="{60B902E3-8BDB-4088-B2C2-14B15599A7EA}" name="Column4179" dataDxfId="28725"/>
    <tableColumn id="4180" xr3:uid="{BE36FA27-1C17-454E-B696-8EAE7B2E5685}" name="Column4180" dataDxfId="28724"/>
    <tableColumn id="4181" xr3:uid="{2C770E1C-C50E-4EFB-AC48-111CDD762685}" name="Column4181" dataDxfId="28723"/>
    <tableColumn id="4182" xr3:uid="{405F390A-416A-4DF4-B3C6-708805724EA0}" name="Column4182" dataDxfId="28722"/>
    <tableColumn id="4183" xr3:uid="{121429C3-729B-4CBC-82E2-E9D660AE46D2}" name="Column4183" dataDxfId="28721"/>
    <tableColumn id="4184" xr3:uid="{18F206D7-A861-40C9-A0BB-C9EF7CB7D842}" name="Column4184" dataDxfId="28720"/>
    <tableColumn id="4185" xr3:uid="{065CC223-CE1F-46D1-A515-F590B0CCED48}" name="Column4185" dataDxfId="28719"/>
    <tableColumn id="4186" xr3:uid="{FB524766-157B-447D-9A4F-BED5C3586538}" name="Column4186" dataDxfId="28718"/>
    <tableColumn id="4187" xr3:uid="{F05E43FF-202C-404B-AFB8-E677455A8D6F}" name="Column4187" dataDxfId="28717"/>
    <tableColumn id="4188" xr3:uid="{B5E1CD2C-63B2-4D70-8A8E-D58D18BB73F8}" name="Column4188" dataDxfId="28716"/>
    <tableColumn id="4189" xr3:uid="{492A9843-1EB0-40A9-A5B3-5503E15BBAE8}" name="Column4189" dataDxfId="28715"/>
    <tableColumn id="4190" xr3:uid="{9E964DE1-0719-4D12-8D72-E7F4EF86455C}" name="Column4190" dataDxfId="28714"/>
    <tableColumn id="4191" xr3:uid="{89BD615F-FA6D-46C4-95F3-8D13928C838C}" name="Column4191" dataDxfId="28713"/>
    <tableColumn id="4192" xr3:uid="{EAD7FA20-711A-4F7E-AE79-7F3C5B9D921C}" name="Column4192" dataDxfId="28712"/>
    <tableColumn id="4193" xr3:uid="{F1A3C116-83C0-4DA7-B68C-9C8AC69285AC}" name="Column4193" dataDxfId="28711"/>
    <tableColumn id="4194" xr3:uid="{98E589DC-801E-4DAC-AAB3-D3DC815A8E7C}" name="Column4194" dataDxfId="28710"/>
    <tableColumn id="4195" xr3:uid="{A3EDCAF7-6285-454C-945D-B0E3A813756A}" name="Column4195" dataDxfId="28709"/>
    <tableColumn id="4196" xr3:uid="{447D7774-904D-411D-A3F5-34D54C771AAD}" name="Column4196" dataDxfId="28708"/>
    <tableColumn id="4197" xr3:uid="{9D81EC45-9863-45B4-96D9-DCB7F7E8E6B1}" name="Column4197" dataDxfId="28707"/>
    <tableColumn id="4198" xr3:uid="{A23CE0F9-4B09-4676-82F6-4C0CBE656393}" name="Column4198" dataDxfId="28706"/>
    <tableColumn id="4199" xr3:uid="{0019235D-8D11-4C05-88C1-A9377C304128}" name="Column4199" dataDxfId="28705"/>
    <tableColumn id="4200" xr3:uid="{8A524631-360F-487F-9AF0-CB13A06AD754}" name="Column4200" dataDxfId="28704"/>
    <tableColumn id="4201" xr3:uid="{04472221-765D-42E6-9091-34F8B7186D5C}" name="Column4201" dataDxfId="28703"/>
    <tableColumn id="4202" xr3:uid="{CA6ACFA2-5315-4BB2-B259-75A149D87DD5}" name="Column4202" dataDxfId="28702"/>
    <tableColumn id="4203" xr3:uid="{94C823C7-5552-4516-974D-B6348C47474B}" name="Column4203" dataDxfId="28701"/>
    <tableColumn id="4204" xr3:uid="{86A58781-7C23-46B2-95A8-5080D1B129EF}" name="Column4204" dataDxfId="28700"/>
    <tableColumn id="4205" xr3:uid="{FC7EF7EA-936F-4BB9-BE6F-C2975AE149BB}" name="Column4205" dataDxfId="28699"/>
    <tableColumn id="4206" xr3:uid="{FCF198D1-0C2F-4196-83AD-E20711D4CBE5}" name="Column4206" dataDxfId="28698"/>
    <tableColumn id="4207" xr3:uid="{70874956-C992-4339-8311-CB03CFD1EA88}" name="Column4207" dataDxfId="28697"/>
    <tableColumn id="4208" xr3:uid="{E24F38AF-AB14-4375-A53A-E9D7478CB71C}" name="Column4208" dataDxfId="28696"/>
    <tableColumn id="4209" xr3:uid="{5B514514-B893-44F4-B97E-1377D16295EE}" name="Column4209" dataDxfId="28695"/>
    <tableColumn id="4210" xr3:uid="{943DF8AC-8F46-423C-A440-9E6C1E58FE7D}" name="Column4210" dataDxfId="28694"/>
    <tableColumn id="4211" xr3:uid="{E51D8184-6ACC-4DF6-99C2-7AAF1A128A4B}" name="Column4211" dataDxfId="28693"/>
    <tableColumn id="4212" xr3:uid="{E64FF0AC-3E2F-4A44-B609-A7792150E55B}" name="Column4212" dataDxfId="28692"/>
    <tableColumn id="4213" xr3:uid="{1C448BD2-ED6C-4377-9CC3-25CC823D5CDA}" name="Column4213" dataDxfId="28691"/>
    <tableColumn id="4214" xr3:uid="{5880F01E-9B2F-4B56-B798-7E86459D6A31}" name="Column4214" dataDxfId="28690"/>
    <tableColumn id="4215" xr3:uid="{C28F7409-3E4B-4443-B45E-36E515F29CA2}" name="Column4215" dataDxfId="28689"/>
    <tableColumn id="4216" xr3:uid="{214EDF19-A9A0-46E6-91DD-977A5D45DBAA}" name="Column4216" dataDxfId="28688"/>
    <tableColumn id="4217" xr3:uid="{C2DDAB31-56AA-4418-95C8-D026985068AB}" name="Column4217" dataDxfId="28687"/>
    <tableColumn id="4218" xr3:uid="{319A1D6D-78AB-4DCD-8828-AE2EF7A29899}" name="Column4218" dataDxfId="28686"/>
    <tableColumn id="4219" xr3:uid="{081FC0BD-2208-461D-84E4-C5292BF9EF68}" name="Column4219" dataDxfId="28685"/>
    <tableColumn id="4220" xr3:uid="{7DDBFEF4-FEDC-43C2-8C2C-7E0CA7F29731}" name="Column4220" dataDxfId="28684"/>
    <tableColumn id="4221" xr3:uid="{A190A88B-F05E-4CAF-826B-B49AFD0ACEB2}" name="Column4221" dataDxfId="28683"/>
    <tableColumn id="4222" xr3:uid="{2F628B5D-73E8-48AF-96FC-7BB2FF66BEDF}" name="Column4222" dataDxfId="28682"/>
    <tableColumn id="4223" xr3:uid="{3E049B6F-529A-41D9-A170-F5DB016A1564}" name="Column4223" dataDxfId="28681"/>
    <tableColumn id="4224" xr3:uid="{46AF4BC3-75B7-49EF-9767-54B4418FCF98}" name="Column4224" dataDxfId="28680"/>
    <tableColumn id="4225" xr3:uid="{69C5B543-805E-4420-942D-4AAC630CD319}" name="Column4225" dataDxfId="28679"/>
    <tableColumn id="4226" xr3:uid="{28D1E823-0E51-42F8-88FA-68B44DD4929D}" name="Column4226" dataDxfId="28678"/>
    <tableColumn id="4227" xr3:uid="{495FB8B0-8C39-4AD4-BF1E-CBC6564D41F7}" name="Column4227" dataDxfId="28677"/>
    <tableColumn id="4228" xr3:uid="{7D22C856-91A0-48B2-A9F4-65FF4BA2C587}" name="Column4228" dataDxfId="28676"/>
    <tableColumn id="4229" xr3:uid="{8E503F5E-14CC-438E-BC48-0F5FCA38407E}" name="Column4229" dataDxfId="28675"/>
    <tableColumn id="4230" xr3:uid="{7E238EA8-8193-4780-8B11-8DC3A210256B}" name="Column4230" dataDxfId="28674"/>
    <tableColumn id="4231" xr3:uid="{A87B14E7-8782-4DE3-B28C-DC73A5CE51D3}" name="Column4231" dataDxfId="28673"/>
    <tableColumn id="4232" xr3:uid="{2B4D9C64-C418-40AA-B15C-EC668039C7B5}" name="Column4232" dataDxfId="28672"/>
    <tableColumn id="4233" xr3:uid="{40BE6E30-7C50-4533-A483-70BA5817FC99}" name="Column4233" dataDxfId="28671"/>
    <tableColumn id="4234" xr3:uid="{4EC70C61-F057-4587-9E00-E865206CC6C6}" name="Column4234" dataDxfId="28670"/>
    <tableColumn id="4235" xr3:uid="{83E28941-4D20-4964-B6AB-7183BC76BD3F}" name="Column4235" dataDxfId="28669"/>
    <tableColumn id="4236" xr3:uid="{A4A6F84D-ED5B-4387-96F4-8B331340CEFB}" name="Column4236" dataDxfId="28668"/>
    <tableColumn id="4237" xr3:uid="{8A2A504D-735F-4AAF-B400-C6CE56C6EA63}" name="Column4237" dataDxfId="28667"/>
    <tableColumn id="4238" xr3:uid="{FCC4CFAF-4993-4416-971B-ED0213DDB5AF}" name="Column4238" dataDxfId="28666"/>
    <tableColumn id="4239" xr3:uid="{41CC20D6-A067-44C5-9AE4-2593757B018D}" name="Column4239" dataDxfId="28665"/>
    <tableColumn id="4240" xr3:uid="{6488C5E7-0E7E-4970-8F62-C6FD9733ABB6}" name="Column4240" dataDxfId="28664"/>
    <tableColumn id="4241" xr3:uid="{5A40C2A6-ADEC-4038-9BCA-D998601374F0}" name="Column4241" dataDxfId="28663"/>
    <tableColumn id="4242" xr3:uid="{B359B52A-A0AD-4B9E-B8A1-9AA7BB260DD4}" name="Column4242" dataDxfId="28662"/>
    <tableColumn id="4243" xr3:uid="{46AC5CB6-F1E3-486D-B295-CE6549EFBF61}" name="Column4243" dataDxfId="28661"/>
    <tableColumn id="4244" xr3:uid="{898ED0B2-E22D-4C6F-BDEE-31B96FD8A2F6}" name="Column4244" dataDxfId="28660"/>
    <tableColumn id="4245" xr3:uid="{B8487905-75DC-4757-9E59-828D6D503D79}" name="Column4245" dataDxfId="28659"/>
    <tableColumn id="4246" xr3:uid="{F20C759D-61E1-4452-9F46-BB4DC2373340}" name="Column4246" dataDxfId="28658"/>
    <tableColumn id="4247" xr3:uid="{30586C47-A5E7-48A4-85CA-3B30DBDDAE5E}" name="Column4247" dataDxfId="28657"/>
    <tableColumn id="4248" xr3:uid="{A27256A3-BC98-4684-BA41-69712FF2C2D6}" name="Column4248" dataDxfId="28656"/>
    <tableColumn id="4249" xr3:uid="{E70EF469-0E62-4CB3-8877-F0F492E5C8A8}" name="Column4249" dataDxfId="28655"/>
    <tableColumn id="4250" xr3:uid="{2EFE9A03-0475-4F14-B5FF-66281D302623}" name="Column4250" dataDxfId="28654"/>
    <tableColumn id="4251" xr3:uid="{D1267E83-2FC7-4392-AD9E-CE794DB9DC9A}" name="Column4251" dataDxfId="28653"/>
    <tableColumn id="4252" xr3:uid="{C1279A9A-4FD3-49C5-BC57-DB75F18A2A63}" name="Column4252" dataDxfId="28652"/>
    <tableColumn id="4253" xr3:uid="{6D443C3A-8E99-4141-BA25-A871A02C1199}" name="Column4253" dataDxfId="28651"/>
    <tableColumn id="4254" xr3:uid="{1B5F2CED-AC7A-437C-85A4-56D42C496832}" name="Column4254" dataDxfId="28650"/>
    <tableColumn id="4255" xr3:uid="{6BB5A9F2-4E9C-4A67-B783-48EC71219000}" name="Column4255" dataDxfId="28649"/>
    <tableColumn id="4256" xr3:uid="{BCEE68CD-76F6-48E7-9DA0-F10A49354B12}" name="Column4256" dataDxfId="28648"/>
    <tableColumn id="4257" xr3:uid="{9E131943-D200-4E2A-B095-179754E96EE4}" name="Column4257" dataDxfId="28647"/>
    <tableColumn id="4258" xr3:uid="{A6602E26-9B49-4EC2-9142-E09452E627E7}" name="Column4258" dataDxfId="28646"/>
    <tableColumn id="4259" xr3:uid="{AB679A1F-7E96-4DE1-B2D3-75C47E3044B4}" name="Column4259" dataDxfId="28645"/>
    <tableColumn id="4260" xr3:uid="{33CB46A3-B127-404F-818E-0F1A39B16E27}" name="Column4260" dataDxfId="28644"/>
    <tableColumn id="4261" xr3:uid="{C3D2AB39-C4FD-4688-A146-7181BB78E812}" name="Column4261" dataDxfId="28643"/>
    <tableColumn id="4262" xr3:uid="{DD64CF94-F9DB-4F68-AEDB-38B630C653B1}" name="Column4262" dataDxfId="28642"/>
    <tableColumn id="4263" xr3:uid="{AA01BA67-D530-451F-AED9-227C50130748}" name="Column4263" dataDxfId="28641"/>
    <tableColumn id="4264" xr3:uid="{9507FE53-512B-4537-9EB6-F7C9AC98AD56}" name="Column4264" dataDxfId="28640"/>
    <tableColumn id="4265" xr3:uid="{DC0A256F-8DE6-401C-A6BC-1A0CA702EE37}" name="Column4265" dataDxfId="28639"/>
    <tableColumn id="4266" xr3:uid="{BD468650-F2F6-4E6B-B980-C075ACDEA5BE}" name="Column4266" dataDxfId="28638"/>
    <tableColumn id="4267" xr3:uid="{2AF4E518-9FC0-4309-9959-7E8F9E6C15AA}" name="Column4267" dataDxfId="28637"/>
    <tableColumn id="4268" xr3:uid="{44684036-897D-48A2-BC6F-63A5B780A688}" name="Column4268" dataDxfId="28636"/>
    <tableColumn id="4269" xr3:uid="{2DB13ECA-F517-4E82-8E7E-E9D5E8C73444}" name="Column4269" dataDxfId="28635"/>
    <tableColumn id="4270" xr3:uid="{99222F7F-A036-433F-8205-BD4B01DE23F1}" name="Column4270" dataDxfId="28634"/>
    <tableColumn id="4271" xr3:uid="{AD9EAFB1-DF8B-4631-AD24-7D3253DEAEA6}" name="Column4271" dataDxfId="28633"/>
    <tableColumn id="4272" xr3:uid="{B8DCF4B8-F45C-4AB6-83EA-CFD1E9A87399}" name="Column4272" dataDxfId="28632"/>
    <tableColumn id="4273" xr3:uid="{E35D0308-1FBC-4F7D-A94E-C4F7D834F88C}" name="Column4273" dataDxfId="28631"/>
    <tableColumn id="4274" xr3:uid="{70BAAD4C-97F5-46B8-9A50-48EB6F8724AD}" name="Column4274" dataDxfId="28630"/>
    <tableColumn id="4275" xr3:uid="{B9ACA820-1166-413F-8CB6-90BAB909418F}" name="Column4275" dataDxfId="28629"/>
    <tableColumn id="4276" xr3:uid="{550C29E5-A439-447E-81B4-8242111EA893}" name="Column4276" dataDxfId="28628"/>
    <tableColumn id="4277" xr3:uid="{12B026A3-33A5-4231-92A2-EAD10BFD07DC}" name="Column4277" dataDxfId="28627"/>
    <tableColumn id="4278" xr3:uid="{85770DA8-6229-4D9A-A25F-A9AFF8FCD2D4}" name="Column4278" dataDxfId="28626"/>
    <tableColumn id="4279" xr3:uid="{7C76B921-6C57-4C08-99FF-C20D78B09EE8}" name="Column4279" dataDxfId="28625"/>
    <tableColumn id="4280" xr3:uid="{D70E5F6E-F990-4A7B-96C7-9CB69DF78290}" name="Column4280" dataDxfId="28624"/>
    <tableColumn id="4281" xr3:uid="{87F47240-C229-484F-9DBF-8B3B88559786}" name="Column4281" dataDxfId="28623"/>
    <tableColumn id="4282" xr3:uid="{D5976B85-5B9A-4178-8188-717F6D622545}" name="Column4282" dataDxfId="28622"/>
    <tableColumn id="4283" xr3:uid="{B926FA95-364C-4112-B893-F664FEFE8CB0}" name="Column4283" dataDxfId="28621"/>
    <tableColumn id="4284" xr3:uid="{224F6FC2-7FFD-4F71-95A5-55266337AD83}" name="Column4284" dataDxfId="28620"/>
    <tableColumn id="4285" xr3:uid="{7A50504C-96B5-452E-BC08-C5B37C71058A}" name="Column4285" dataDxfId="28619"/>
    <tableColumn id="4286" xr3:uid="{C7029189-8226-4920-A391-71E449B08104}" name="Column4286" dataDxfId="28618"/>
    <tableColumn id="4287" xr3:uid="{4039AA4D-BA35-4619-A4B1-AB8F615EFB8B}" name="Column4287" dataDxfId="28617"/>
    <tableColumn id="4288" xr3:uid="{9D00484E-1A9C-47CE-8C3E-0C578633CCE3}" name="Column4288" dataDxfId="28616"/>
    <tableColumn id="4289" xr3:uid="{10F4D97D-0843-450A-B110-73DE1CF7F292}" name="Column4289" dataDxfId="28615"/>
    <tableColumn id="4290" xr3:uid="{B3A32189-2F85-4CB9-AF48-DDAAE4F7ECEF}" name="Column4290" dataDxfId="28614"/>
    <tableColumn id="4291" xr3:uid="{305E4636-00D9-4D10-9591-E28608DBA5E8}" name="Column4291" dataDxfId="28613"/>
    <tableColumn id="4292" xr3:uid="{0A6506A7-DB64-4B95-A78F-25EBDA4F94AC}" name="Column4292" dataDxfId="28612"/>
    <tableColumn id="4293" xr3:uid="{8B3315AE-56D2-43F3-AE12-5AD53439F6C8}" name="Column4293" dataDxfId="28611"/>
    <tableColumn id="4294" xr3:uid="{AE945E3B-0F87-4A84-9740-66FFA905B0A9}" name="Column4294" dataDxfId="28610"/>
    <tableColumn id="4295" xr3:uid="{F14F2B82-BE30-49DC-BDE8-8858B5F97D58}" name="Column4295" dataDxfId="28609"/>
    <tableColumn id="4296" xr3:uid="{F7C3DF7C-7F2F-4036-B947-CD87CBA48DCD}" name="Column4296" dataDxfId="28608"/>
    <tableColumn id="4297" xr3:uid="{66335C17-FC8A-4C2B-B802-6590E27F4430}" name="Column4297" dataDxfId="28607"/>
    <tableColumn id="4298" xr3:uid="{8D8F6B17-18E9-43EB-9F59-14CC9A29B9DD}" name="Column4298" dataDxfId="28606"/>
    <tableColumn id="4299" xr3:uid="{88A5F3DD-BFA4-4D67-800A-5E58D9643AD0}" name="Column4299" dataDxfId="28605"/>
    <tableColumn id="4300" xr3:uid="{006A8CFE-D4D2-497A-87BB-5791007B3A52}" name="Column4300" dataDxfId="28604"/>
    <tableColumn id="4301" xr3:uid="{188638B6-2635-42B6-A6E3-1CDED9CC26B4}" name="Column4301" dataDxfId="28603"/>
    <tableColumn id="4302" xr3:uid="{3AC4C82F-A887-4A05-AC94-1D5231DAEA3E}" name="Column4302" dataDxfId="28602"/>
    <tableColumn id="4303" xr3:uid="{A3E33A7C-3E9D-4D09-8D11-03FF53E9C611}" name="Column4303" dataDxfId="28601"/>
    <tableColumn id="4304" xr3:uid="{0B683569-C1FF-4E7D-B629-8D5AB51D95FC}" name="Column4304" dataDxfId="28600"/>
    <tableColumn id="4305" xr3:uid="{337B5067-AE83-41AC-BBDD-A6797B0F6C8C}" name="Column4305" dataDxfId="28599"/>
    <tableColumn id="4306" xr3:uid="{18864E5F-F6EC-4B22-BEB2-1C2D2B99AAB8}" name="Column4306" dataDxfId="28598"/>
    <tableColumn id="4307" xr3:uid="{5311327F-61F1-4110-AEFF-25A7A215E52F}" name="Column4307" dataDxfId="28597"/>
    <tableColumn id="4308" xr3:uid="{C190AFD8-A2DF-4EDF-8563-27C1F42B3AB1}" name="Column4308" dataDxfId="28596"/>
    <tableColumn id="4309" xr3:uid="{07FE59E4-55A6-454D-959E-69611CF7498D}" name="Column4309" dataDxfId="28595"/>
    <tableColumn id="4310" xr3:uid="{CF848884-7B65-406D-85C6-C3691C1EBB96}" name="Column4310" dataDxfId="28594"/>
    <tableColumn id="4311" xr3:uid="{C541DFB2-73EB-45FF-887E-D21D9F28D404}" name="Column4311" dataDxfId="28593"/>
    <tableColumn id="4312" xr3:uid="{3CAFC753-090C-4E14-BB4C-66F66528ED26}" name="Column4312" dataDxfId="28592"/>
    <tableColumn id="4313" xr3:uid="{FCA9CA79-CEE8-4333-95AE-3D417A9D5021}" name="Column4313" dataDxfId="28591"/>
    <tableColumn id="4314" xr3:uid="{37E3BBAA-5818-4900-A0D2-BC1DD6B0021B}" name="Column4314" dataDxfId="28590"/>
    <tableColumn id="4315" xr3:uid="{5A8B1A8F-20A5-4F8C-A9E8-D8958CC2FF4E}" name="Column4315" dataDxfId="28589"/>
    <tableColumn id="4316" xr3:uid="{2351BA1A-6685-4A13-9AC6-1D6172CA1309}" name="Column4316" dataDxfId="28588"/>
    <tableColumn id="4317" xr3:uid="{F8F10452-C0FA-438C-83B4-708988E797E0}" name="Column4317" dataDxfId="28587"/>
    <tableColumn id="4318" xr3:uid="{AB3CAF55-FDFF-408B-A1EC-292DA21DCA90}" name="Column4318" dataDxfId="28586"/>
    <tableColumn id="4319" xr3:uid="{DD9C6F85-5E57-4772-A333-9FB0A40AAAD0}" name="Column4319" dataDxfId="28585"/>
    <tableColumn id="4320" xr3:uid="{90A8F2A6-8112-48CD-88D5-6BCDE2E525B3}" name="Column4320" dataDxfId="28584"/>
    <tableColumn id="4321" xr3:uid="{E7FED269-FDE5-466E-A6DC-2E62E703D9AE}" name="Column4321" dataDxfId="28583"/>
    <tableColumn id="4322" xr3:uid="{1166C462-20E1-4E82-B281-5FE413856010}" name="Column4322" dataDxfId="28582"/>
    <tableColumn id="4323" xr3:uid="{7B42967B-DA90-4014-B5AD-0FB6A27E1CD5}" name="Column4323" dataDxfId="28581"/>
    <tableColumn id="4324" xr3:uid="{1F9219C0-10F1-4FCA-83D7-2E9B864DB441}" name="Column4324" dataDxfId="28580"/>
    <tableColumn id="4325" xr3:uid="{2BF92FB3-4EB1-4435-ABEB-6F1E5DEE61EA}" name="Column4325" dataDxfId="28579"/>
    <tableColumn id="4326" xr3:uid="{F722D6D1-F673-423F-8FBF-25993CC3351B}" name="Column4326" dataDxfId="28578"/>
    <tableColumn id="4327" xr3:uid="{94F4C0A5-9982-4061-963F-44BD7E19D26A}" name="Column4327" dataDxfId="28577"/>
    <tableColumn id="4328" xr3:uid="{ADD62C10-BB75-464C-94A8-53A90FDD3DA8}" name="Column4328" dataDxfId="28576"/>
    <tableColumn id="4329" xr3:uid="{2157C412-1319-4026-B81A-442C11B08AEA}" name="Column4329" dataDxfId="28575"/>
    <tableColumn id="4330" xr3:uid="{FC75E7FA-E79A-4597-BD64-AD4FD68A467B}" name="Column4330" dataDxfId="28574"/>
    <tableColumn id="4331" xr3:uid="{4B6C6451-276E-49D3-8F2F-A51B5A285E98}" name="Column4331" dataDxfId="28573"/>
    <tableColumn id="4332" xr3:uid="{153F9007-3C5D-4891-887B-0AB3DFFFA6D1}" name="Column4332" dataDxfId="28572"/>
    <tableColumn id="4333" xr3:uid="{A1AA9781-8D4D-4F1E-A494-DC1580BACA9B}" name="Column4333" dataDxfId="28571"/>
    <tableColumn id="4334" xr3:uid="{00E8CB45-666F-4863-93DE-F60E269F70CE}" name="Column4334" dataDxfId="28570"/>
    <tableColumn id="4335" xr3:uid="{82EA5854-E37C-498A-B011-0D37D1CA6700}" name="Column4335" dataDxfId="28569"/>
    <tableColumn id="4336" xr3:uid="{19B3B571-70F4-430C-9E41-C01A41DB327F}" name="Column4336" dataDxfId="28568"/>
    <tableColumn id="4337" xr3:uid="{39C291C5-3002-45EB-AED4-4201CAEF9451}" name="Column4337" dataDxfId="28567"/>
    <tableColumn id="4338" xr3:uid="{59262A8A-B62C-403F-923E-8DD135A7428D}" name="Column4338" dataDxfId="28566"/>
    <tableColumn id="4339" xr3:uid="{08D74939-52C1-4A85-90ED-4059A704BB9A}" name="Column4339" dataDxfId="28565"/>
    <tableColumn id="4340" xr3:uid="{D749D228-AEEB-43D0-BF3D-39D3B4AE2C47}" name="Column4340" dataDxfId="28564"/>
    <tableColumn id="4341" xr3:uid="{8EBB3AAC-0616-45B4-A0C5-D04CE8E29C24}" name="Column4341" dataDxfId="28563"/>
    <tableColumn id="4342" xr3:uid="{9D6E8CB1-0EBC-4642-A0E9-F8AC4D723B87}" name="Column4342" dataDxfId="28562"/>
    <tableColumn id="4343" xr3:uid="{AB5FD593-0492-4EDA-8F58-449D49FC3C33}" name="Column4343" dataDxfId="28561"/>
    <tableColumn id="4344" xr3:uid="{E85D267B-84AA-4B3A-9B0B-8F5C350E1374}" name="Column4344" dataDxfId="28560"/>
    <tableColumn id="4345" xr3:uid="{FDB37582-1665-469F-A8E5-33C7F44E5FDA}" name="Column4345" dataDxfId="28559"/>
    <tableColumn id="4346" xr3:uid="{29650069-7AFF-4CDA-88C1-4631F3C093A4}" name="Column4346" dataDxfId="28558"/>
    <tableColumn id="4347" xr3:uid="{E2104C6E-C419-42C1-9855-08DB70047309}" name="Column4347" dataDxfId="28557"/>
    <tableColumn id="4348" xr3:uid="{83942281-F406-438A-8690-48174777B994}" name="Column4348" dataDxfId="28556"/>
    <tableColumn id="4349" xr3:uid="{087D8E6D-B370-43D6-8874-C440D96F9DB7}" name="Column4349" dataDxfId="28555"/>
    <tableColumn id="4350" xr3:uid="{4AAD1914-753D-4466-B9F2-BCAFE9A0384B}" name="Column4350" dataDxfId="28554"/>
    <tableColumn id="4351" xr3:uid="{1B644ECB-67ED-473B-B237-894C63E1A2BA}" name="Column4351" dataDxfId="28553"/>
    <tableColumn id="4352" xr3:uid="{49B13B01-B52F-417B-A7ED-EB3DAF80413A}" name="Column4352" dataDxfId="28552"/>
    <tableColumn id="4353" xr3:uid="{CF42BB84-EFA5-4683-A795-07FB1C6C069E}" name="Column4353" dataDxfId="28551"/>
    <tableColumn id="4354" xr3:uid="{1E4640A3-2A65-4775-A301-2707D1931B08}" name="Column4354" dataDxfId="28550"/>
    <tableColumn id="4355" xr3:uid="{2200D8BD-DE19-4E78-A6F1-40F08EBD8F8B}" name="Column4355" dataDxfId="28549"/>
    <tableColumn id="4356" xr3:uid="{F4B48F49-D29F-4302-9529-4BC4D4DC6E04}" name="Column4356" dataDxfId="28548"/>
    <tableColumn id="4357" xr3:uid="{2868AB5C-C064-4F72-8F78-CA95D355AF26}" name="Column4357" dataDxfId="28547"/>
    <tableColumn id="4358" xr3:uid="{35619A71-53B4-4062-93ED-D975717BA70D}" name="Column4358" dataDxfId="28546"/>
    <tableColumn id="4359" xr3:uid="{C7F45BE3-8C41-46F7-8E00-22A52E834229}" name="Column4359" dataDxfId="28545"/>
    <tableColumn id="4360" xr3:uid="{892A346C-32D2-4264-8C2A-075A2CC56C4F}" name="Column4360" dataDxfId="28544"/>
    <tableColumn id="4361" xr3:uid="{E3729528-4A4F-4F11-910D-C1ED7453415A}" name="Column4361" dataDxfId="28543"/>
    <tableColumn id="4362" xr3:uid="{9D696048-2E3E-4088-8A4B-1FDFA22DC18A}" name="Column4362" dataDxfId="28542"/>
    <tableColumn id="4363" xr3:uid="{12313522-4D10-419B-8D0E-15E436349B84}" name="Column4363" dataDxfId="28541"/>
    <tableColumn id="4364" xr3:uid="{EC39F7F7-A90B-49DC-B365-21E94C223B30}" name="Column4364" dataDxfId="28540"/>
    <tableColumn id="4365" xr3:uid="{1736128E-292D-4153-9BD3-14B982D3F65D}" name="Column4365" dataDxfId="28539"/>
    <tableColumn id="4366" xr3:uid="{C25F92FC-4011-4B94-A591-7B58848C924E}" name="Column4366" dataDxfId="28538"/>
    <tableColumn id="4367" xr3:uid="{B649B84D-1FE4-4C2E-BF44-4885689BE99B}" name="Column4367" dataDxfId="28537"/>
    <tableColumn id="4368" xr3:uid="{FB99FE4D-B135-4849-9A35-57BC687EB78B}" name="Column4368" dataDxfId="28536"/>
    <tableColumn id="4369" xr3:uid="{DA93A47A-CEE2-434B-9535-41DBE1C40089}" name="Column4369" dataDxfId="28535"/>
    <tableColumn id="4370" xr3:uid="{FB3F9820-7865-4627-923C-3844BE8FDE0C}" name="Column4370" dataDxfId="28534"/>
    <tableColumn id="4371" xr3:uid="{11314530-1976-4CF6-BEA4-718BEA55757C}" name="Column4371" dataDxfId="28533"/>
    <tableColumn id="4372" xr3:uid="{0B8F661C-5030-4240-9D55-85926C503021}" name="Column4372" dataDxfId="28532"/>
    <tableColumn id="4373" xr3:uid="{EAB70F9E-6BAC-44E6-928E-F6C575F926A1}" name="Column4373" dataDxfId="28531"/>
    <tableColumn id="4374" xr3:uid="{1C919851-482D-4B9A-9B25-3A7F4972F5A8}" name="Column4374" dataDxfId="28530"/>
    <tableColumn id="4375" xr3:uid="{4B17734D-9D11-446E-B897-70904B6695B7}" name="Column4375" dataDxfId="28529"/>
    <tableColumn id="4376" xr3:uid="{56285434-10C2-4C6A-B3C4-C593E53C6AFD}" name="Column4376" dataDxfId="28528"/>
    <tableColumn id="4377" xr3:uid="{E10FFE89-1F3A-417A-B792-87203D97BDE0}" name="Column4377" dataDxfId="28527"/>
    <tableColumn id="4378" xr3:uid="{26AF63E0-F184-4BBC-A6C0-0F2EEA1630A8}" name="Column4378" dataDxfId="28526"/>
    <tableColumn id="4379" xr3:uid="{D9B43586-6B6E-4D09-B0C4-E2B196CB7EDC}" name="Column4379" dataDxfId="28525"/>
    <tableColumn id="4380" xr3:uid="{28585AF3-0CB9-42BE-9146-D8ED6F4230FA}" name="Column4380" dataDxfId="28524"/>
    <tableColumn id="4381" xr3:uid="{24547641-70CE-4303-91D9-8C559554B66D}" name="Column4381" dataDxfId="28523"/>
    <tableColumn id="4382" xr3:uid="{ED09F1C4-220B-4F93-A879-968F75FA76C7}" name="Column4382" dataDxfId="28522"/>
    <tableColumn id="4383" xr3:uid="{2F242C1D-C0DC-465A-9298-6BDDEBC11B01}" name="Column4383" dataDxfId="28521"/>
    <tableColumn id="4384" xr3:uid="{340414A8-18BA-43D1-A7B6-190152A78F6B}" name="Column4384" dataDxfId="28520"/>
    <tableColumn id="4385" xr3:uid="{7CA38278-73C3-40F2-81E9-F36D384EFAB2}" name="Column4385" dataDxfId="28519"/>
    <tableColumn id="4386" xr3:uid="{3FB880B3-1AC3-4782-AF93-F0F92AE17266}" name="Column4386" dataDxfId="28518"/>
    <tableColumn id="4387" xr3:uid="{324E277C-7EFC-4BEE-826F-F81C01468B47}" name="Column4387" dataDxfId="28517"/>
    <tableColumn id="4388" xr3:uid="{FBC50FFA-7428-4E97-B11C-3520797F84D7}" name="Column4388" dataDxfId="28516"/>
    <tableColumn id="4389" xr3:uid="{0CA56D11-D323-48C6-9EEF-7110BC1B3D94}" name="Column4389" dataDxfId="28515"/>
    <tableColumn id="4390" xr3:uid="{BD7718EA-F473-49FD-8F5E-7D40FEB08B3D}" name="Column4390" dataDxfId="28514"/>
    <tableColumn id="4391" xr3:uid="{F1E90F22-7DD8-4D4E-B352-6B972621C2C4}" name="Column4391" dataDxfId="28513"/>
    <tableColumn id="4392" xr3:uid="{9638F245-6F5F-4692-A89C-06F52F78B3EC}" name="Column4392" dataDxfId="28512"/>
    <tableColumn id="4393" xr3:uid="{5C39548A-B7E8-45BA-B367-D2C6C56F9B0A}" name="Column4393" dataDxfId="28511"/>
    <tableColumn id="4394" xr3:uid="{123616E2-7846-43C5-9727-276430D9F9E6}" name="Column4394" dataDxfId="28510"/>
    <tableColumn id="4395" xr3:uid="{0A924C12-1D8F-4434-9F40-D2B1F442D051}" name="Column4395" dataDxfId="28509"/>
    <tableColumn id="4396" xr3:uid="{729AB026-1B6C-4350-B086-EBFFD2CB2A76}" name="Column4396" dataDxfId="28508"/>
    <tableColumn id="4397" xr3:uid="{49168C4A-6EEB-4371-8D3F-415FB97F749B}" name="Column4397" dataDxfId="28507"/>
    <tableColumn id="4398" xr3:uid="{05FF0C4E-823F-4ED8-BC2C-A2EEFBF7B2B9}" name="Column4398" dataDxfId="28506"/>
    <tableColumn id="4399" xr3:uid="{EEBD291E-70CF-457F-8DE7-AA698B6245C8}" name="Column4399" dataDxfId="28505"/>
    <tableColumn id="4400" xr3:uid="{E151632D-B5D2-4F57-9960-F111EE9E0715}" name="Column4400" dataDxfId="28504"/>
    <tableColumn id="4401" xr3:uid="{3972D297-385D-4147-AE8F-E85184AA6437}" name="Column4401" dataDxfId="28503"/>
    <tableColumn id="4402" xr3:uid="{F316DC29-7976-4D03-BFDB-245FD7C768C1}" name="Column4402" dataDxfId="28502"/>
    <tableColumn id="4403" xr3:uid="{76428F3F-EBBB-4692-AC6E-CAA3DD1DEA69}" name="Column4403" dataDxfId="28501"/>
    <tableColumn id="4404" xr3:uid="{AD31D503-675E-493C-9F19-E0BAAADEEB7F}" name="Column4404" dataDxfId="28500"/>
    <tableColumn id="4405" xr3:uid="{1E17424E-D9F3-4FDF-954F-EFC80871ED2B}" name="Column4405" dataDxfId="28499"/>
    <tableColumn id="4406" xr3:uid="{E0ABC098-D655-4323-B05C-A33E54557783}" name="Column4406" dataDxfId="28498"/>
    <tableColumn id="4407" xr3:uid="{CFB622B9-48A4-4C68-825F-027B44340B84}" name="Column4407" dataDxfId="28497"/>
    <tableColumn id="4408" xr3:uid="{AD9D7CCC-8311-4404-BFDD-B444FC9A4EDA}" name="Column4408" dataDxfId="28496"/>
    <tableColumn id="4409" xr3:uid="{36C95529-AF3F-4409-A795-7C59F8813EFD}" name="Column4409" dataDxfId="28495"/>
    <tableColumn id="4410" xr3:uid="{7D4805D7-95BA-4E94-9287-9B55EE726201}" name="Column4410" dataDxfId="28494"/>
    <tableColumn id="4411" xr3:uid="{3A858939-8803-4D35-BDC1-8540D57EA92D}" name="Column4411" dataDxfId="28493"/>
    <tableColumn id="4412" xr3:uid="{1C9A1EEE-BE9F-4BB1-96DB-5E1F33E1BAD5}" name="Column4412" dataDxfId="28492"/>
    <tableColumn id="4413" xr3:uid="{6458F197-F021-45A5-AB71-5874D84CE402}" name="Column4413" dataDxfId="28491"/>
    <tableColumn id="4414" xr3:uid="{F92F62B2-F52F-4857-966F-DAE6F869210D}" name="Column4414" dataDxfId="28490"/>
    <tableColumn id="4415" xr3:uid="{AAC98447-D0BF-408F-ADE0-8D7A437CA13B}" name="Column4415" dataDxfId="28489"/>
    <tableColumn id="4416" xr3:uid="{756DECF1-E361-4EE8-AD5E-AE9EE9673B6D}" name="Column4416" dataDxfId="28488"/>
    <tableColumn id="4417" xr3:uid="{87A4EFC5-C1BE-4E89-B5EC-90E628DD1479}" name="Column4417" dataDxfId="28487"/>
    <tableColumn id="4418" xr3:uid="{6475D1EE-FA91-446A-9040-864B33155A2D}" name="Column4418" dataDxfId="28486"/>
    <tableColumn id="4419" xr3:uid="{D5F0BA9D-F5D5-4D44-A41D-D889E9051482}" name="Column4419" dataDxfId="28485"/>
    <tableColumn id="4420" xr3:uid="{F3F43CF6-0A80-4B1A-843A-0B40450B2FBA}" name="Column4420" dataDxfId="28484"/>
    <tableColumn id="4421" xr3:uid="{029CA1DE-DFA3-4324-B56D-2A0F7CC0B19A}" name="Column4421" dataDxfId="28483"/>
    <tableColumn id="4422" xr3:uid="{D63E17FE-42CD-46D4-9DED-7827F22D07FC}" name="Column4422" dataDxfId="28482"/>
    <tableColumn id="4423" xr3:uid="{CB6BB294-44FC-491C-9E26-82B6BD0A72B9}" name="Column4423" dataDxfId="28481"/>
    <tableColumn id="4424" xr3:uid="{5C6059E5-EAD8-4A89-BDBD-8BA7D53D39F5}" name="Column4424" dataDxfId="28480"/>
    <tableColumn id="4425" xr3:uid="{BE5EDA8A-832E-4FF6-B2CF-04A0EEE1879F}" name="Column4425" dataDxfId="28479"/>
    <tableColumn id="4426" xr3:uid="{51CEEE7C-B29F-483E-AD53-3D9B6A9675F2}" name="Column4426" dataDxfId="28478"/>
    <tableColumn id="4427" xr3:uid="{582CA3BC-2994-449E-B07A-164E1BBB4FC9}" name="Column4427" dataDxfId="28477"/>
    <tableColumn id="4428" xr3:uid="{71F4A6AE-E93E-4FDE-BC13-28267EA5C9DB}" name="Column4428" dataDxfId="28476"/>
    <tableColumn id="4429" xr3:uid="{65DB43C5-1AF9-42D2-B315-2E966246254C}" name="Column4429" dataDxfId="28475"/>
    <tableColumn id="4430" xr3:uid="{04FACE07-CFEE-45A5-947E-1FA229208326}" name="Column4430" dataDxfId="28474"/>
    <tableColumn id="4431" xr3:uid="{5BDA0511-A2C3-4684-99A7-AC41419E0A88}" name="Column4431" dataDxfId="28473"/>
    <tableColumn id="4432" xr3:uid="{412B63CB-C5ED-40DB-B583-C39D4ACB1F8D}" name="Column4432" dataDxfId="28472"/>
    <tableColumn id="4433" xr3:uid="{786E1DF7-76C0-46F3-8D0B-7386138CE2BA}" name="Column4433" dataDxfId="28471"/>
    <tableColumn id="4434" xr3:uid="{5F2BC10A-A347-4783-A69A-15B29D064DEA}" name="Column4434" dataDxfId="28470"/>
    <tableColumn id="4435" xr3:uid="{96453320-6EF0-443B-95E4-EAB60A62BA48}" name="Column4435" dataDxfId="28469"/>
    <tableColumn id="4436" xr3:uid="{07AA3827-2B7C-4BBC-81AC-3DFE9E77D85E}" name="Column4436" dataDxfId="28468"/>
    <tableColumn id="4437" xr3:uid="{C86609D4-A948-424E-84FE-599A204E9E9A}" name="Column4437" dataDxfId="28467"/>
    <tableColumn id="4438" xr3:uid="{8671C65E-4617-4286-8A29-0BBFCAADB282}" name="Column4438" dataDxfId="28466"/>
    <tableColumn id="4439" xr3:uid="{C6896914-6A41-446C-B437-015060156690}" name="Column4439" dataDxfId="28465"/>
    <tableColumn id="4440" xr3:uid="{25DEA780-DC58-4859-A53C-020296AAA3F1}" name="Column4440" dataDxfId="28464"/>
    <tableColumn id="4441" xr3:uid="{4941BB32-6F4E-4E8F-B990-61A8D22F8495}" name="Column4441" dataDxfId="28463"/>
    <tableColumn id="4442" xr3:uid="{52D6384B-D674-410D-842F-45AEC816AB5F}" name="Column4442" dataDxfId="28462"/>
    <tableColumn id="4443" xr3:uid="{6FFCB931-1A5F-4189-8DBB-A78A3D81FF3D}" name="Column4443" dataDxfId="28461"/>
    <tableColumn id="4444" xr3:uid="{66D98371-E557-4BD5-9ED3-70A43B1591CE}" name="Column4444" dataDxfId="28460"/>
    <tableColumn id="4445" xr3:uid="{CE2036BC-AB57-4FA6-98DF-11671A27CE83}" name="Column4445" dataDxfId="28459"/>
    <tableColumn id="4446" xr3:uid="{BE7B24C8-EE06-4C92-A5B2-41EF7970CEAD}" name="Column4446" dataDxfId="28458"/>
    <tableColumn id="4447" xr3:uid="{D6AB2224-832F-404D-993D-E08DB2EDBA74}" name="Column4447" dataDxfId="28457"/>
    <tableColumn id="4448" xr3:uid="{6EADA3CF-C69C-412C-984A-57C5C0581A8D}" name="Column4448" dataDxfId="28456"/>
    <tableColumn id="4449" xr3:uid="{D5837442-3149-4F1E-BD3D-A7488C0396C5}" name="Column4449" dataDxfId="28455"/>
    <tableColumn id="4450" xr3:uid="{8A6E0676-08D7-4AD1-9256-5CFC69FAD71D}" name="Column4450" dataDxfId="28454"/>
    <tableColumn id="4451" xr3:uid="{F1847457-AE28-4D1E-9806-3F9FDEFAA382}" name="Column4451" dataDxfId="28453"/>
    <tableColumn id="4452" xr3:uid="{29469DE0-7E69-4FF7-B111-AA384125D753}" name="Column4452" dataDxfId="28452"/>
    <tableColumn id="4453" xr3:uid="{6AD43547-C601-464D-B9C0-DB5DF6ADC6AF}" name="Column4453" dataDxfId="28451"/>
    <tableColumn id="4454" xr3:uid="{3E5289FC-C00E-4BD5-9C25-F98A50DC9C5B}" name="Column4454" dataDxfId="28450"/>
    <tableColumn id="4455" xr3:uid="{A2B583D4-B7A0-4293-988C-01BD9442B005}" name="Column4455" dataDxfId="28449"/>
    <tableColumn id="4456" xr3:uid="{CDC68C4E-FEA2-4BDE-9D94-A38EC3E6901B}" name="Column4456" dataDxfId="28448"/>
    <tableColumn id="4457" xr3:uid="{47EB2959-2E05-4F61-80C3-F81190998165}" name="Column4457" dataDxfId="28447"/>
    <tableColumn id="4458" xr3:uid="{80DBBDA9-56C9-4BA4-A373-54DFCF78050F}" name="Column4458" dataDxfId="28446"/>
    <tableColumn id="4459" xr3:uid="{C921674B-056B-4F6B-9546-CD6DBD8B9D0F}" name="Column4459" dataDxfId="28445"/>
    <tableColumn id="4460" xr3:uid="{03A7BD1D-8009-4766-BCAA-AF6B3CD92381}" name="Column4460" dataDxfId="28444"/>
    <tableColumn id="4461" xr3:uid="{BFDAD9F8-8F81-4147-8C4A-CC0976A11902}" name="Column4461" dataDxfId="28443"/>
    <tableColumn id="4462" xr3:uid="{E08ADEF7-CE01-4563-BBF3-E069AD5103A7}" name="Column4462" dataDxfId="28442"/>
    <tableColumn id="4463" xr3:uid="{5D3A421B-BDDA-4CEF-A07A-EDBB6D62E7B6}" name="Column4463" dataDxfId="28441"/>
    <tableColumn id="4464" xr3:uid="{5787B573-4AF4-40D3-87B0-63B8D591BF0E}" name="Column4464" dataDxfId="28440"/>
    <tableColumn id="4465" xr3:uid="{A159D266-8B3A-44C7-9453-9B45F0CAB71D}" name="Column4465" dataDxfId="28439"/>
    <tableColumn id="4466" xr3:uid="{F4F0D96B-A5B6-481C-B779-38E8EDD53BF1}" name="Column4466" dataDxfId="28438"/>
    <tableColumn id="4467" xr3:uid="{2F411D5C-39E0-4B1A-8986-716F7813B936}" name="Column4467" dataDxfId="28437"/>
    <tableColumn id="4468" xr3:uid="{D28F8AD0-7F74-4BBD-83F4-14A430ED1A77}" name="Column4468" dataDxfId="28436"/>
    <tableColumn id="4469" xr3:uid="{CCE89BD4-0D09-42B5-AAE5-5C747C7A52FB}" name="Column4469" dataDxfId="28435"/>
    <tableColumn id="4470" xr3:uid="{D4BAA8E0-DF1C-4141-9241-1E8429F309F0}" name="Column4470" dataDxfId="28434"/>
    <tableColumn id="4471" xr3:uid="{B608BD3F-76F1-45C0-87B2-1C93454FF5D2}" name="Column4471" dataDxfId="28433"/>
    <tableColumn id="4472" xr3:uid="{237B21D0-5638-4F94-A252-94A772236336}" name="Column4472" dataDxfId="28432"/>
    <tableColumn id="4473" xr3:uid="{515F7CC4-921F-430C-8CE5-2D8883532DAA}" name="Column4473" dataDxfId="28431"/>
    <tableColumn id="4474" xr3:uid="{298DE517-A4D4-42D9-ACCF-889C51CC19E3}" name="Column4474" dataDxfId="28430"/>
    <tableColumn id="4475" xr3:uid="{52B13803-7FBF-4ADD-BBBE-AE47912FFFD3}" name="Column4475" dataDxfId="28429"/>
    <tableColumn id="4476" xr3:uid="{46AC7C61-3D49-4022-90DA-9C3D7536CAE4}" name="Column4476" dataDxfId="28428"/>
    <tableColumn id="4477" xr3:uid="{5EA09EC5-D665-4E77-9097-869B94372ABB}" name="Column4477" dataDxfId="28427"/>
    <tableColumn id="4478" xr3:uid="{44CE7540-29A5-4EAD-9115-45A1ED502A52}" name="Column4478" dataDxfId="28426"/>
    <tableColumn id="4479" xr3:uid="{FF972C07-637C-4FA3-AFEB-03F1191A4091}" name="Column4479" dataDxfId="28425"/>
    <tableColumn id="4480" xr3:uid="{466D44DE-4EB0-435D-8C3C-8186720B2234}" name="Column4480" dataDxfId="28424"/>
    <tableColumn id="4481" xr3:uid="{C06BAA46-376A-45FB-8CF8-B723BE4B57FD}" name="Column4481" dataDxfId="28423"/>
    <tableColumn id="4482" xr3:uid="{027D0F84-F871-4509-94AB-7F14B80E2F42}" name="Column4482" dataDxfId="28422"/>
    <tableColumn id="4483" xr3:uid="{46EB7860-C22E-4766-BEDD-E64985ACE2C2}" name="Column4483" dataDxfId="28421"/>
    <tableColumn id="4484" xr3:uid="{BE7A9BB3-1AB0-45F2-8890-34D80CBF2787}" name="Column4484" dataDxfId="28420"/>
    <tableColumn id="4485" xr3:uid="{8CB512CD-B427-4803-835E-35E12431B647}" name="Column4485" dataDxfId="28419"/>
    <tableColumn id="4486" xr3:uid="{E60867F1-A4A2-4447-8C56-B46B99C163F7}" name="Column4486" dataDxfId="28418"/>
    <tableColumn id="4487" xr3:uid="{C3E86E0D-8DB3-4EC3-A386-4B49C3A7C92D}" name="Column4487" dataDxfId="28417"/>
    <tableColumn id="4488" xr3:uid="{A3B9BA9D-E5D2-43A6-A0F8-987624AACF56}" name="Column4488" dataDxfId="28416"/>
    <tableColumn id="4489" xr3:uid="{D1EDADF9-2AB0-4793-9CD3-33E38BF6F470}" name="Column4489" dataDxfId="28415"/>
    <tableColumn id="4490" xr3:uid="{C7028E1C-E545-45B0-8E31-130AB5754009}" name="Column4490" dataDxfId="28414"/>
    <tableColumn id="4491" xr3:uid="{44D4F1B0-71E4-4815-8C56-44B7C7D2636F}" name="Column4491" dataDxfId="28413"/>
    <tableColumn id="4492" xr3:uid="{50CC3119-1F36-4DB8-9BC2-168B0B54913B}" name="Column4492" dataDxfId="28412"/>
    <tableColumn id="4493" xr3:uid="{5230CA3E-7F45-49F7-AB93-A90E44154E30}" name="Column4493" dataDxfId="28411"/>
    <tableColumn id="4494" xr3:uid="{6B979BA7-0C76-4F12-80BF-D9819611D6FE}" name="Column4494" dataDxfId="28410"/>
    <tableColumn id="4495" xr3:uid="{875BA6EF-E77E-49D2-B31E-294548E509F2}" name="Column4495" dataDxfId="28409"/>
    <tableColumn id="4496" xr3:uid="{78A14220-4398-4F79-ABF8-8F1571131D58}" name="Column4496" dataDxfId="28408"/>
    <tableColumn id="4497" xr3:uid="{CC5BA522-77F3-4372-A2CA-185123F62E19}" name="Column4497" dataDxfId="28407"/>
    <tableColumn id="4498" xr3:uid="{B59979AC-C746-4C8A-9FCE-94A4DDCF1F08}" name="Column4498" dataDxfId="28406"/>
    <tableColumn id="4499" xr3:uid="{6F0E583E-927F-4B81-B651-19F3BD3728F4}" name="Column4499" dataDxfId="28405"/>
    <tableColumn id="4500" xr3:uid="{E99F2B20-B663-4143-B688-D571D6395EC4}" name="Column4500" dataDxfId="28404"/>
    <tableColumn id="4501" xr3:uid="{B206E174-7588-4A97-AC2D-2C2F83DC29E7}" name="Column4501" dataDxfId="28403"/>
    <tableColumn id="4502" xr3:uid="{52AA0E5E-D544-488C-A71E-47D2809399DA}" name="Column4502" dataDxfId="28402"/>
    <tableColumn id="4503" xr3:uid="{359D7C83-3D0A-4E1C-A282-6AD6F55A28A8}" name="Column4503" dataDxfId="28401"/>
    <tableColumn id="4504" xr3:uid="{4DF1E8FE-5D83-47B5-A0E9-E42F51DFDF38}" name="Column4504" dataDxfId="28400"/>
    <tableColumn id="4505" xr3:uid="{188F8CDD-3659-4ECA-9579-C4331C6FCD07}" name="Column4505" dataDxfId="28399"/>
    <tableColumn id="4506" xr3:uid="{00B1F497-85EF-41C5-8FBB-2320C400BCB7}" name="Column4506" dataDxfId="28398"/>
    <tableColumn id="4507" xr3:uid="{DD5F06B8-6574-4C25-824D-B4B4310FBCD2}" name="Column4507" dataDxfId="28397"/>
    <tableColumn id="4508" xr3:uid="{C13B58D4-3076-4AB1-9877-1D33F349CC86}" name="Column4508" dataDxfId="28396"/>
    <tableColumn id="4509" xr3:uid="{A9EA4362-A112-4B00-8E15-E6F655EB0233}" name="Column4509" dataDxfId="28395"/>
    <tableColumn id="4510" xr3:uid="{DC088807-D9C1-40AA-9E15-F2CBB0DCED6E}" name="Column4510" dataDxfId="28394"/>
    <tableColumn id="4511" xr3:uid="{43D50555-08A9-4CF1-9F09-01A1271E18DF}" name="Column4511" dataDxfId="28393"/>
    <tableColumn id="4512" xr3:uid="{FF98BDE1-4723-478E-B296-6591C58A871E}" name="Column4512" dataDxfId="28392"/>
    <tableColumn id="4513" xr3:uid="{B5F1CBAB-D0A1-4B23-A1DB-809491FDF8B2}" name="Column4513" dataDxfId="28391"/>
    <tableColumn id="4514" xr3:uid="{ABB79FA4-3E23-4D42-825B-B6A12A2B1BB7}" name="Column4514" dataDxfId="28390"/>
    <tableColumn id="4515" xr3:uid="{50502788-5601-40F8-96FE-FC650C5D0FFA}" name="Column4515" dataDxfId="28389"/>
    <tableColumn id="4516" xr3:uid="{1CAD9E50-C53E-4F8D-8206-CEC0D816D1E2}" name="Column4516" dataDxfId="28388"/>
    <tableColumn id="4517" xr3:uid="{3F7E9F5F-6EDD-4089-836C-ACBB2E8D64FF}" name="Column4517" dataDxfId="28387"/>
    <tableColumn id="4518" xr3:uid="{92763E24-F18D-4614-B992-1C6DBC8F5651}" name="Column4518" dataDxfId="28386"/>
    <tableColumn id="4519" xr3:uid="{F3A1D1EA-EC6D-4023-8B95-87EE3524E78D}" name="Column4519" dataDxfId="28385"/>
    <tableColumn id="4520" xr3:uid="{DD864A70-0614-41F3-8FA2-93F823778E05}" name="Column4520" dataDxfId="28384"/>
    <tableColumn id="4521" xr3:uid="{75933155-04E2-4E1B-899A-00F4827E416B}" name="Column4521" dataDxfId="28383"/>
    <tableColumn id="4522" xr3:uid="{A1E29E3E-5556-48BA-967F-8172B2D92383}" name="Column4522" dataDxfId="28382"/>
    <tableColumn id="4523" xr3:uid="{4414BDF1-3E94-423A-AF37-C4F5EC66415E}" name="Column4523" dataDxfId="28381"/>
    <tableColumn id="4524" xr3:uid="{9DF98292-7542-4D15-9C59-4875E39E5BD5}" name="Column4524" dataDxfId="28380"/>
    <tableColumn id="4525" xr3:uid="{931FDB56-4641-4BD1-8BFD-DD79A3B0E784}" name="Column4525" dataDxfId="28379"/>
    <tableColumn id="4526" xr3:uid="{B8F81A0A-6F77-495C-9381-4DA6C93EFD0C}" name="Column4526" dataDxfId="28378"/>
    <tableColumn id="4527" xr3:uid="{EE791C0B-B4E0-4C8A-8D0C-1AA8818F02C6}" name="Column4527" dataDxfId="28377"/>
    <tableColumn id="4528" xr3:uid="{4E67A3BE-1580-4D13-A435-94020F71EBA7}" name="Column4528" dataDxfId="28376"/>
    <tableColumn id="4529" xr3:uid="{C7E9C056-2039-4609-9442-C5B80386CB4F}" name="Column4529" dataDxfId="28375"/>
    <tableColumn id="4530" xr3:uid="{7A1F64C9-5782-43F0-BBF7-BFD93590F3B1}" name="Column4530" dataDxfId="28374"/>
    <tableColumn id="4531" xr3:uid="{798A7C94-18EA-457D-8D8D-804591C93E4F}" name="Column4531" dataDxfId="28373"/>
    <tableColumn id="4532" xr3:uid="{1788D63A-D24B-42F9-A695-52D53C2E7083}" name="Column4532" dataDxfId="28372"/>
    <tableColumn id="4533" xr3:uid="{3B58B4BD-6B61-4322-A555-AFA0F85A3BA7}" name="Column4533" dataDxfId="28371"/>
    <tableColumn id="4534" xr3:uid="{74FA3839-72A4-41F6-BD96-13972568F0BE}" name="Column4534" dataDxfId="28370"/>
    <tableColumn id="4535" xr3:uid="{8D439000-1729-4B13-BF0B-036FA6A6BDA1}" name="Column4535" dataDxfId="28369"/>
    <tableColumn id="4536" xr3:uid="{55810217-E483-488C-A13E-BE787D41C910}" name="Column4536" dataDxfId="28368"/>
    <tableColumn id="4537" xr3:uid="{234894F7-0BF6-4CAE-9212-580E4ACED5AF}" name="Column4537" dataDxfId="28367"/>
    <tableColumn id="4538" xr3:uid="{F8A4F8A3-92A2-421B-BC9C-600F2D3797AC}" name="Column4538" dataDxfId="28366"/>
    <tableColumn id="4539" xr3:uid="{676AB498-B1B6-4EC4-A502-84A68FFEB66B}" name="Column4539" dataDxfId="28365"/>
    <tableColumn id="4540" xr3:uid="{77A43334-BAAA-4579-8337-81BBB7876040}" name="Column4540" dataDxfId="28364"/>
    <tableColumn id="4541" xr3:uid="{3F2C63AA-07E2-4BBA-951D-291E9C671D83}" name="Column4541" dataDxfId="28363"/>
    <tableColumn id="4542" xr3:uid="{D30D15B9-E677-4874-ABE8-99F49ADB05BE}" name="Column4542" dataDxfId="28362"/>
    <tableColumn id="4543" xr3:uid="{F0EAC9E5-FAB1-49F5-B849-D19A774C0DC5}" name="Column4543" dataDxfId="28361"/>
    <tableColumn id="4544" xr3:uid="{FDD9ED4B-658B-48FB-88FF-E830AF87CCAD}" name="Column4544" dataDxfId="28360"/>
    <tableColumn id="4545" xr3:uid="{0563352A-8E8C-4202-AD82-583D159428F1}" name="Column4545" dataDxfId="28359"/>
    <tableColumn id="4546" xr3:uid="{2D0FEDEB-6616-46C2-8F1B-2BDE09BA881F}" name="Column4546" dataDxfId="28358"/>
    <tableColumn id="4547" xr3:uid="{F08DD96A-80D3-4147-A022-FC574E831DB6}" name="Column4547" dataDxfId="28357"/>
    <tableColumn id="4548" xr3:uid="{751CB89E-30F3-453A-B678-790347B89CA1}" name="Column4548" dataDxfId="28356"/>
    <tableColumn id="4549" xr3:uid="{4BC70A42-B7B6-41DE-9DA6-B9A39E9FE7F8}" name="Column4549" dataDxfId="28355"/>
    <tableColumn id="4550" xr3:uid="{B6211886-4898-475B-8ABB-F71F4119ADE4}" name="Column4550" dataDxfId="28354"/>
    <tableColumn id="4551" xr3:uid="{191496DA-2D47-458C-817C-DB8E40ECD799}" name="Column4551" dataDxfId="28353"/>
    <tableColumn id="4552" xr3:uid="{35906208-14A3-4B9A-A024-BBB6E7C546D0}" name="Column4552" dataDxfId="28352"/>
    <tableColumn id="4553" xr3:uid="{7C19F7FF-1A1D-457F-B232-E9C69E2720CB}" name="Column4553" dataDxfId="28351"/>
    <tableColumn id="4554" xr3:uid="{FBF7D727-3C70-4267-9FDA-9AB1D20A77D1}" name="Column4554" dataDxfId="28350"/>
    <tableColumn id="4555" xr3:uid="{4D67D477-2493-486E-B116-5E4ADE039DDE}" name="Column4555" dataDxfId="28349"/>
    <tableColumn id="4556" xr3:uid="{3F8F37A8-17CE-455C-AA5D-78E64785B08D}" name="Column4556" dataDxfId="28348"/>
    <tableColumn id="4557" xr3:uid="{0C8FA207-9BC8-4642-88BF-A58136C222FA}" name="Column4557" dataDxfId="28347"/>
    <tableColumn id="4558" xr3:uid="{BA7C261B-CBFB-484B-A229-93E175917E7D}" name="Column4558" dataDxfId="28346"/>
    <tableColumn id="4559" xr3:uid="{7C2479B9-6AD6-44A9-9178-78ACA6ED39FA}" name="Column4559" dataDxfId="28345"/>
    <tableColumn id="4560" xr3:uid="{3C3BBC31-CD31-4D70-845B-69E66ADACF7E}" name="Column4560" dataDxfId="28344"/>
    <tableColumn id="4561" xr3:uid="{1A07D4B1-D6BE-4675-B3CD-96C1EF4F9D53}" name="Column4561" dataDxfId="28343"/>
    <tableColumn id="4562" xr3:uid="{40A74D2A-AD57-4291-81EA-6E255E79CC9D}" name="Column4562" dataDxfId="28342"/>
    <tableColumn id="4563" xr3:uid="{8B49D227-DC92-4EEE-A6AE-3DBB0E63DD5E}" name="Column4563" dataDxfId="28341"/>
    <tableColumn id="4564" xr3:uid="{C0F655E9-9BD0-4A9C-8AD2-11966518B2E4}" name="Column4564" dataDxfId="28340"/>
    <tableColumn id="4565" xr3:uid="{25488809-40D0-4B47-8F21-AA906D7967F2}" name="Column4565" dataDxfId="28339"/>
    <tableColumn id="4566" xr3:uid="{112FCF12-32E3-4ECF-ABBE-E544A10228F5}" name="Column4566" dataDxfId="28338"/>
    <tableColumn id="4567" xr3:uid="{C32DFDA2-01F8-4B67-90E1-0979736CA973}" name="Column4567" dataDxfId="28337"/>
    <tableColumn id="4568" xr3:uid="{16787E11-A09B-499D-A19D-5ABD449BFC39}" name="Column4568" dataDxfId="28336"/>
    <tableColumn id="4569" xr3:uid="{E0B07CE0-7E28-4938-BB30-23D66EA51A04}" name="Column4569" dataDxfId="28335"/>
    <tableColumn id="4570" xr3:uid="{3F8C4B82-E5EC-4B84-9F49-403D7DDC40CF}" name="Column4570" dataDxfId="28334"/>
    <tableColumn id="4571" xr3:uid="{5F8A07DE-070C-4F50-8B2B-CB5FBD784DEC}" name="Column4571" dataDxfId="28333"/>
    <tableColumn id="4572" xr3:uid="{083C0C42-751C-4088-9BAC-42CF65816A0C}" name="Column4572" dataDxfId="28332"/>
    <tableColumn id="4573" xr3:uid="{919F0302-F3B3-4ECE-B92C-0F24CB456C40}" name="Column4573" dataDxfId="28331"/>
    <tableColumn id="4574" xr3:uid="{34996989-0DD5-45E1-BB30-2FADD7875D79}" name="Column4574" dataDxfId="28330"/>
    <tableColumn id="4575" xr3:uid="{084697C4-67CF-4CD1-BD26-EDF6B6C465FD}" name="Column4575" dataDxfId="28329"/>
    <tableColumn id="4576" xr3:uid="{4F76ABC0-B770-49FE-873F-B3F0EDDEFDAA}" name="Column4576" dataDxfId="28328"/>
    <tableColumn id="4577" xr3:uid="{D1DE0629-CA50-4141-94E6-0B17DFD69511}" name="Column4577" dataDxfId="28327"/>
    <tableColumn id="4578" xr3:uid="{38945707-A9F5-4728-A81A-6258DA7AAE99}" name="Column4578" dataDxfId="28326"/>
    <tableColumn id="4579" xr3:uid="{437CE4E3-E6C3-42F7-A6AA-C3E5675E49D5}" name="Column4579" dataDxfId="28325"/>
    <tableColumn id="4580" xr3:uid="{AD2A4457-11FA-4253-B15B-F51F932D58E4}" name="Column4580" dataDxfId="28324"/>
    <tableColumn id="4581" xr3:uid="{421F8545-D698-4D25-B018-7456C28DF411}" name="Column4581" dataDxfId="28323"/>
    <tableColumn id="4582" xr3:uid="{09E380B8-A7C3-411D-A625-E50227E208A1}" name="Column4582" dataDxfId="28322"/>
    <tableColumn id="4583" xr3:uid="{5064248F-E863-452F-9F7D-00943A052F1F}" name="Column4583" dataDxfId="28321"/>
    <tableColumn id="4584" xr3:uid="{19519AF6-3D01-4887-84F3-C3E155F41CF5}" name="Column4584" dataDxfId="28320"/>
    <tableColumn id="4585" xr3:uid="{5D5EDD11-AD2F-4405-B7FD-E958BAF112D3}" name="Column4585" dataDxfId="28319"/>
    <tableColumn id="4586" xr3:uid="{C467CEE8-27F9-44FF-9987-BB409C206568}" name="Column4586" dataDxfId="28318"/>
    <tableColumn id="4587" xr3:uid="{1ECAEF0F-BAA9-425F-9ED1-607FB159B4BA}" name="Column4587" dataDxfId="28317"/>
    <tableColumn id="4588" xr3:uid="{E0FE09BD-19E3-4BD0-97EB-2F39A83C889F}" name="Column4588" dataDxfId="28316"/>
    <tableColumn id="4589" xr3:uid="{7738CB29-0492-4884-874E-89B96CF28996}" name="Column4589" dataDxfId="28315"/>
    <tableColumn id="4590" xr3:uid="{1512F43C-EB00-4D78-8DC9-D490F42014F3}" name="Column4590" dataDxfId="28314"/>
    <tableColumn id="4591" xr3:uid="{61DDB576-4836-4963-AE33-7E6C34BB63CB}" name="Column4591" dataDxfId="28313"/>
    <tableColumn id="4592" xr3:uid="{71F2996F-FF8C-475E-B519-7CE83F2D8BCE}" name="Column4592" dataDxfId="28312"/>
    <tableColumn id="4593" xr3:uid="{B3CD6CAD-44B1-4860-8EC2-3ED9EF516895}" name="Column4593" dataDxfId="28311"/>
    <tableColumn id="4594" xr3:uid="{A906059A-E162-44E8-9F74-AE36F4967B7E}" name="Column4594" dataDxfId="28310"/>
    <tableColumn id="4595" xr3:uid="{063F1F65-D2BF-449F-BD04-B1695DA54165}" name="Column4595" dataDxfId="28309"/>
    <tableColumn id="4596" xr3:uid="{4E9C4973-2CD5-4944-8F91-6E27F35963EE}" name="Column4596" dataDxfId="28308"/>
    <tableColumn id="4597" xr3:uid="{A6460439-E176-4CDB-B0AD-7433BB3F9DBD}" name="Column4597" dataDxfId="28307"/>
    <tableColumn id="4598" xr3:uid="{B4876886-0A52-4C86-ADB1-635D8AB903B5}" name="Column4598" dataDxfId="28306"/>
    <tableColumn id="4599" xr3:uid="{9583FCD8-190B-42BD-86CD-767D72D00DF2}" name="Column4599" dataDxfId="28305"/>
    <tableColumn id="4600" xr3:uid="{B783BBD3-F931-48FE-BE11-D2CC2D623513}" name="Column4600" dataDxfId="28304"/>
    <tableColumn id="4601" xr3:uid="{F06EADC7-901D-4AB6-BA1B-87E891B814F7}" name="Column4601" dataDxfId="28303"/>
    <tableColumn id="4602" xr3:uid="{9916209F-9AF6-402F-9FFD-35B99CEBE30F}" name="Column4602" dataDxfId="28302"/>
    <tableColumn id="4603" xr3:uid="{C7261538-39CA-48EF-AD33-680149E999C0}" name="Column4603" dataDxfId="28301"/>
    <tableColumn id="4604" xr3:uid="{17B3496A-61C4-4CED-8346-5B1A468903DC}" name="Column4604" dataDxfId="28300"/>
    <tableColumn id="4605" xr3:uid="{F644BC4D-5E86-4F1B-9E4F-24F932B2413F}" name="Column4605" dataDxfId="28299"/>
    <tableColumn id="4606" xr3:uid="{13BBB598-F637-4CEC-8928-323DBD91EB70}" name="Column4606" dataDxfId="28298"/>
    <tableColumn id="4607" xr3:uid="{B42A2A49-FAA3-4907-B2C0-791EA4BE9E76}" name="Column4607" dataDxfId="28297"/>
    <tableColumn id="4608" xr3:uid="{B9770F0D-CD01-4A08-ABB8-EF3AB28E3EFB}" name="Column4608" dataDxfId="28296"/>
    <tableColumn id="4609" xr3:uid="{1ACD017B-1865-4DF7-BBED-62CC3417B247}" name="Column4609" dataDxfId="28295"/>
    <tableColumn id="4610" xr3:uid="{D97F7835-DDEB-4491-90BA-932F10053BCE}" name="Column4610" dataDxfId="28294"/>
    <tableColumn id="4611" xr3:uid="{511EE41A-2B28-40FB-ABBF-2B82295B21C8}" name="Column4611" dataDxfId="28293"/>
    <tableColumn id="4612" xr3:uid="{79CC1D49-C905-49A3-8B30-8E563781D18C}" name="Column4612" dataDxfId="28292"/>
    <tableColumn id="4613" xr3:uid="{72433C4D-B723-4965-8A2F-963B3F593796}" name="Column4613" dataDxfId="28291"/>
    <tableColumn id="4614" xr3:uid="{B6FC311F-12FA-4DBE-B7FB-2F411278F1D2}" name="Column4614" dataDxfId="28290"/>
    <tableColumn id="4615" xr3:uid="{368D7E50-FAC2-4EEA-B0CF-0C90DC7E71F7}" name="Column4615" dataDxfId="28289"/>
    <tableColumn id="4616" xr3:uid="{83DC34C9-9751-4C1D-B547-83550A498615}" name="Column4616" dataDxfId="28288"/>
    <tableColumn id="4617" xr3:uid="{59FD3425-8A7A-4B45-BFD7-288C540E3822}" name="Column4617" dataDxfId="28287"/>
    <tableColumn id="4618" xr3:uid="{3C2AE0A1-CB0B-401F-A63E-C96E0988A93A}" name="Column4618" dataDxfId="28286"/>
    <tableColumn id="4619" xr3:uid="{37137015-A443-4656-A53B-E730398C5CA7}" name="Column4619" dataDxfId="28285"/>
    <tableColumn id="4620" xr3:uid="{E08F73F9-39DD-4DF0-8C06-293BBC29C7A7}" name="Column4620" dataDxfId="28284"/>
    <tableColumn id="4621" xr3:uid="{A31CA20C-18E3-4529-BFD0-2284A93A88A3}" name="Column4621" dataDxfId="28283"/>
    <tableColumn id="4622" xr3:uid="{6F545720-C120-4F2A-94AC-B59C53335864}" name="Column4622" dataDxfId="28282"/>
    <tableColumn id="4623" xr3:uid="{EA331439-8E7D-41CD-944D-2F1C15638F1E}" name="Column4623" dataDxfId="28281"/>
    <tableColumn id="4624" xr3:uid="{85C9BA35-9E98-41A6-B85B-0F5EB7281315}" name="Column4624" dataDxfId="28280"/>
    <tableColumn id="4625" xr3:uid="{A50BBB25-B918-4929-8BCB-0FF7C56F3DC7}" name="Column4625" dataDxfId="28279"/>
    <tableColumn id="4626" xr3:uid="{421F9D07-8E64-4AE9-BE68-D1F214117993}" name="Column4626" dataDxfId="28278"/>
    <tableColumn id="4627" xr3:uid="{45247703-AC9D-45F1-A646-20DBD6EAB185}" name="Column4627" dataDxfId="28277"/>
    <tableColumn id="4628" xr3:uid="{7AA4D0B2-4540-45AE-85A4-AA58703C996C}" name="Column4628" dataDxfId="28276"/>
    <tableColumn id="4629" xr3:uid="{159C9874-A9D2-431B-8856-DF878623D1D9}" name="Column4629" dataDxfId="28275"/>
    <tableColumn id="4630" xr3:uid="{56AD9CEA-46B0-40E3-8021-F27B7EE27F25}" name="Column4630" dataDxfId="28274"/>
    <tableColumn id="4631" xr3:uid="{10A6832C-0DA9-429A-A186-477DFAF1BF06}" name="Column4631" dataDxfId="28273"/>
    <tableColumn id="4632" xr3:uid="{6CED96F7-7B09-4E31-9028-68637965C90D}" name="Column4632" dataDxfId="28272"/>
    <tableColumn id="4633" xr3:uid="{4DBCA7BA-8A04-49A4-97BB-A718A5E1246F}" name="Column4633" dataDxfId="28271"/>
    <tableColumn id="4634" xr3:uid="{AE380C22-4B35-4825-94EC-6D6D945E2A91}" name="Column4634" dataDxfId="28270"/>
    <tableColumn id="4635" xr3:uid="{2767F6CF-6CBC-4EFA-86F6-C7C78CF0FF81}" name="Column4635" dataDxfId="28269"/>
    <tableColumn id="4636" xr3:uid="{C87AD3CD-5F1F-4563-B2DE-E5EE59F7A8ED}" name="Column4636" dataDxfId="28268"/>
    <tableColumn id="4637" xr3:uid="{962EC4CF-6509-4094-9928-8E975569D1AC}" name="Column4637" dataDxfId="28267"/>
    <tableColumn id="4638" xr3:uid="{B943AE91-C9E4-47B1-9A80-72CB6442443F}" name="Column4638" dataDxfId="28266"/>
    <tableColumn id="4639" xr3:uid="{5BA8889B-05A5-499A-BDE7-BDB5C3273756}" name="Column4639" dataDxfId="28265"/>
    <tableColumn id="4640" xr3:uid="{F05F4571-6124-4117-9A7B-544A9E8C47A9}" name="Column4640" dataDxfId="28264"/>
    <tableColumn id="4641" xr3:uid="{9F7854BE-83BF-4CBD-96E3-B4D14E88B632}" name="Column4641" dataDxfId="28263"/>
    <tableColumn id="4642" xr3:uid="{23631D0E-A316-4343-A0E1-9BBF20790529}" name="Column4642" dataDxfId="28262"/>
    <tableColumn id="4643" xr3:uid="{E9D4FFA8-4B3D-4CE6-A20E-6C967AEEE35D}" name="Column4643" dataDxfId="28261"/>
    <tableColumn id="4644" xr3:uid="{38237954-FF0D-40D4-9C0D-10A2E500E333}" name="Column4644" dataDxfId="28260"/>
    <tableColumn id="4645" xr3:uid="{BC11879D-3D7F-40B7-B93E-F8A6F643BC3D}" name="Column4645" dataDxfId="28259"/>
    <tableColumn id="4646" xr3:uid="{ED98D031-0FD7-4DF4-A5C0-E0A7AEDD286E}" name="Column4646" dataDxfId="28258"/>
    <tableColumn id="4647" xr3:uid="{B096B750-C088-4C62-BF26-46F59C7C9EF6}" name="Column4647" dataDxfId="28257"/>
    <tableColumn id="4648" xr3:uid="{24602647-1CA8-4FF3-8BB2-4DEDA7B9B6C0}" name="Column4648" dataDxfId="28256"/>
    <tableColumn id="4649" xr3:uid="{F578145F-A725-47D4-9B47-856A0697ECC9}" name="Column4649" dataDxfId="28255"/>
    <tableColumn id="4650" xr3:uid="{5E8B256E-627B-46FA-9ABD-970E24E6FC29}" name="Column4650" dataDxfId="28254"/>
    <tableColumn id="4651" xr3:uid="{2B926C9B-3BF2-43B9-ABB2-9FDA7EE09D97}" name="Column4651" dataDxfId="28253"/>
    <tableColumn id="4652" xr3:uid="{862FBBE4-611F-4E66-85B4-413A1B0A7621}" name="Column4652" dataDxfId="28252"/>
    <tableColumn id="4653" xr3:uid="{A096240A-E610-4E12-9B3F-3925B9A9E3BD}" name="Column4653" dataDxfId="28251"/>
    <tableColumn id="4654" xr3:uid="{4B097324-4334-4142-8577-07CD7A577661}" name="Column4654" dataDxfId="28250"/>
    <tableColumn id="4655" xr3:uid="{20A05B93-B3F8-493C-9F15-21D38CB55BEF}" name="Column4655" dataDxfId="28249"/>
    <tableColumn id="4656" xr3:uid="{8897AC69-C848-405C-BBDF-A75494A0334A}" name="Column4656" dataDxfId="28248"/>
    <tableColumn id="4657" xr3:uid="{F537D914-1B02-4378-A5B8-D63B5C53FB14}" name="Column4657" dataDxfId="28247"/>
    <tableColumn id="4658" xr3:uid="{61E751C0-68ED-4386-AB28-3CD6A2C75E97}" name="Column4658" dataDxfId="28246"/>
    <tableColumn id="4659" xr3:uid="{2C0956C9-F506-43F0-9D49-50AF9550B75D}" name="Column4659" dataDxfId="28245"/>
    <tableColumn id="4660" xr3:uid="{37D3EF5B-8B0C-4F83-8DC1-585578E5C6D4}" name="Column4660" dataDxfId="28244"/>
    <tableColumn id="4661" xr3:uid="{F5473307-B2D9-4C5F-B74E-6943469671DA}" name="Column4661" dataDxfId="28243"/>
    <tableColumn id="4662" xr3:uid="{9AAB1630-1C09-47CA-BF5A-635CFC111F0F}" name="Column4662" dataDxfId="28242"/>
    <tableColumn id="4663" xr3:uid="{D7B14F89-3CA0-493E-AD1D-560F15B53ADC}" name="Column4663" dataDxfId="28241"/>
    <tableColumn id="4664" xr3:uid="{99AAC8FD-B3EE-42E0-9F88-5BCD6E835E0B}" name="Column4664" dataDxfId="28240"/>
    <tableColumn id="4665" xr3:uid="{449C4C6D-7BC3-4C74-AE5A-C1B258A1212B}" name="Column4665" dataDxfId="28239"/>
    <tableColumn id="4666" xr3:uid="{540D56AF-DD6A-4BBF-8073-3C4D5EE0E0EE}" name="Column4666" dataDxfId="28238"/>
    <tableColumn id="4667" xr3:uid="{4FA7BBE6-8CEA-4169-8B0F-A5D23417B574}" name="Column4667" dataDxfId="28237"/>
    <tableColumn id="4668" xr3:uid="{59CD30D8-A5F7-466B-AAE7-3FAA1A12E2F3}" name="Column4668" dataDxfId="28236"/>
    <tableColumn id="4669" xr3:uid="{6ED46FB7-38DA-4626-A453-6CBA2B0CD49C}" name="Column4669" dataDxfId="28235"/>
    <tableColumn id="4670" xr3:uid="{E8B2E9CD-EC6D-4156-9B04-1278A48CDEC2}" name="Column4670" dataDxfId="28234"/>
    <tableColumn id="4671" xr3:uid="{CFE1627F-D0A1-4683-A593-E564C7FF8F12}" name="Column4671" dataDxfId="28233"/>
    <tableColumn id="4672" xr3:uid="{119831ED-DE93-450C-9B4F-8395E4C18E13}" name="Column4672" dataDxfId="28232"/>
    <tableColumn id="4673" xr3:uid="{CBFCFA3B-A97F-4F02-8954-6B6A57A1FF1F}" name="Column4673" dataDxfId="28231"/>
    <tableColumn id="4674" xr3:uid="{9588AEC2-F076-4A13-94B9-53F4608C0F32}" name="Column4674" dataDxfId="28230"/>
    <tableColumn id="4675" xr3:uid="{3B0A66BA-18A1-4574-9D0E-1E9195CA41D8}" name="Column4675" dataDxfId="28229"/>
    <tableColumn id="4676" xr3:uid="{53C21B89-36C0-4EA0-A05A-DE8BBBC1C298}" name="Column4676" dataDxfId="28228"/>
    <tableColumn id="4677" xr3:uid="{0245E0FB-5013-4FD4-9AF6-F0730776A5C9}" name="Column4677" dataDxfId="28227"/>
    <tableColumn id="4678" xr3:uid="{F3AC083D-DDF0-4732-9884-51D2FB6866C7}" name="Column4678" dataDxfId="28226"/>
    <tableColumn id="4679" xr3:uid="{B04C0680-BB41-4590-A995-89D820D7854C}" name="Column4679" dataDxfId="28225"/>
    <tableColumn id="4680" xr3:uid="{BE07C350-9A42-4DDC-B13E-99201F6FC896}" name="Column4680" dataDxfId="28224"/>
    <tableColumn id="4681" xr3:uid="{6E31E936-9533-48C1-B4C8-F6D7D3DB12DD}" name="Column4681" dataDxfId="28223"/>
    <tableColumn id="4682" xr3:uid="{09C525E4-944F-44A8-9ED2-7C904FADDEC1}" name="Column4682" dataDxfId="28222"/>
    <tableColumn id="4683" xr3:uid="{6F18EC81-7094-45DB-ABE0-B9862F22283B}" name="Column4683" dataDxfId="28221"/>
    <tableColumn id="4684" xr3:uid="{959799CD-3FDF-4AD4-8C9B-4CD1F37218BD}" name="Column4684" dataDxfId="28220"/>
    <tableColumn id="4685" xr3:uid="{8DDD4A8F-BE04-43CD-BCFF-497BA25DFF07}" name="Column4685" dataDxfId="28219"/>
    <tableColumn id="4686" xr3:uid="{1E523C2E-4718-445C-841D-867BF077B645}" name="Column4686" dataDxfId="28218"/>
    <tableColumn id="4687" xr3:uid="{19399750-6E9D-468D-B3F7-2EE0462C3D5E}" name="Column4687" dataDxfId="28217"/>
    <tableColumn id="4688" xr3:uid="{C8EF18E3-9FA5-4508-B988-70DA4C3FA7AC}" name="Column4688" dataDxfId="28216"/>
    <tableColumn id="4689" xr3:uid="{0291DB90-8E89-4164-859F-D5A2D11DDB9D}" name="Column4689" dataDxfId="28215"/>
    <tableColumn id="4690" xr3:uid="{18D7C89A-C2E5-478F-B66E-DE879774DFB0}" name="Column4690" dataDxfId="28214"/>
    <tableColumn id="4691" xr3:uid="{D9E22588-3304-4CA1-B141-289DBD276C7E}" name="Column4691" dataDxfId="28213"/>
    <tableColumn id="4692" xr3:uid="{4B82A01F-7335-4756-A646-1F6222A62C3C}" name="Column4692" dataDxfId="28212"/>
    <tableColumn id="4693" xr3:uid="{4058C2FE-05C3-49F5-ABA8-5D8A95DCA6A8}" name="Column4693" dataDxfId="28211"/>
    <tableColumn id="4694" xr3:uid="{5899C832-51F6-41E5-AB70-19E67CE11FDE}" name="Column4694" dataDxfId="28210"/>
    <tableColumn id="4695" xr3:uid="{436DF10A-D042-4F2C-8A05-30AF8E8B4B9F}" name="Column4695" dataDxfId="28209"/>
    <tableColumn id="4696" xr3:uid="{C6CA6C28-ADB6-4E7F-AD7E-D7628F5B8122}" name="Column4696" dataDxfId="28208"/>
    <tableColumn id="4697" xr3:uid="{FFCAE4DB-041D-4893-8E4A-2B00E1CB4BBF}" name="Column4697" dataDxfId="28207"/>
    <tableColumn id="4698" xr3:uid="{4E32FF25-ED42-4E64-B2EE-3BFB23DEC850}" name="Column4698" dataDxfId="28206"/>
    <tableColumn id="4699" xr3:uid="{703DF030-BEC6-45F8-950F-47DA23F57609}" name="Column4699" dataDxfId="28205"/>
    <tableColumn id="4700" xr3:uid="{06C57708-946C-4BA3-B034-4CBA59174656}" name="Column4700" dataDxfId="28204"/>
    <tableColumn id="4701" xr3:uid="{CAFA9582-72BB-4A55-B81C-84EA189EFF11}" name="Column4701" dataDxfId="28203"/>
    <tableColumn id="4702" xr3:uid="{A1C1FF46-7A83-4211-ABE4-38241454ADFB}" name="Column4702" dataDxfId="28202"/>
    <tableColumn id="4703" xr3:uid="{C31BFF1C-71E7-47D2-A09D-0631D58ACA47}" name="Column4703" dataDxfId="28201"/>
    <tableColumn id="4704" xr3:uid="{7C3815F8-5522-49AA-835C-A9F608C0700F}" name="Column4704" dataDxfId="28200"/>
    <tableColumn id="4705" xr3:uid="{63E1F4F5-6F67-48E0-A82F-DB1395B9EB2B}" name="Column4705" dataDxfId="28199"/>
    <tableColumn id="4706" xr3:uid="{02048B22-39D6-4296-A1B4-352871560069}" name="Column4706" dataDxfId="28198"/>
    <tableColumn id="4707" xr3:uid="{C3617C12-7CFF-473E-9EB7-0D701FD7CAEC}" name="Column4707" dataDxfId="28197"/>
    <tableColumn id="4708" xr3:uid="{12593A40-201D-4231-B9F3-F726212C8445}" name="Column4708" dataDxfId="28196"/>
    <tableColumn id="4709" xr3:uid="{C3D6C1AB-0B93-44B7-81FA-9403BA834338}" name="Column4709" dataDxfId="28195"/>
    <tableColumn id="4710" xr3:uid="{ADD56F21-C06C-4F5A-8C05-4E5D8C598D65}" name="Column4710" dataDxfId="28194"/>
    <tableColumn id="4711" xr3:uid="{371A4191-D36D-45E0-AC66-82E61F5E46F3}" name="Column4711" dataDxfId="28193"/>
    <tableColumn id="4712" xr3:uid="{89FB7E1C-22CB-4BFE-82FC-D22C8B1F0B06}" name="Column4712" dataDxfId="28192"/>
    <tableColumn id="4713" xr3:uid="{4368C4D4-7C09-4B3B-BDD2-233FDD33C062}" name="Column4713" dataDxfId="28191"/>
    <tableColumn id="4714" xr3:uid="{3AE64458-9F74-40CD-839A-AA58B2DBDB74}" name="Column4714" dataDxfId="28190"/>
    <tableColumn id="4715" xr3:uid="{CFC26720-5D4F-46DC-A3E9-576A46DEB6A0}" name="Column4715" dataDxfId="28189"/>
    <tableColumn id="4716" xr3:uid="{087CAAF3-BEC3-4289-971E-CF6397D07AEA}" name="Column4716" dataDxfId="28188"/>
    <tableColumn id="4717" xr3:uid="{2DD1B936-F927-4167-BCAB-351505B9C7DD}" name="Column4717" dataDxfId="28187"/>
    <tableColumn id="4718" xr3:uid="{FBC483E2-8295-495F-A256-0E885B6D1C19}" name="Column4718" dataDxfId="28186"/>
    <tableColumn id="4719" xr3:uid="{248FF113-9247-4831-98FF-7473951A03CF}" name="Column4719" dataDxfId="28185"/>
    <tableColumn id="4720" xr3:uid="{4B0DE31F-3A97-4EFE-A660-EE27829E3A2B}" name="Column4720" dataDxfId="28184"/>
    <tableColumn id="4721" xr3:uid="{8FD211BA-C606-4519-A5CB-8BE5CA323A61}" name="Column4721" dataDxfId="28183"/>
    <tableColumn id="4722" xr3:uid="{0C6B620F-1E86-45AF-940F-753F56C6C6B5}" name="Column4722" dataDxfId="28182"/>
    <tableColumn id="4723" xr3:uid="{F82B1B9C-5C0A-4BBE-860C-62A2C64F90BD}" name="Column4723" dataDxfId="28181"/>
    <tableColumn id="4724" xr3:uid="{77DA89D5-28A5-4056-B044-8DBAC10ACF66}" name="Column4724" dataDxfId="28180"/>
    <tableColumn id="4725" xr3:uid="{36FF4E43-D976-4D77-8AA4-B69BDDB2A4F4}" name="Column4725" dataDxfId="28179"/>
    <tableColumn id="4726" xr3:uid="{514364B1-DE95-4BA2-9227-68AD460B4811}" name="Column4726" dataDxfId="28178"/>
    <tableColumn id="4727" xr3:uid="{3AA223D6-1874-45CD-8959-1F5849A8C68F}" name="Column4727" dataDxfId="28177"/>
    <tableColumn id="4728" xr3:uid="{4734755E-A3C9-47E2-8939-55AE7210B5D2}" name="Column4728" dataDxfId="28176"/>
    <tableColumn id="4729" xr3:uid="{1587605E-5768-4449-AD47-98EDF3625782}" name="Column4729" dataDxfId="28175"/>
    <tableColumn id="4730" xr3:uid="{6AD5779D-D51C-4D96-8C6C-6515A5C1C51C}" name="Column4730" dataDxfId="28174"/>
    <tableColumn id="4731" xr3:uid="{926AB9BC-5211-4458-8FA9-407FC3312447}" name="Column4731" dataDxfId="28173"/>
    <tableColumn id="4732" xr3:uid="{75A2A1FD-7EAD-427B-9A29-84F6E51A389C}" name="Column4732" dataDxfId="28172"/>
    <tableColumn id="4733" xr3:uid="{47C587C1-9FC3-4B90-BE01-DFB57B87AA95}" name="Column4733" dataDxfId="28171"/>
    <tableColumn id="4734" xr3:uid="{58DA55DA-29F9-4570-8482-B4FA1BB1397F}" name="Column4734" dataDxfId="28170"/>
    <tableColumn id="4735" xr3:uid="{602C636F-0AC0-4923-A8AA-C6754F1BA971}" name="Column4735" dataDxfId="28169"/>
    <tableColumn id="4736" xr3:uid="{B3DC680F-AB23-4B2A-9403-5B56B069A7DB}" name="Column4736" dataDxfId="28168"/>
    <tableColumn id="4737" xr3:uid="{D9D06F1C-07FE-4E70-9F7D-F0F3FEE0407C}" name="Column4737" dataDxfId="28167"/>
    <tableColumn id="4738" xr3:uid="{23E5802B-37AF-4E33-9AE9-65811BCF3071}" name="Column4738" dataDxfId="28166"/>
    <tableColumn id="4739" xr3:uid="{04EC7F5A-9571-4111-8C75-159BEDADBB50}" name="Column4739" dataDxfId="28165"/>
    <tableColumn id="4740" xr3:uid="{93A9281F-EB15-4F5F-892C-D72516793201}" name="Column4740" dataDxfId="28164"/>
    <tableColumn id="4741" xr3:uid="{902E0033-44D5-401E-B267-C5E264FD4E51}" name="Column4741" dataDxfId="28163"/>
    <tableColumn id="4742" xr3:uid="{81468F62-64A6-47FC-84E9-16CB2AE80561}" name="Column4742" dataDxfId="28162"/>
    <tableColumn id="4743" xr3:uid="{239552CB-FF91-4FCF-AD7B-7EDD6A4CE914}" name="Column4743" dataDxfId="28161"/>
    <tableColumn id="4744" xr3:uid="{48E41ADE-4CB8-4A89-B77C-1080087B6383}" name="Column4744" dataDxfId="28160"/>
    <tableColumn id="4745" xr3:uid="{6193AD86-933D-46BF-944B-E3773FBB7056}" name="Column4745" dataDxfId="28159"/>
    <tableColumn id="4746" xr3:uid="{35826DD9-C4B0-497E-BF4B-111472467C13}" name="Column4746" dataDxfId="28158"/>
    <tableColumn id="4747" xr3:uid="{16201A12-F73B-4323-B361-08047660C972}" name="Column4747" dataDxfId="28157"/>
    <tableColumn id="4748" xr3:uid="{D119DD13-A14D-4BA6-8348-2E2EFAB59246}" name="Column4748" dataDxfId="28156"/>
    <tableColumn id="4749" xr3:uid="{49B235F2-AA0E-482B-A2B9-F6D744AB96F4}" name="Column4749" dataDxfId="28155"/>
    <tableColumn id="4750" xr3:uid="{B60052AB-2C3C-417B-9D2C-D81CFFFFCF3D}" name="Column4750" dataDxfId="28154"/>
    <tableColumn id="4751" xr3:uid="{FE4CD44C-582F-4D78-8022-959A3A4AD1D1}" name="Column4751" dataDxfId="28153"/>
    <tableColumn id="4752" xr3:uid="{9A95BA8A-AA0B-45F2-A86D-A048BF2CC424}" name="Column4752" dataDxfId="28152"/>
    <tableColumn id="4753" xr3:uid="{430168DA-CCAC-4AC3-A60B-FB4690137889}" name="Column4753" dataDxfId="28151"/>
    <tableColumn id="4754" xr3:uid="{26D479EE-E509-4DF9-844F-390BD635D041}" name="Column4754" dataDxfId="28150"/>
    <tableColumn id="4755" xr3:uid="{56ED0215-EE97-47E6-9E9A-514D475834FC}" name="Column4755" dataDxfId="28149"/>
    <tableColumn id="4756" xr3:uid="{74A21D95-957D-4C71-9C26-F9027D0B60EE}" name="Column4756" dataDxfId="28148"/>
    <tableColumn id="4757" xr3:uid="{128E15EF-A1DA-42D7-BE1D-A94AFBD35BC6}" name="Column4757" dataDxfId="28147"/>
    <tableColumn id="4758" xr3:uid="{6F10814D-CE42-427D-AA27-323D7BD017AB}" name="Column4758" dataDxfId="28146"/>
    <tableColumn id="4759" xr3:uid="{DC27FED6-6FD3-488A-9944-A76CD296B54D}" name="Column4759" dataDxfId="28145"/>
    <tableColumn id="4760" xr3:uid="{8BB52033-C74D-4AB3-A1FF-E9EEB7694BB8}" name="Column4760" dataDxfId="28144"/>
    <tableColumn id="4761" xr3:uid="{C0983978-DF3B-4AC5-A999-0E95F669662D}" name="Column4761" dataDxfId="28143"/>
    <tableColumn id="4762" xr3:uid="{5B567092-A0AA-42B1-B9B2-66871968213B}" name="Column4762" dataDxfId="28142"/>
    <tableColumn id="4763" xr3:uid="{0C83B796-1831-41D6-9113-DC5BD048A3C5}" name="Column4763" dataDxfId="28141"/>
    <tableColumn id="4764" xr3:uid="{3BA5C614-425D-446D-AF4E-997797833820}" name="Column4764" dataDxfId="28140"/>
    <tableColumn id="4765" xr3:uid="{8B19D49C-37DD-47F2-9088-70EC232F401C}" name="Column4765" dataDxfId="28139"/>
    <tableColumn id="4766" xr3:uid="{710D4ABC-7557-464E-8514-038BF6EAD9AB}" name="Column4766" dataDxfId="28138"/>
    <tableColumn id="4767" xr3:uid="{01223A1F-A8BF-4FC2-9C77-47D95AB21081}" name="Column4767" dataDxfId="28137"/>
    <tableColumn id="4768" xr3:uid="{0E6068E4-8415-4A79-989E-F9F4C26BCB85}" name="Column4768" dataDxfId="28136"/>
    <tableColumn id="4769" xr3:uid="{DCDC4243-A83A-477D-927C-5E91A8852F8F}" name="Column4769" dataDxfId="28135"/>
    <tableColumn id="4770" xr3:uid="{4FA921C6-80B1-4EBF-877C-7C956F941955}" name="Column4770" dataDxfId="28134"/>
    <tableColumn id="4771" xr3:uid="{4AF3B605-313E-4750-AF5D-EABF4D7E365C}" name="Column4771" dataDxfId="28133"/>
    <tableColumn id="4772" xr3:uid="{917328F1-D2B8-45B4-A15A-E230D3F82EA1}" name="Column4772" dataDxfId="28132"/>
    <tableColumn id="4773" xr3:uid="{2CAFD305-536E-4FDD-B864-0D298BBC25FB}" name="Column4773" dataDxfId="28131"/>
    <tableColumn id="4774" xr3:uid="{1FB91211-70A0-4973-97EB-2B9F53D685DB}" name="Column4774" dataDxfId="28130"/>
    <tableColumn id="4775" xr3:uid="{755F2C64-52AC-4680-875F-B278A88B28EF}" name="Column4775" dataDxfId="28129"/>
    <tableColumn id="4776" xr3:uid="{F354F7D1-9EF0-480B-A585-2AEA1F37F1F4}" name="Column4776" dataDxfId="28128"/>
    <tableColumn id="4777" xr3:uid="{B5437CB9-10F0-49B4-8A24-CC4177C93B94}" name="Column4777" dataDxfId="28127"/>
    <tableColumn id="4778" xr3:uid="{3B67D518-231E-4279-903E-B328097FAB16}" name="Column4778" dataDxfId="28126"/>
    <tableColumn id="4779" xr3:uid="{546520F3-D78E-442B-8D1A-E7D15446FC32}" name="Column4779" dataDxfId="28125"/>
    <tableColumn id="4780" xr3:uid="{64A8AE22-27D7-4B70-B3DB-1BBAFFE68141}" name="Column4780" dataDxfId="28124"/>
    <tableColumn id="4781" xr3:uid="{767FACF9-3D53-4D65-8A21-84F98A7D1C4D}" name="Column4781" dataDxfId="28123"/>
    <tableColumn id="4782" xr3:uid="{351FEFFB-E9F5-4213-AC1E-1F5B103FEA8C}" name="Column4782" dataDxfId="28122"/>
    <tableColumn id="4783" xr3:uid="{3C851D76-D951-44BC-B931-F45870A2A512}" name="Column4783" dataDxfId="28121"/>
    <tableColumn id="4784" xr3:uid="{49AAABD3-1F6E-4682-94F0-F2E95D045E7F}" name="Column4784" dataDxfId="28120"/>
    <tableColumn id="4785" xr3:uid="{58ADE910-ED82-4D30-BE07-CCE5E2345564}" name="Column4785" dataDxfId="28119"/>
    <tableColumn id="4786" xr3:uid="{52850A6F-0668-43FC-BB79-B92662616DAA}" name="Column4786" dataDxfId="28118"/>
    <tableColumn id="4787" xr3:uid="{1CBAD326-7DA5-4906-943E-83CBA21E73E4}" name="Column4787" dataDxfId="28117"/>
    <tableColumn id="4788" xr3:uid="{FEFCCDFE-CE72-4CBA-98AA-FE152F13351C}" name="Column4788" dataDxfId="28116"/>
    <tableColumn id="4789" xr3:uid="{25DA8AD6-663D-49F8-A641-53CC8F832BF7}" name="Column4789" dataDxfId="28115"/>
    <tableColumn id="4790" xr3:uid="{F24C17E6-2D98-44DC-B32C-26B5D59A1171}" name="Column4790" dataDxfId="28114"/>
    <tableColumn id="4791" xr3:uid="{9FE328F1-2E08-493B-90AF-B633CFE6DCE5}" name="Column4791" dataDxfId="28113"/>
    <tableColumn id="4792" xr3:uid="{700C4BB4-5249-4916-8ED5-9F3171135270}" name="Column4792" dataDxfId="28112"/>
    <tableColumn id="4793" xr3:uid="{BE09B628-BDCA-4A13-A5B2-01B2D8C1D4F9}" name="Column4793" dataDxfId="28111"/>
    <tableColumn id="4794" xr3:uid="{DA6E473B-38C3-4A6D-A661-61EDFEDA3498}" name="Column4794" dataDxfId="28110"/>
    <tableColumn id="4795" xr3:uid="{84C95986-5806-437F-B0FC-5B275A51A91B}" name="Column4795" dataDxfId="28109"/>
    <tableColumn id="4796" xr3:uid="{6922F8D7-ACB1-4789-96D0-A7EFFB788BFF}" name="Column4796" dataDxfId="28108"/>
    <tableColumn id="4797" xr3:uid="{A622C030-03C6-4C07-941E-DD2B23F1B6C3}" name="Column4797" dataDxfId="28107"/>
    <tableColumn id="4798" xr3:uid="{B992FFB8-929B-4973-8384-A7830A4F2B01}" name="Column4798" dataDxfId="28106"/>
    <tableColumn id="4799" xr3:uid="{51672ABF-0A9F-42C8-92A1-F21E54A4C202}" name="Column4799" dataDxfId="28105"/>
    <tableColumn id="4800" xr3:uid="{F5707EE9-2225-4BD3-9B5F-5DCAB892478A}" name="Column4800" dataDxfId="28104"/>
    <tableColumn id="4801" xr3:uid="{9B9B6AE7-A8B9-4691-93E4-C53B6ABF719A}" name="Column4801" dataDxfId="28103"/>
    <tableColumn id="4802" xr3:uid="{D8EB9928-75C5-4428-9E01-3E8A00BC8D90}" name="Column4802" dataDxfId="28102"/>
    <tableColumn id="4803" xr3:uid="{4AC00D2E-0CE5-4A94-BBFE-100AF3B220B8}" name="Column4803" dataDxfId="28101"/>
    <tableColumn id="4804" xr3:uid="{E31327EB-6CFD-420B-BC41-61FDF5191C7B}" name="Column4804" dataDxfId="28100"/>
    <tableColumn id="4805" xr3:uid="{F2C3AC2D-F4AF-4C81-A9AC-E16E93DA6EE3}" name="Column4805" dataDxfId="28099"/>
    <tableColumn id="4806" xr3:uid="{93E5CEC9-9A2E-4D09-A5BC-F6A01D6FFC5E}" name="Column4806" dataDxfId="28098"/>
    <tableColumn id="4807" xr3:uid="{E23FE336-4DB5-4491-8D4D-B1F763C3706C}" name="Column4807" dataDxfId="28097"/>
    <tableColumn id="4808" xr3:uid="{2BB2625E-AE61-482E-8901-9AFD9EC67170}" name="Column4808" dataDxfId="28096"/>
    <tableColumn id="4809" xr3:uid="{A52478FC-B715-4875-BE8B-B2CA58D0C69E}" name="Column4809" dataDxfId="28095"/>
    <tableColumn id="4810" xr3:uid="{5A68D959-1590-4E76-8708-27BF59FD98CF}" name="Column4810" dataDxfId="28094"/>
    <tableColumn id="4811" xr3:uid="{DC2CA458-1147-4A5A-94EC-10CF9C97C31E}" name="Column4811" dataDxfId="28093"/>
    <tableColumn id="4812" xr3:uid="{309B58A9-FB9E-4358-8B66-6050A1EAE13D}" name="Column4812" dataDxfId="28092"/>
    <tableColumn id="4813" xr3:uid="{D63872D4-C297-49A8-AE4C-77BE10D2EB0D}" name="Column4813" dataDxfId="28091"/>
    <tableColumn id="4814" xr3:uid="{1FA8E2CE-BAA8-4B73-B96C-2AE0D0F17277}" name="Column4814" dataDxfId="28090"/>
    <tableColumn id="4815" xr3:uid="{628F8480-E7B9-4E76-84CB-32F5FA5142F0}" name="Column4815" dataDxfId="28089"/>
    <tableColumn id="4816" xr3:uid="{E2E43F87-F558-46B9-A1C3-A675C0212210}" name="Column4816" dataDxfId="28088"/>
    <tableColumn id="4817" xr3:uid="{A1B20C44-4100-4013-B2F4-60141CE565C5}" name="Column4817" dataDxfId="28087"/>
    <tableColumn id="4818" xr3:uid="{26C057D9-AE42-4D59-A341-5CD713A73A18}" name="Column4818" dataDxfId="28086"/>
    <tableColumn id="4819" xr3:uid="{5B84316B-771C-474E-9E0E-BE9308C350CD}" name="Column4819" dataDxfId="28085"/>
    <tableColumn id="4820" xr3:uid="{57C8D803-BE7A-4AF4-AF48-60E4CDA11B49}" name="Column4820" dataDxfId="28084"/>
    <tableColumn id="4821" xr3:uid="{483AFCF6-D35A-4B79-B4DA-0A4C0367C113}" name="Column4821" dataDxfId="28083"/>
    <tableColumn id="4822" xr3:uid="{3505ABE9-E8FF-4FAE-873C-FF5C01C41BA6}" name="Column4822" dataDxfId="28082"/>
    <tableColumn id="4823" xr3:uid="{CD4E0C67-CBB3-4D07-B9BD-34367812C17F}" name="Column4823" dataDxfId="28081"/>
    <tableColumn id="4824" xr3:uid="{70E2AE4F-B5EC-4A44-A4DF-9C25ADA345C9}" name="Column4824" dataDxfId="28080"/>
    <tableColumn id="4825" xr3:uid="{B82766D4-7DB1-4A66-A4FA-E6524C7D2296}" name="Column4825" dataDxfId="28079"/>
    <tableColumn id="4826" xr3:uid="{9DC0C0EA-7C7D-4C4D-ADB8-9FDB792756C8}" name="Column4826" dataDxfId="28078"/>
    <tableColumn id="4827" xr3:uid="{F6455EF0-6702-4D2E-8BF0-63FB1C4619A8}" name="Column4827" dataDxfId="28077"/>
    <tableColumn id="4828" xr3:uid="{419CBD9F-F2CA-40E9-8587-AAE9132EB51A}" name="Column4828" dataDxfId="28076"/>
    <tableColumn id="4829" xr3:uid="{94AA43A4-8BB5-4526-BF75-2474F8724AB6}" name="Column4829" dataDxfId="28075"/>
    <tableColumn id="4830" xr3:uid="{4655C0F4-111D-4312-A51F-3DF1D14F197B}" name="Column4830" dataDxfId="28074"/>
    <tableColumn id="4831" xr3:uid="{50602FAB-FD25-4AF8-B531-84A64246D577}" name="Column4831" dataDxfId="28073"/>
    <tableColumn id="4832" xr3:uid="{0C1F2565-E59A-4975-93E8-73C6C5A39AC3}" name="Column4832" dataDxfId="28072"/>
    <tableColumn id="4833" xr3:uid="{42BDFFB8-B766-4DBE-8946-BDC4EC1BBCA8}" name="Column4833" dataDxfId="28071"/>
    <tableColumn id="4834" xr3:uid="{F5731995-C79B-49D7-8A72-9B4F6241AB07}" name="Column4834" dataDxfId="28070"/>
    <tableColumn id="4835" xr3:uid="{AC332118-FB40-4A65-A84A-C2E456961ED5}" name="Column4835" dataDxfId="28069"/>
    <tableColumn id="4836" xr3:uid="{67CD6004-DB95-4C53-8A84-C0F314D71FE2}" name="Column4836" dataDxfId="28068"/>
    <tableColumn id="4837" xr3:uid="{941C1ADF-0E26-4D7B-9CB9-3AC766648504}" name="Column4837" dataDxfId="28067"/>
    <tableColumn id="4838" xr3:uid="{75DD5CEB-BB1B-4061-BFA0-36A2703C2E16}" name="Column4838" dataDxfId="28066"/>
    <tableColumn id="4839" xr3:uid="{669FF799-7F06-4C6E-9C8F-B74881A8D696}" name="Column4839" dataDxfId="28065"/>
    <tableColumn id="4840" xr3:uid="{3AE19B25-A081-42D9-B4ED-0BF2A2AC4538}" name="Column4840" dataDxfId="28064"/>
    <tableColumn id="4841" xr3:uid="{D9A4E52D-80DA-443F-BAF6-E146DAED7385}" name="Column4841" dataDxfId="28063"/>
    <tableColumn id="4842" xr3:uid="{4E139183-FC2F-4517-8CEC-DFF4F7F0F8B7}" name="Column4842" dataDxfId="28062"/>
    <tableColumn id="4843" xr3:uid="{E320A37E-E95A-42A5-A784-D64EA91363F2}" name="Column4843" dataDxfId="28061"/>
    <tableColumn id="4844" xr3:uid="{4D112BD8-95B5-4FC5-AE21-70FFD5CBBAA3}" name="Column4844" dataDxfId="28060"/>
    <tableColumn id="4845" xr3:uid="{1DB13FD6-13A8-4751-B9B4-E6EAFE50CA61}" name="Column4845" dataDxfId="28059"/>
    <tableColumn id="4846" xr3:uid="{FEB5D591-E70F-4B3F-8684-F2036D217D88}" name="Column4846" dataDxfId="28058"/>
    <tableColumn id="4847" xr3:uid="{5EB9850B-5351-49EE-B57A-C762834DC7C3}" name="Column4847" dataDxfId="28057"/>
    <tableColumn id="4848" xr3:uid="{3A5D97BF-4150-4B89-A738-12040DD6B696}" name="Column4848" dataDxfId="28056"/>
    <tableColumn id="4849" xr3:uid="{10565D29-2269-405E-BBC6-17E0F1C9D1CB}" name="Column4849" dataDxfId="28055"/>
    <tableColumn id="4850" xr3:uid="{4B966CA7-6753-4751-8099-5297FF732955}" name="Column4850" dataDxfId="28054"/>
    <tableColumn id="4851" xr3:uid="{C37E511E-627C-4767-9E65-449AB165D671}" name="Column4851" dataDxfId="28053"/>
    <tableColumn id="4852" xr3:uid="{EEAA1DEE-8EC1-49BF-832E-C5977C38DC48}" name="Column4852" dataDxfId="28052"/>
    <tableColumn id="4853" xr3:uid="{2B498D9D-E377-4DFC-9AFE-A172299BF100}" name="Column4853" dataDxfId="28051"/>
    <tableColumn id="4854" xr3:uid="{49B8CB18-8A96-416A-8EF8-48E21FF715D2}" name="Column4854" dataDxfId="28050"/>
    <tableColumn id="4855" xr3:uid="{D322D073-F159-441E-8B75-49808A41CB4A}" name="Column4855" dataDxfId="28049"/>
    <tableColumn id="4856" xr3:uid="{FE2AC0E7-1E96-4403-8645-C7EA97EABCE3}" name="Column4856" dataDxfId="28048"/>
    <tableColumn id="4857" xr3:uid="{FDA77B83-273E-4DA3-9779-5D3BF2B356E3}" name="Column4857" dataDxfId="28047"/>
    <tableColumn id="4858" xr3:uid="{96A8A6C7-9E1E-4B2E-9A88-D16783A722B5}" name="Column4858" dataDxfId="28046"/>
    <tableColumn id="4859" xr3:uid="{160F7F3E-B700-4D7D-AFF4-0F0843495F93}" name="Column4859" dataDxfId="28045"/>
    <tableColumn id="4860" xr3:uid="{589FE99A-CD0A-4408-9E35-B81FFEDA9CAA}" name="Column4860" dataDxfId="28044"/>
    <tableColumn id="4861" xr3:uid="{DBB7F1FD-AD54-4566-81C3-AAFDAC7A0251}" name="Column4861" dataDxfId="28043"/>
    <tableColumn id="4862" xr3:uid="{FEB6077E-4C05-44F2-B39B-61CBB345EAA9}" name="Column4862" dataDxfId="28042"/>
    <tableColumn id="4863" xr3:uid="{F2964D05-284F-4DBB-886C-26E9BA886D72}" name="Column4863" dataDxfId="28041"/>
    <tableColumn id="4864" xr3:uid="{F076C90A-F453-484B-8FAD-6AD939A7D638}" name="Column4864" dataDxfId="28040"/>
    <tableColumn id="4865" xr3:uid="{7AFC6D97-722B-4241-A1D3-52EC6BFA8648}" name="Column4865" dataDxfId="28039"/>
    <tableColumn id="4866" xr3:uid="{EC7DD230-5395-4549-9FCB-DDAA106C939D}" name="Column4866" dataDxfId="28038"/>
    <tableColumn id="4867" xr3:uid="{825B1466-4D3E-48E5-9FBD-E79D95512E9C}" name="Column4867" dataDxfId="28037"/>
    <tableColumn id="4868" xr3:uid="{87AE54E6-2A6C-47FF-AB80-D6AE80788500}" name="Column4868" dataDxfId="28036"/>
    <tableColumn id="4869" xr3:uid="{891E4495-3AB9-4ACB-B728-A19FB561E50B}" name="Column4869" dataDxfId="28035"/>
    <tableColumn id="4870" xr3:uid="{974CE35A-7B68-4E4D-83B1-2462AAC173DF}" name="Column4870" dataDxfId="28034"/>
    <tableColumn id="4871" xr3:uid="{9F4EAE5E-54EB-4197-9E59-25BD616A1027}" name="Column4871" dataDxfId="28033"/>
    <tableColumn id="4872" xr3:uid="{1C871E83-816B-42F4-90C7-E5CF65696CAF}" name="Column4872" dataDxfId="28032"/>
    <tableColumn id="4873" xr3:uid="{685A7EB4-D0D5-47B3-A4F0-7EB291C02C02}" name="Column4873" dataDxfId="28031"/>
    <tableColumn id="4874" xr3:uid="{4655C1C7-554B-4A07-BA92-41019FBEA548}" name="Column4874" dataDxfId="28030"/>
    <tableColumn id="4875" xr3:uid="{89FD3AC0-4BB8-4F90-BDFD-9776E548CE8F}" name="Column4875" dataDxfId="28029"/>
    <tableColumn id="4876" xr3:uid="{00CE6680-2745-46A6-9B58-4D357817C835}" name="Column4876" dataDxfId="28028"/>
    <tableColumn id="4877" xr3:uid="{E25DD06A-5A9B-442A-9DB1-327E78239366}" name="Column4877" dataDxfId="28027"/>
    <tableColumn id="4878" xr3:uid="{EC7F7568-3D5A-44DD-BB79-ED635498FD90}" name="Column4878" dataDxfId="28026"/>
    <tableColumn id="4879" xr3:uid="{F88F0186-F4BE-4DB1-A6C9-DE1B949B66D8}" name="Column4879" dataDxfId="28025"/>
    <tableColumn id="4880" xr3:uid="{32CD3B93-AE99-4BF5-82E4-6C18ABAEBF8F}" name="Column4880" dataDxfId="28024"/>
    <tableColumn id="4881" xr3:uid="{F452566E-8627-4BA3-BBD5-1FDABF299723}" name="Column4881" dataDxfId="28023"/>
    <tableColumn id="4882" xr3:uid="{B1E1416B-6D06-4266-A7B9-339E0B59D819}" name="Column4882" dataDxfId="28022"/>
    <tableColumn id="4883" xr3:uid="{AA4CED9C-F2E4-4E3D-853E-5B1FE436DB0D}" name="Column4883" dataDxfId="28021"/>
    <tableColumn id="4884" xr3:uid="{DA192474-CD3F-4019-8940-44F394D80EB6}" name="Column4884" dataDxfId="28020"/>
    <tableColumn id="4885" xr3:uid="{1EE726B0-E49C-403E-9894-537D4E58E4A9}" name="Column4885" dataDxfId="28019"/>
    <tableColumn id="4886" xr3:uid="{2BCA9657-1E79-4E9B-A605-8F45B4E1F191}" name="Column4886" dataDxfId="28018"/>
    <tableColumn id="4887" xr3:uid="{AAFAA3F0-E827-41F5-8D10-35C1733163E0}" name="Column4887" dataDxfId="28017"/>
    <tableColumn id="4888" xr3:uid="{2116BE3D-B9BB-4769-9D10-F0F3646EC894}" name="Column4888" dataDxfId="28016"/>
    <tableColumn id="4889" xr3:uid="{2796E469-C2B5-4DF7-A665-4442F507FE14}" name="Column4889" dataDxfId="28015"/>
    <tableColumn id="4890" xr3:uid="{E2C58C6D-906C-4133-85FA-2374B9258CA4}" name="Column4890" dataDxfId="28014"/>
    <tableColumn id="4891" xr3:uid="{1FF8C037-1EB1-4D24-9ABB-AE0016DBAAD9}" name="Column4891" dataDxfId="28013"/>
    <tableColumn id="4892" xr3:uid="{81F345B5-8BFA-45AD-A88B-5E41A310044F}" name="Column4892" dataDxfId="28012"/>
    <tableColumn id="4893" xr3:uid="{E65F0D4E-E000-4517-8E49-BEE348EADEE8}" name="Column4893" dataDxfId="28011"/>
    <tableColumn id="4894" xr3:uid="{F537F3B6-4047-4623-B570-07B631454D54}" name="Column4894" dataDxfId="28010"/>
    <tableColumn id="4895" xr3:uid="{D236FC81-2B52-4BF5-89FF-4AD1516BEAF0}" name="Column4895" dataDxfId="28009"/>
    <tableColumn id="4896" xr3:uid="{68AAA659-F517-4052-89D1-A189D7A103C9}" name="Column4896" dataDxfId="28008"/>
    <tableColumn id="4897" xr3:uid="{4A5FF790-3965-45CE-B3BB-91E6F2D2CC77}" name="Column4897" dataDxfId="28007"/>
    <tableColumn id="4898" xr3:uid="{8966F22D-4149-4B72-B098-3C71CE2C662B}" name="Column4898" dataDxfId="28006"/>
    <tableColumn id="4899" xr3:uid="{FB3A60FD-B1BF-40DB-B037-B4AB5B817418}" name="Column4899" dataDxfId="28005"/>
    <tableColumn id="4900" xr3:uid="{44DDC43C-9812-404E-90BD-721643BD584C}" name="Column4900" dataDxfId="28004"/>
    <tableColumn id="4901" xr3:uid="{785473E3-5A22-4DEF-8F32-72741B583002}" name="Column4901" dataDxfId="28003"/>
    <tableColumn id="4902" xr3:uid="{29A4DD84-967D-46FF-B727-BBFCA69DD3A1}" name="Column4902" dataDxfId="28002"/>
    <tableColumn id="4903" xr3:uid="{702EB14A-11E5-40B9-B47B-FA8A558D9719}" name="Column4903" dataDxfId="28001"/>
    <tableColumn id="4904" xr3:uid="{3B4BCB06-3ED5-41F2-B4FC-3DDB3436617F}" name="Column4904" dataDxfId="28000"/>
    <tableColumn id="4905" xr3:uid="{E034888F-35A8-4DCB-9159-E08548BF3836}" name="Column4905" dataDxfId="27999"/>
    <tableColumn id="4906" xr3:uid="{B02D5ACF-FEC2-4A41-A017-5E81A7ECC57A}" name="Column4906" dataDxfId="27998"/>
    <tableColumn id="4907" xr3:uid="{B2873AB4-2A7B-498B-8D81-05A6F2827616}" name="Column4907" dataDxfId="27997"/>
    <tableColumn id="4908" xr3:uid="{768F2B40-7540-4EBA-8113-6814D0E4CAF7}" name="Column4908" dataDxfId="27996"/>
    <tableColumn id="4909" xr3:uid="{F8A288F1-BFB6-40F2-8281-4CC3C19AAA1C}" name="Column4909" dataDxfId="27995"/>
    <tableColumn id="4910" xr3:uid="{39994099-B013-4AE0-8ADB-2E8B17F99B89}" name="Column4910" dataDxfId="27994"/>
    <tableColumn id="4911" xr3:uid="{960330DE-A0CB-4C2D-B0EA-05A361576CC3}" name="Column4911" dataDxfId="27993"/>
    <tableColumn id="4912" xr3:uid="{808579FF-A7D1-4278-9D84-40EEE3247ED8}" name="Column4912" dataDxfId="27992"/>
    <tableColumn id="4913" xr3:uid="{638E4443-0E2E-4B4E-AB32-6ADB71AC85E7}" name="Column4913" dataDxfId="27991"/>
    <tableColumn id="4914" xr3:uid="{6D6EEFAD-4F0D-499A-82A6-B174AD711155}" name="Column4914" dataDxfId="27990"/>
    <tableColumn id="4915" xr3:uid="{423608BA-5662-4B13-B0F3-28F635A17374}" name="Column4915" dataDxfId="27989"/>
    <tableColumn id="4916" xr3:uid="{09EE2C10-7FB2-428B-B38A-A841E0134702}" name="Column4916" dataDxfId="27988"/>
    <tableColumn id="4917" xr3:uid="{9BEC511A-65CE-4B96-9751-6ECC9DF20423}" name="Column4917" dataDxfId="27987"/>
    <tableColumn id="4918" xr3:uid="{FA5319C9-9DF2-4A77-913D-E7013BDB052E}" name="Column4918" dataDxfId="27986"/>
    <tableColumn id="4919" xr3:uid="{62DF6906-AD2D-4CAE-A7C0-BC779E3FC42F}" name="Column4919" dataDxfId="27985"/>
    <tableColumn id="4920" xr3:uid="{019931E3-CCD9-4CCD-BAD4-9A07DF45E396}" name="Column4920" dataDxfId="27984"/>
    <tableColumn id="4921" xr3:uid="{E2805640-5CD1-4401-A42F-0ED8161E0382}" name="Column4921" dataDxfId="27983"/>
    <tableColumn id="4922" xr3:uid="{9EC03801-A7A4-4F92-AE8D-078350F6D727}" name="Column4922" dataDxfId="27982"/>
    <tableColumn id="4923" xr3:uid="{4C12B3B1-172E-4414-B4AF-44B0303577F4}" name="Column4923" dataDxfId="27981"/>
    <tableColumn id="4924" xr3:uid="{7C7031E3-6A4A-470F-AD94-125150C8F0CA}" name="Column4924" dataDxfId="27980"/>
    <tableColumn id="4925" xr3:uid="{52AD45A1-D529-4FFA-A929-FEF2608EDE14}" name="Column4925" dataDxfId="27979"/>
    <tableColumn id="4926" xr3:uid="{14C9079C-3105-4AB6-9DB0-461059455A66}" name="Column4926" dataDxfId="27978"/>
    <tableColumn id="4927" xr3:uid="{D1AD8FA5-8517-4DF4-BF9F-6FF377D222B2}" name="Column4927" dataDxfId="27977"/>
    <tableColumn id="4928" xr3:uid="{62C2AB76-FACD-475A-8067-73BAD9DD2A35}" name="Column4928" dataDxfId="27976"/>
    <tableColumn id="4929" xr3:uid="{A2140515-3673-4008-A440-8F6188164765}" name="Column4929" dataDxfId="27975"/>
    <tableColumn id="4930" xr3:uid="{517A7731-9DC7-4AA5-99BF-8073A5983D67}" name="Column4930" dataDxfId="27974"/>
    <tableColumn id="4931" xr3:uid="{E5B04239-9CAE-432E-8746-018417E8B942}" name="Column4931" dataDxfId="27973"/>
    <tableColumn id="4932" xr3:uid="{4392C45D-9F23-481B-8A08-9BDE6D56E30F}" name="Column4932" dataDxfId="27972"/>
    <tableColumn id="4933" xr3:uid="{C187115F-0C3D-4056-9B4A-F58FD2BACE0C}" name="Column4933" dataDxfId="27971"/>
    <tableColumn id="4934" xr3:uid="{4831F792-9566-4C74-AEC7-40EF96534040}" name="Column4934" dataDxfId="27970"/>
    <tableColumn id="4935" xr3:uid="{7516DAF4-7996-4A1E-AA18-3965ECBC938B}" name="Column4935" dataDxfId="27969"/>
    <tableColumn id="4936" xr3:uid="{F264AA27-0068-4440-9B88-E6EAF463FAE2}" name="Column4936" dataDxfId="27968"/>
    <tableColumn id="4937" xr3:uid="{072928DD-9937-48A1-8DAA-347BFA53BAF2}" name="Column4937" dataDxfId="27967"/>
    <tableColumn id="4938" xr3:uid="{45B9969C-2851-4343-94E4-E0BB9EAD15FE}" name="Column4938" dataDxfId="27966"/>
    <tableColumn id="4939" xr3:uid="{A14B5498-C1E7-44FB-9775-BCFB93D76650}" name="Column4939" dataDxfId="27965"/>
    <tableColumn id="4940" xr3:uid="{D9768875-BF0A-43CD-8583-C4744F7395A7}" name="Column4940" dataDxfId="27964"/>
    <tableColumn id="4941" xr3:uid="{D396109B-DCCB-43C4-A983-1A71C0963D4B}" name="Column4941" dataDxfId="27963"/>
    <tableColumn id="4942" xr3:uid="{490A5E4D-B27C-422A-9FBA-2D2138D1E152}" name="Column4942" dataDxfId="27962"/>
    <tableColumn id="4943" xr3:uid="{EB67AE71-0399-400C-BCAD-21C3D1164854}" name="Column4943" dataDxfId="27961"/>
    <tableColumn id="4944" xr3:uid="{7D2C5FA9-631D-4507-98A8-2BE01C54BF62}" name="Column4944" dataDxfId="27960"/>
    <tableColumn id="4945" xr3:uid="{D93D87F8-2DFE-474A-B3B3-E88C2028A262}" name="Column4945" dataDxfId="27959"/>
    <tableColumn id="4946" xr3:uid="{4E313243-80C2-4499-9F98-BD4D4A923D99}" name="Column4946" dataDxfId="27958"/>
    <tableColumn id="4947" xr3:uid="{71C8FE00-29CC-4144-B5B3-02A304A7F552}" name="Column4947" dataDxfId="27957"/>
    <tableColumn id="4948" xr3:uid="{990236FF-B8E4-48DE-B5C1-FF4C3B5EED92}" name="Column4948" dataDxfId="27956"/>
    <tableColumn id="4949" xr3:uid="{CCBC8DED-0F9B-45A4-AD05-48A0F3EDD6C2}" name="Column4949" dataDxfId="27955"/>
    <tableColumn id="4950" xr3:uid="{AF500E24-0CFA-4AA5-BD83-EA511823C3B5}" name="Column4950" dataDxfId="27954"/>
    <tableColumn id="4951" xr3:uid="{5F86EBE0-15A4-4D73-A2A7-F2FF245EAD4B}" name="Column4951" dataDxfId="27953"/>
    <tableColumn id="4952" xr3:uid="{792C51DC-38CE-40D9-92EB-8FF70D80164F}" name="Column4952" dataDxfId="27952"/>
    <tableColumn id="4953" xr3:uid="{F49E186E-1FFC-4FB6-ABB7-16614C0CBE7F}" name="Column4953" dataDxfId="27951"/>
    <tableColumn id="4954" xr3:uid="{131FF5FF-CB4B-4D15-ACC1-F0020555F6C0}" name="Column4954" dataDxfId="27950"/>
    <tableColumn id="4955" xr3:uid="{93A35C26-F849-4026-BE6D-3BB9D2DA911E}" name="Column4955" dataDxfId="27949"/>
    <tableColumn id="4956" xr3:uid="{5A53FEBD-9024-4305-829B-3C7356E639BE}" name="Column4956" dataDxfId="27948"/>
    <tableColumn id="4957" xr3:uid="{0D53D693-E059-4C66-A185-E73A851F9B81}" name="Column4957" dataDxfId="27947"/>
    <tableColumn id="4958" xr3:uid="{AA13BD30-387A-4788-88CE-0FD73A48D610}" name="Column4958" dataDxfId="27946"/>
    <tableColumn id="4959" xr3:uid="{82EFCF6E-39B7-423B-B76B-16DAE78CB0D2}" name="Column4959" dataDxfId="27945"/>
    <tableColumn id="4960" xr3:uid="{FF87C621-18D2-441D-970C-C82E99962FF5}" name="Column4960" dataDxfId="27944"/>
    <tableColumn id="4961" xr3:uid="{53CF6363-6053-4960-A9CE-1F65DABA02C9}" name="Column4961" dataDxfId="27943"/>
    <tableColumn id="4962" xr3:uid="{B9E8238D-6B98-4F51-9A8A-4846E7D6966B}" name="Column4962" dataDxfId="27942"/>
    <tableColumn id="4963" xr3:uid="{19CA9438-DC7A-474F-AA88-66EE84B10940}" name="Column4963" dataDxfId="27941"/>
    <tableColumn id="4964" xr3:uid="{A2A9B98E-9C65-4CCC-B9C1-594D92F73629}" name="Column4964" dataDxfId="27940"/>
    <tableColumn id="4965" xr3:uid="{AE700D90-ACEA-4B5F-A81C-7237D16F3816}" name="Column4965" dataDxfId="27939"/>
    <tableColumn id="4966" xr3:uid="{60EF617A-BEFC-4087-8B81-544F09BF2170}" name="Column4966" dataDxfId="27938"/>
    <tableColumn id="4967" xr3:uid="{253FED48-DE68-43DD-8F8A-87D3E4A86BD5}" name="Column4967" dataDxfId="27937"/>
    <tableColumn id="4968" xr3:uid="{BFD18E6F-E129-4503-8D6A-DD543304F7EC}" name="Column4968" dataDxfId="27936"/>
    <tableColumn id="4969" xr3:uid="{82DE84F9-73C5-4413-A137-F984166F9FC6}" name="Column4969" dataDxfId="27935"/>
    <tableColumn id="4970" xr3:uid="{BA938B0C-A090-4612-A5A3-3FC82FFB716B}" name="Column4970" dataDxfId="27934"/>
    <tableColumn id="4971" xr3:uid="{A48A911A-E7F9-48BB-B279-3D243F7B822C}" name="Column4971" dataDxfId="27933"/>
    <tableColumn id="4972" xr3:uid="{839DD2E4-E529-489A-B649-ED352C441AFC}" name="Column4972" dataDxfId="27932"/>
    <tableColumn id="4973" xr3:uid="{3EBA18BE-AC4F-4F54-9922-88DE8F7AC8E8}" name="Column4973" dataDxfId="27931"/>
    <tableColumn id="4974" xr3:uid="{9F9C2492-84C6-45B7-9DD9-435144725DE3}" name="Column4974" dataDxfId="27930"/>
    <tableColumn id="4975" xr3:uid="{8D3DB42C-2D1F-4E02-A80D-5AAD8B9ECFBE}" name="Column4975" dataDxfId="27929"/>
    <tableColumn id="4976" xr3:uid="{0D041915-3439-42D6-A150-B37FBDD8853F}" name="Column4976" dataDxfId="27928"/>
    <tableColumn id="4977" xr3:uid="{837DC957-A702-4990-BFA3-8C7B70CB54A0}" name="Column4977" dataDxfId="27927"/>
    <tableColumn id="4978" xr3:uid="{6B0FF98A-8CEB-4405-82C3-DC03F915A961}" name="Column4978" dataDxfId="27926"/>
    <tableColumn id="4979" xr3:uid="{03736A3E-4E3F-4FC6-8F67-155CACD2B520}" name="Column4979" dataDxfId="27925"/>
    <tableColumn id="4980" xr3:uid="{DD23E0E1-1047-45D1-8FF2-5FE5CF4C7B48}" name="Column4980" dataDxfId="27924"/>
    <tableColumn id="4981" xr3:uid="{4BEB4E6D-1683-4D7D-9E11-FA3AD5323149}" name="Column4981" dataDxfId="27923"/>
    <tableColumn id="4982" xr3:uid="{CD5EE383-4337-4291-AB21-12E8448C43F8}" name="Column4982" dataDxfId="27922"/>
    <tableColumn id="4983" xr3:uid="{3B75DEA4-F102-4E7A-9E8D-34CDC53F1221}" name="Column4983" dataDxfId="27921"/>
    <tableColumn id="4984" xr3:uid="{8D54E367-C0A0-482A-BF0A-E9C5180A98C6}" name="Column4984" dataDxfId="27920"/>
    <tableColumn id="4985" xr3:uid="{233DE101-CD9A-4637-A203-41988125C9E1}" name="Column4985" dataDxfId="27919"/>
    <tableColumn id="4986" xr3:uid="{27AA7864-7BB2-4E6B-8C34-78DAE9C6812A}" name="Column4986" dataDxfId="27918"/>
    <tableColumn id="4987" xr3:uid="{5023168B-A678-436F-858C-BC41042D8EA4}" name="Column4987" dataDxfId="27917"/>
    <tableColumn id="4988" xr3:uid="{AF0B5B12-097F-4563-AB87-FE85E2CF610A}" name="Column4988" dataDxfId="27916"/>
    <tableColumn id="4989" xr3:uid="{176A9AD1-582C-4DB7-994A-6963DE878121}" name="Column4989" dataDxfId="27915"/>
    <tableColumn id="4990" xr3:uid="{0FDB87B6-173B-41BB-8E2A-BB60CB097BB5}" name="Column4990" dataDxfId="27914"/>
    <tableColumn id="4991" xr3:uid="{A5F7E4B5-04A5-4CB1-A320-2831CEA7D361}" name="Column4991" dataDxfId="27913"/>
    <tableColumn id="4992" xr3:uid="{68B69921-39CC-4A5C-9087-4706D9032820}" name="Column4992" dataDxfId="27912"/>
    <tableColumn id="4993" xr3:uid="{5A283DF4-A129-4D2A-8F34-CBD5262FDDD1}" name="Column4993" dataDxfId="27911"/>
    <tableColumn id="4994" xr3:uid="{E2199119-5E6A-40E9-BBB4-29A94D9C81F0}" name="Column4994" dataDxfId="27910"/>
    <tableColumn id="4995" xr3:uid="{19F1434F-F9C2-47AB-A569-CC2603C991C7}" name="Column4995" dataDxfId="27909"/>
    <tableColumn id="4996" xr3:uid="{5202B311-56C3-46BD-8338-2152E38AAFC8}" name="Column4996" dataDxfId="27908"/>
    <tableColumn id="4997" xr3:uid="{A22C6387-5198-48C3-903B-413AB4C20A8C}" name="Column4997" dataDxfId="27907"/>
    <tableColumn id="4998" xr3:uid="{019A22E9-CAAA-43E3-BB43-CC477358AEF6}" name="Column4998" dataDxfId="27906"/>
    <tableColumn id="4999" xr3:uid="{740FCBEF-930C-4050-8EB7-77B3AD49E23C}" name="Column4999" dataDxfId="27905"/>
    <tableColumn id="5000" xr3:uid="{35D5BDAC-0BA2-46AE-8A48-D6A975C4E7B0}" name="Column5000" dataDxfId="27904"/>
    <tableColumn id="5001" xr3:uid="{E8EB2FAE-30FD-41CA-B03C-EC27114D98B0}" name="Column5001" dataDxfId="27903"/>
    <tableColumn id="5002" xr3:uid="{C529813E-E007-420A-A99F-D9ACEE169B8F}" name="Column5002" dataDxfId="27902"/>
    <tableColumn id="5003" xr3:uid="{6C414A5E-07BF-4C7D-928F-D21136123881}" name="Column5003" dataDxfId="27901"/>
    <tableColumn id="5004" xr3:uid="{156ABC50-19A7-4687-915A-4840902F1A2F}" name="Column5004" dataDxfId="27900"/>
    <tableColumn id="5005" xr3:uid="{4424FF79-1928-4D55-898C-7F3CF11E0BD8}" name="Column5005" dataDxfId="27899"/>
    <tableColumn id="5006" xr3:uid="{84441A9E-1928-4B2D-9B33-6CF0FE29D798}" name="Column5006" dataDxfId="27898"/>
    <tableColumn id="5007" xr3:uid="{1637EFC5-FC77-4844-9EE0-461797C39D4F}" name="Column5007" dataDxfId="27897"/>
    <tableColumn id="5008" xr3:uid="{4A619CA8-BB36-4573-87E3-8CC77A394D21}" name="Column5008" dataDxfId="27896"/>
    <tableColumn id="5009" xr3:uid="{E6CB6D5E-675D-4530-A49E-1D8860EF1F97}" name="Column5009" dataDxfId="27895"/>
    <tableColumn id="5010" xr3:uid="{E957EFA2-6659-4562-BBCC-90F822CB994F}" name="Column5010" dataDxfId="27894"/>
    <tableColumn id="5011" xr3:uid="{927D7880-7982-4DB3-AE86-8505C94F87B1}" name="Column5011" dataDxfId="27893"/>
    <tableColumn id="5012" xr3:uid="{4F33C3A1-83FC-4948-9901-83DE7371C5F8}" name="Column5012" dataDxfId="27892"/>
    <tableColumn id="5013" xr3:uid="{1FC0A5E8-C5AF-4A3F-95A4-A7130E1511ED}" name="Column5013" dataDxfId="27891"/>
    <tableColumn id="5014" xr3:uid="{CE8CC0BC-DA36-4AE2-A6F2-82683489C133}" name="Column5014" dataDxfId="27890"/>
    <tableColumn id="5015" xr3:uid="{16C59E35-E2F0-4428-BC94-2D598F210BF9}" name="Column5015" dataDxfId="27889"/>
    <tableColumn id="5016" xr3:uid="{25EE2FB0-AFB6-48C5-BCBC-D41877325156}" name="Column5016" dataDxfId="27888"/>
    <tableColumn id="5017" xr3:uid="{DB1356FE-08A6-41F7-B4B9-765342E25BF3}" name="Column5017" dataDxfId="27887"/>
    <tableColumn id="5018" xr3:uid="{BB222CD6-4825-47E5-BC0A-48FD4CA0E1CC}" name="Column5018" dataDxfId="27886"/>
    <tableColumn id="5019" xr3:uid="{EAC78026-E347-47F8-823F-33B10FFEBB4D}" name="Column5019" dataDxfId="27885"/>
    <tableColumn id="5020" xr3:uid="{5B28CC78-243F-43FD-AD56-5C9B2616FECE}" name="Column5020" dataDxfId="27884"/>
    <tableColumn id="5021" xr3:uid="{0B7C0742-AEAA-4D28-9CE3-33201CEF88CC}" name="Column5021" dataDxfId="27883"/>
    <tableColumn id="5022" xr3:uid="{A79B7D08-F3B8-4DE4-889C-EBC0C1C33360}" name="Column5022" dataDxfId="27882"/>
    <tableColumn id="5023" xr3:uid="{94D4211C-3B49-456E-A3DD-7A317391B6B4}" name="Column5023" dataDxfId="27881"/>
    <tableColumn id="5024" xr3:uid="{64197701-8038-4397-9599-F7AAC9BA66D4}" name="Column5024" dataDxfId="27880"/>
    <tableColumn id="5025" xr3:uid="{D8BD8BEB-913E-4F8B-A8DA-856A258ABF0F}" name="Column5025" dataDxfId="27879"/>
    <tableColumn id="5026" xr3:uid="{B2E9CEDA-D9D6-471B-870E-270F9AD0F440}" name="Column5026" dataDxfId="27878"/>
    <tableColumn id="5027" xr3:uid="{168DCA5B-62AD-4589-ABE0-DD421FB27CD2}" name="Column5027" dataDxfId="27877"/>
    <tableColumn id="5028" xr3:uid="{E5BDF422-E149-4987-8870-133B0A4379E0}" name="Column5028" dataDxfId="27876"/>
    <tableColumn id="5029" xr3:uid="{7E81ED93-CEB6-4ADA-B888-EF79A6784A04}" name="Column5029" dataDxfId="27875"/>
    <tableColumn id="5030" xr3:uid="{0834DDB3-43FA-4EBE-8748-4E410DA12DF3}" name="Column5030" dataDxfId="27874"/>
    <tableColumn id="5031" xr3:uid="{ADCD62FD-EDA5-496F-8803-EA5CE0EF1473}" name="Column5031" dataDxfId="27873"/>
    <tableColumn id="5032" xr3:uid="{B4E0EC8B-23C5-4701-880E-BF086C341619}" name="Column5032" dataDxfId="27872"/>
    <tableColumn id="5033" xr3:uid="{6F6A1169-9068-48B8-873E-0C5A90043527}" name="Column5033" dataDxfId="27871"/>
    <tableColumn id="5034" xr3:uid="{6BDA5233-0C31-4AF5-91CB-EF5A5E8496F8}" name="Column5034" dataDxfId="27870"/>
    <tableColumn id="5035" xr3:uid="{373D6285-7FCC-426C-9665-A5F51FCCB7CC}" name="Column5035" dataDxfId="27869"/>
    <tableColumn id="5036" xr3:uid="{CCF0919C-23C2-4D48-AD57-E7F25FE69DB4}" name="Column5036" dataDxfId="27868"/>
    <tableColumn id="5037" xr3:uid="{A3CF7A1C-1685-4BB7-A2C8-2AB23BA8CA83}" name="Column5037" dataDxfId="27867"/>
    <tableColumn id="5038" xr3:uid="{A2FD957D-5CFE-4BA2-B9DE-03B81F0474AC}" name="Column5038" dataDxfId="27866"/>
    <tableColumn id="5039" xr3:uid="{8EF7539F-A521-475C-9F4D-CB9689DB1F23}" name="Column5039" dataDxfId="27865"/>
    <tableColumn id="5040" xr3:uid="{94CD6818-04DF-4CEE-8F2C-BEE511B7C955}" name="Column5040" dataDxfId="27864"/>
    <tableColumn id="5041" xr3:uid="{B95913AD-73F1-441C-A1C9-B08CC9C9258F}" name="Column5041" dataDxfId="27863"/>
    <tableColumn id="5042" xr3:uid="{F63AD525-698C-4F70-80E9-B608470E6D5D}" name="Column5042" dataDxfId="27862"/>
    <tableColumn id="5043" xr3:uid="{38CE8424-1081-44FD-8110-A024C7F69DBB}" name="Column5043" dataDxfId="27861"/>
    <tableColumn id="5044" xr3:uid="{46BD9415-7F66-4391-A5E7-DC871DC62FCF}" name="Column5044" dataDxfId="27860"/>
    <tableColumn id="5045" xr3:uid="{B09CAFFF-6BE4-4855-B12D-F54EFF74CDED}" name="Column5045" dataDxfId="27859"/>
    <tableColumn id="5046" xr3:uid="{E6E80D64-7F63-42C7-A163-0753B14AB6BF}" name="Column5046" dataDxfId="27858"/>
    <tableColumn id="5047" xr3:uid="{71A3ABDD-8515-4BD6-B3E8-729BBCB2BB17}" name="Column5047" dataDxfId="27857"/>
    <tableColumn id="5048" xr3:uid="{B412988A-1F5B-4EFD-AADD-158B22C83375}" name="Column5048" dataDxfId="27856"/>
    <tableColumn id="5049" xr3:uid="{7C7D8674-F746-4DCF-B465-948A3E3FDA03}" name="Column5049" dataDxfId="27855"/>
    <tableColumn id="5050" xr3:uid="{874E5E53-8331-4FAD-80B6-9EB7D41C0AEA}" name="Column5050" dataDxfId="27854"/>
    <tableColumn id="5051" xr3:uid="{A6FCFB29-8AAE-49F1-9D6A-22C63AE9BDCA}" name="Column5051" dataDxfId="27853"/>
    <tableColumn id="5052" xr3:uid="{89D17DA2-1DC6-49E2-9F1A-8F29A5B80E14}" name="Column5052" dataDxfId="27852"/>
    <tableColumn id="5053" xr3:uid="{0BA2076C-FE06-4C1B-9429-0FAB5A42CBAD}" name="Column5053" dataDxfId="27851"/>
    <tableColumn id="5054" xr3:uid="{6784C8C2-AAB4-42CF-80FB-FFBD2894C980}" name="Column5054" dataDxfId="27850"/>
    <tableColumn id="5055" xr3:uid="{F9960419-3CE4-46F7-99C5-96EAAC9ED88E}" name="Column5055" dataDxfId="27849"/>
    <tableColumn id="5056" xr3:uid="{9D82D7AF-C879-48D3-9516-89ABFD1AE146}" name="Column5056" dataDxfId="27848"/>
    <tableColumn id="5057" xr3:uid="{F34AD58C-0AF8-4A7C-A76A-215457A78F10}" name="Column5057" dataDxfId="27847"/>
    <tableColumn id="5058" xr3:uid="{BA3775BE-835A-4CD2-B303-423DD2A1116F}" name="Column5058" dataDxfId="27846"/>
    <tableColumn id="5059" xr3:uid="{2D3CB651-E758-436E-AD14-44A989741EC8}" name="Column5059" dataDxfId="27845"/>
    <tableColumn id="5060" xr3:uid="{8651535F-E52F-4C3F-9E02-C6C09767BB77}" name="Column5060" dataDxfId="27844"/>
    <tableColumn id="5061" xr3:uid="{845F7179-92BE-4661-8E35-3F025DC91CE5}" name="Column5061" dataDxfId="27843"/>
    <tableColumn id="5062" xr3:uid="{9FE41C21-50E6-4037-BA90-91B3B2D42C6D}" name="Column5062" dataDxfId="27842"/>
    <tableColumn id="5063" xr3:uid="{6C53951D-A6AB-4A1F-9DDA-317F34DB8E76}" name="Column5063" dataDxfId="27841"/>
    <tableColumn id="5064" xr3:uid="{058984E0-0DA7-483E-9A7A-CA13C2E73155}" name="Column5064" dataDxfId="27840"/>
    <tableColumn id="5065" xr3:uid="{0EF12859-7586-4628-874D-104B122E7343}" name="Column5065" dataDxfId="27839"/>
    <tableColumn id="5066" xr3:uid="{52D198A3-9E43-44C9-A86F-75581E2832D0}" name="Column5066" dataDxfId="27838"/>
    <tableColumn id="5067" xr3:uid="{8A6666D4-5795-4C64-9875-805BBDFAA132}" name="Column5067" dataDxfId="27837"/>
    <tableColumn id="5068" xr3:uid="{EA36B30E-DDE2-4F1D-90A3-F8F15038844A}" name="Column5068" dataDxfId="27836"/>
    <tableColumn id="5069" xr3:uid="{89451B27-1BC6-4E8E-96A7-2DEBF1586743}" name="Column5069" dataDxfId="27835"/>
    <tableColumn id="5070" xr3:uid="{386549BF-0705-4573-8D12-59D554154480}" name="Column5070" dataDxfId="27834"/>
    <tableColumn id="5071" xr3:uid="{FBE5CEAC-5E04-4E9A-818E-699C4AA7A8A5}" name="Column5071" dataDxfId="27833"/>
    <tableColumn id="5072" xr3:uid="{AC196E58-5D41-4627-A43B-C43845A4DC42}" name="Column5072" dataDxfId="27832"/>
    <tableColumn id="5073" xr3:uid="{5F05B1C3-5094-4777-B076-A659802D41D2}" name="Column5073" dataDxfId="27831"/>
    <tableColumn id="5074" xr3:uid="{49E85E41-2CDE-4F59-A4C4-BE826BE8D4F1}" name="Column5074" dataDxfId="27830"/>
    <tableColumn id="5075" xr3:uid="{B6AF3490-8510-4969-8FAD-A008F758A0D9}" name="Column5075" dataDxfId="27829"/>
    <tableColumn id="5076" xr3:uid="{07073F0C-26A1-4A9C-8E4C-58812F4D14AC}" name="Column5076" dataDxfId="27828"/>
    <tableColumn id="5077" xr3:uid="{CA321E34-EF7B-4AA7-A3ED-DE3509DEB807}" name="Column5077" dataDxfId="27827"/>
    <tableColumn id="5078" xr3:uid="{504CA991-F310-457D-9BC0-3A13B4A23D2F}" name="Column5078" dataDxfId="27826"/>
    <tableColumn id="5079" xr3:uid="{EAC1766A-DA2E-4D8B-AEAF-89DF9CCFD7A0}" name="Column5079" dataDxfId="27825"/>
    <tableColumn id="5080" xr3:uid="{0EA77193-E7A1-431A-B9ED-BCCA1D40E26B}" name="Column5080" dataDxfId="27824"/>
    <tableColumn id="5081" xr3:uid="{A7D14E39-3400-492B-88E5-7A6850473D0F}" name="Column5081" dataDxfId="27823"/>
    <tableColumn id="5082" xr3:uid="{319AAF77-70B5-4C91-AD92-C112BB2D477F}" name="Column5082" dataDxfId="27822"/>
    <tableColumn id="5083" xr3:uid="{AD1FB9EC-FC1A-43FB-839C-BDA2A6FA525B}" name="Column5083" dataDxfId="27821"/>
    <tableColumn id="5084" xr3:uid="{70A21E82-B4EE-4C28-91D5-FEE1ECF4D155}" name="Column5084" dataDxfId="27820"/>
    <tableColumn id="5085" xr3:uid="{BEDF69AC-7872-4270-9DA5-ADFE0CCA2373}" name="Column5085" dataDxfId="27819"/>
    <tableColumn id="5086" xr3:uid="{B06CBF09-C1AF-40BF-96FB-C21BD5151E4A}" name="Column5086" dataDxfId="27818"/>
    <tableColumn id="5087" xr3:uid="{B778A254-2F45-4241-BAF1-3A668D770933}" name="Column5087" dataDxfId="27817"/>
    <tableColumn id="5088" xr3:uid="{42C6AE27-7B1C-4D56-81F8-4177CA7DECC5}" name="Column5088" dataDxfId="27816"/>
    <tableColumn id="5089" xr3:uid="{CE5F97DD-CA6C-443B-9E76-125780E050EC}" name="Column5089" dataDxfId="27815"/>
    <tableColumn id="5090" xr3:uid="{EE587ADE-116B-4ED3-B7A3-5D5B21C7B9D3}" name="Column5090" dataDxfId="27814"/>
    <tableColumn id="5091" xr3:uid="{FA416A4C-D983-4CE9-9DCA-B353227519B0}" name="Column5091" dataDxfId="27813"/>
    <tableColumn id="5092" xr3:uid="{E3409F4F-0E1B-48B7-A566-EA60967991EC}" name="Column5092" dataDxfId="27812"/>
    <tableColumn id="5093" xr3:uid="{B7ED3500-28EC-4E83-ADDE-728C96DC97CA}" name="Column5093" dataDxfId="27811"/>
    <tableColumn id="5094" xr3:uid="{4E3C0245-C46C-44C6-AC95-64B6D5156E6E}" name="Column5094" dataDxfId="27810"/>
    <tableColumn id="5095" xr3:uid="{CA8D858E-564F-4A96-A413-2B3E352F885E}" name="Column5095" dataDxfId="27809"/>
    <tableColumn id="5096" xr3:uid="{F6587F25-EDCC-438E-A25C-FCF913329E31}" name="Column5096" dataDxfId="27808"/>
    <tableColumn id="5097" xr3:uid="{3E2D7735-2872-4FE8-A33B-7C6C43F3793D}" name="Column5097" dataDxfId="27807"/>
    <tableColumn id="5098" xr3:uid="{BA4E9FE9-E828-4903-9475-6FE9FD14D259}" name="Column5098" dataDxfId="27806"/>
    <tableColumn id="5099" xr3:uid="{E46EB96F-050F-4FD8-BC07-3F3082B0FE46}" name="Column5099" dataDxfId="27805"/>
    <tableColumn id="5100" xr3:uid="{FF9F7CEB-7DB6-412F-AB2D-2170B5FD5332}" name="Column5100" dataDxfId="27804"/>
    <tableColumn id="5101" xr3:uid="{49BEC809-44AE-4FF5-AF29-BB5E0020F388}" name="Column5101" dataDxfId="27803"/>
    <tableColumn id="5102" xr3:uid="{EF48E153-F1F4-43B4-BB6E-D809FEF49106}" name="Column5102" dataDxfId="27802"/>
    <tableColumn id="5103" xr3:uid="{AB0FE86C-A78D-4AE3-BA91-E5D4D517AA58}" name="Column5103" dataDxfId="27801"/>
    <tableColumn id="5104" xr3:uid="{7EFC477A-E2FC-4F5A-9A55-05039309905D}" name="Column5104" dataDxfId="27800"/>
    <tableColumn id="5105" xr3:uid="{4480BA87-46D6-44E7-8F2E-A31C19FE7742}" name="Column5105" dataDxfId="27799"/>
    <tableColumn id="5106" xr3:uid="{071174F7-AB28-433E-8455-689AF1F8A6BE}" name="Column5106" dataDxfId="27798"/>
    <tableColumn id="5107" xr3:uid="{FADE7A39-D78F-45D3-8003-25683F4D30B7}" name="Column5107" dataDxfId="27797"/>
    <tableColumn id="5108" xr3:uid="{E807F277-A815-49AE-ABE4-3B597E4BDE81}" name="Column5108" dataDxfId="27796"/>
    <tableColumn id="5109" xr3:uid="{A04228DF-AD35-4632-8644-12CE18299F3C}" name="Column5109" dataDxfId="27795"/>
    <tableColumn id="5110" xr3:uid="{020A7152-237A-4A17-B6E1-74B7783E61C6}" name="Column5110" dataDxfId="27794"/>
    <tableColumn id="5111" xr3:uid="{94CC4E32-AC15-4B2A-9B67-889BE91BDB4C}" name="Column5111" dataDxfId="27793"/>
    <tableColumn id="5112" xr3:uid="{FF0309D0-6643-44B2-9A5F-71E0AC7C0ACA}" name="Column5112" dataDxfId="27792"/>
    <tableColumn id="5113" xr3:uid="{CDE62A21-7A2F-40CC-84FC-BFE0DE8FFB8E}" name="Column5113" dataDxfId="27791"/>
    <tableColumn id="5114" xr3:uid="{D4D46E49-03D0-4779-ABF2-521E50AD547B}" name="Column5114" dataDxfId="27790"/>
    <tableColumn id="5115" xr3:uid="{833CDF8D-C147-4E88-A18E-A3F3884B521C}" name="Column5115" dataDxfId="27789"/>
    <tableColumn id="5116" xr3:uid="{89EFBF8E-0A22-4BA4-8B0C-60090017F42C}" name="Column5116" dataDxfId="27788"/>
    <tableColumn id="5117" xr3:uid="{DAE5F181-419E-4AE8-A45D-1D8708506A7E}" name="Column5117" dataDxfId="27787"/>
    <tableColumn id="5118" xr3:uid="{F1B4B4CB-70C0-43B7-AA07-9B0D1582B6BD}" name="Column5118" dataDxfId="27786"/>
    <tableColumn id="5119" xr3:uid="{1DE5380E-7BC9-4EC6-9570-F0AE476CB049}" name="Column5119" dataDxfId="27785"/>
    <tableColumn id="5120" xr3:uid="{810A8720-6B16-4BBF-A83B-14504A754726}" name="Column5120" dataDxfId="27784"/>
    <tableColumn id="5121" xr3:uid="{0D52B558-145F-4D59-A9FB-8EF5CA40EECD}" name="Column5121" dataDxfId="27783"/>
    <tableColumn id="5122" xr3:uid="{A4D44279-4EEE-4921-A5F0-4168E038EF5C}" name="Column5122" dataDxfId="27782"/>
    <tableColumn id="5123" xr3:uid="{4A8401AC-7E60-47B3-AC0A-682083EC8607}" name="Column5123" dataDxfId="27781"/>
    <tableColumn id="5124" xr3:uid="{AEAAE1DA-123E-4C4C-9CC7-85137BF5143C}" name="Column5124" dataDxfId="27780"/>
    <tableColumn id="5125" xr3:uid="{D2175880-DCA2-4E5F-90D1-6F14CD57C0C2}" name="Column5125" dataDxfId="27779"/>
    <tableColumn id="5126" xr3:uid="{31003DA4-9CE9-45D7-A9AE-1C3FAF638114}" name="Column5126" dataDxfId="27778"/>
    <tableColumn id="5127" xr3:uid="{D9797F3A-7236-4B2C-9CAE-EB0CBDAD1338}" name="Column5127" dataDxfId="27777"/>
    <tableColumn id="5128" xr3:uid="{0CBC4FE0-9E7E-4F24-8A88-EEBBDBC9812F}" name="Column5128" dataDxfId="27776"/>
    <tableColumn id="5129" xr3:uid="{CD83C007-FB73-4AEA-A3F3-04CCD8B25229}" name="Column5129" dataDxfId="27775"/>
    <tableColumn id="5130" xr3:uid="{DE2CFF16-FB60-4361-AC5C-D0C1F3D4B317}" name="Column5130" dataDxfId="27774"/>
    <tableColumn id="5131" xr3:uid="{EB4C75CE-B8AB-402E-8EF0-37817BB8EAA6}" name="Column5131" dataDxfId="27773"/>
    <tableColumn id="5132" xr3:uid="{1BA45988-283D-453F-B61A-BC462F804C9F}" name="Column5132" dataDxfId="27772"/>
    <tableColumn id="5133" xr3:uid="{3FF3F6F0-4437-49E6-B57A-EF48A26349D2}" name="Column5133" dataDxfId="27771"/>
    <tableColumn id="5134" xr3:uid="{68725312-89B2-436F-B248-962150A179A5}" name="Column5134" dataDxfId="27770"/>
    <tableColumn id="5135" xr3:uid="{732A886E-42DC-4C17-96C1-6D409B6CF235}" name="Column5135" dataDxfId="27769"/>
    <tableColumn id="5136" xr3:uid="{7F808884-A7BF-4205-8004-876F0BE8CE70}" name="Column5136" dataDxfId="27768"/>
    <tableColumn id="5137" xr3:uid="{0D9C9E4F-F973-4A89-8907-50F6E9B6B139}" name="Column5137" dataDxfId="27767"/>
    <tableColumn id="5138" xr3:uid="{42731502-7DFC-48EB-85BC-4E99875876C9}" name="Column5138" dataDxfId="27766"/>
    <tableColumn id="5139" xr3:uid="{3CEC0A66-0C37-4717-931A-029725DE2CA0}" name="Column5139" dataDxfId="27765"/>
    <tableColumn id="5140" xr3:uid="{D50B9824-9358-4575-ABF2-701412E01AC8}" name="Column5140" dataDxfId="27764"/>
    <tableColumn id="5141" xr3:uid="{C3BBD3ED-7E9E-4A5D-9B4F-006A55C7E754}" name="Column5141" dataDxfId="27763"/>
    <tableColumn id="5142" xr3:uid="{67176200-1870-401E-8682-2B4FA6468D2A}" name="Column5142" dataDxfId="27762"/>
    <tableColumn id="5143" xr3:uid="{07D7872D-10CC-4DDC-A12F-3C2C6D86F0D4}" name="Column5143" dataDxfId="27761"/>
    <tableColumn id="5144" xr3:uid="{EBF0C930-DF91-4434-B9DA-117C68CCEC2C}" name="Column5144" dataDxfId="27760"/>
    <tableColumn id="5145" xr3:uid="{82F96D82-9817-4C10-AC5A-8BF726D6DE21}" name="Column5145" dataDxfId="27759"/>
    <tableColumn id="5146" xr3:uid="{553CA91B-0D7B-4E51-9EE5-AA4039D45C22}" name="Column5146" dataDxfId="27758"/>
    <tableColumn id="5147" xr3:uid="{36DAA821-9B4A-424C-9152-0467E168ED51}" name="Column5147" dataDxfId="27757"/>
    <tableColumn id="5148" xr3:uid="{5B102B88-4070-4825-BFBF-6705E76EEEB1}" name="Column5148" dataDxfId="27756"/>
    <tableColumn id="5149" xr3:uid="{52AEF30C-4B70-4ACD-96E5-83FE45534AC1}" name="Column5149" dataDxfId="27755"/>
    <tableColumn id="5150" xr3:uid="{594F08B7-7342-4D13-94AE-CC421FB5C658}" name="Column5150" dataDxfId="27754"/>
    <tableColumn id="5151" xr3:uid="{6D17E602-FAB0-4D0F-B1A4-668964E76BB2}" name="Column5151" dataDxfId="27753"/>
    <tableColumn id="5152" xr3:uid="{BF2B1087-C29B-4DF1-8233-5408429EC442}" name="Column5152" dataDxfId="27752"/>
    <tableColumn id="5153" xr3:uid="{20DD8EC1-54FF-423E-AC1C-9C867F4B8CFF}" name="Column5153" dataDxfId="27751"/>
    <tableColumn id="5154" xr3:uid="{BBE6DB80-80E3-4C07-A539-BD06D4218A58}" name="Column5154" dataDxfId="27750"/>
    <tableColumn id="5155" xr3:uid="{7E603FC4-E99B-4808-A186-E5ECC19EF75D}" name="Column5155" dataDxfId="27749"/>
    <tableColumn id="5156" xr3:uid="{7FE52896-F5BD-483C-B3A7-A9B65F515BAE}" name="Column5156" dataDxfId="27748"/>
    <tableColumn id="5157" xr3:uid="{04C0682F-6DDB-4036-A4D2-79B033F4BEE3}" name="Column5157" dataDxfId="27747"/>
    <tableColumn id="5158" xr3:uid="{A1481CB7-361D-492E-B4C6-556264DBEFF8}" name="Column5158" dataDxfId="27746"/>
    <tableColumn id="5159" xr3:uid="{7B0B6C64-C2CF-44EC-9835-60C7C2DFA509}" name="Column5159" dataDxfId="27745"/>
    <tableColumn id="5160" xr3:uid="{AE1000BA-AA51-40D2-AD4B-89C8856B15CF}" name="Column5160" dataDxfId="27744"/>
    <tableColumn id="5161" xr3:uid="{F21B434B-B15F-436B-BFBE-C0FE5F9163DB}" name="Column5161" dataDxfId="27743"/>
    <tableColumn id="5162" xr3:uid="{F2935993-6627-4EB5-9D9C-29DEF80F29D2}" name="Column5162" dataDxfId="27742"/>
    <tableColumn id="5163" xr3:uid="{041D2B7D-600F-4EFF-A103-A6D1290DF4F1}" name="Column5163" dataDxfId="27741"/>
    <tableColumn id="5164" xr3:uid="{7619EE1C-57CC-40A6-8634-EB945D6355BE}" name="Column5164" dataDxfId="27740"/>
    <tableColumn id="5165" xr3:uid="{85C2674B-C5FA-43BF-8DB1-395516407EDF}" name="Column5165" dataDxfId="27739"/>
    <tableColumn id="5166" xr3:uid="{A6A8BD37-256E-46AF-BC80-69D3AF5E2A06}" name="Column5166" dataDxfId="27738"/>
    <tableColumn id="5167" xr3:uid="{997CEEF0-CA89-4A27-A9E8-279DE9CD86BE}" name="Column5167" dataDxfId="27737"/>
    <tableColumn id="5168" xr3:uid="{C6875521-FDCA-4DF9-8748-45275620C641}" name="Column5168" dataDxfId="27736"/>
    <tableColumn id="5169" xr3:uid="{02A6D70C-A5C8-4B40-9E11-683BB09DD1E3}" name="Column5169" dataDxfId="27735"/>
    <tableColumn id="5170" xr3:uid="{02D1C0CA-D6F7-400E-85BB-0C42A9143584}" name="Column5170" dataDxfId="27734"/>
    <tableColumn id="5171" xr3:uid="{718FD4EF-1339-4C14-BD6A-445F71F2BA88}" name="Column5171" dataDxfId="27733"/>
    <tableColumn id="5172" xr3:uid="{55666E7C-4B21-4A27-AC20-3BD2D50FDF45}" name="Column5172" dataDxfId="27732"/>
    <tableColumn id="5173" xr3:uid="{5A45197A-414D-4663-8057-FDF7892C3889}" name="Column5173" dataDxfId="27731"/>
    <tableColumn id="5174" xr3:uid="{13B5096B-54CE-4B0B-9460-D70002595FFF}" name="Column5174" dataDxfId="27730"/>
    <tableColumn id="5175" xr3:uid="{61A08DA7-2411-4C6A-908B-32848D89E7BD}" name="Column5175" dataDxfId="27729"/>
    <tableColumn id="5176" xr3:uid="{7D6E173E-8C17-49E6-BE95-E2531612DE40}" name="Column5176" dataDxfId="27728"/>
    <tableColumn id="5177" xr3:uid="{3CC88977-CF32-4EEB-812A-8A64A0819DE9}" name="Column5177" dataDxfId="27727"/>
    <tableColumn id="5178" xr3:uid="{15980AEF-65D3-4419-8A08-D3D38B0FC9C7}" name="Column5178" dataDxfId="27726"/>
    <tableColumn id="5179" xr3:uid="{1DDC2682-2C3F-4A1C-AC59-00A9C5A92EF5}" name="Column5179" dataDxfId="27725"/>
    <tableColumn id="5180" xr3:uid="{77A8DF15-C538-4602-BC74-984C5430E72F}" name="Column5180" dataDxfId="27724"/>
    <tableColumn id="5181" xr3:uid="{203199E4-2E5C-4B46-914C-DD9E758D58D0}" name="Column5181" dataDxfId="27723"/>
    <tableColumn id="5182" xr3:uid="{FB3FB859-3B5F-4A2B-BCA9-4453003F57F3}" name="Column5182" dataDxfId="27722"/>
    <tableColumn id="5183" xr3:uid="{775C6B50-67E0-4721-B2B8-6EDFCEE291C9}" name="Column5183" dataDxfId="27721"/>
    <tableColumn id="5184" xr3:uid="{006DE2ED-A74D-46BC-ABB9-04D7B13EF9A4}" name="Column5184" dataDxfId="27720"/>
    <tableColumn id="5185" xr3:uid="{BC5040C5-0C2F-44AA-B4A7-AA449AF4ACEA}" name="Column5185" dataDxfId="27719"/>
    <tableColumn id="5186" xr3:uid="{A66C2E3E-4DAA-481F-BAE7-D75D1A298232}" name="Column5186" dataDxfId="27718"/>
    <tableColumn id="5187" xr3:uid="{82C3139D-ED53-4E69-936A-B6B471623D8B}" name="Column5187" dataDxfId="27717"/>
    <tableColumn id="5188" xr3:uid="{E4182502-91B2-4081-8ADD-430A1B3FDB09}" name="Column5188" dataDxfId="27716"/>
    <tableColumn id="5189" xr3:uid="{5B0BA450-A5EF-4D0C-B22C-753F78F13D71}" name="Column5189" dataDxfId="27715"/>
    <tableColumn id="5190" xr3:uid="{A428EF8D-D2C2-430D-BCAB-E37C0C4D918E}" name="Column5190" dataDxfId="27714"/>
    <tableColumn id="5191" xr3:uid="{14B14D67-BF97-4113-A66E-7C81D5C772BE}" name="Column5191" dataDxfId="27713"/>
    <tableColumn id="5192" xr3:uid="{D4DF811D-BD92-4EE7-A58C-95B668B7E35B}" name="Column5192" dataDxfId="27712"/>
    <tableColumn id="5193" xr3:uid="{7B46DD6D-E97A-4425-A6E7-31EFA183F4FE}" name="Column5193" dataDxfId="27711"/>
    <tableColumn id="5194" xr3:uid="{2C978081-0164-426B-AC0C-710C1EDD412E}" name="Column5194" dataDxfId="27710"/>
    <tableColumn id="5195" xr3:uid="{530F5F9E-3B19-46B3-987B-E1FBC57A6C6D}" name="Column5195" dataDxfId="27709"/>
    <tableColumn id="5196" xr3:uid="{C52F9331-1304-4D84-8817-442143313865}" name="Column5196" dataDxfId="27708"/>
    <tableColumn id="5197" xr3:uid="{E0932DEB-A6C6-4A5A-B6A5-9C8EE20677AF}" name="Column5197" dataDxfId="27707"/>
    <tableColumn id="5198" xr3:uid="{D87A1C56-7A27-4EDF-827F-85AA64E06B7E}" name="Column5198" dataDxfId="27706"/>
    <tableColumn id="5199" xr3:uid="{3A125100-553B-41FD-B7DD-EC9B11296F88}" name="Column5199" dataDxfId="27705"/>
    <tableColumn id="5200" xr3:uid="{05F13D76-BE48-4E59-9791-B51A552834B5}" name="Column5200" dataDxfId="27704"/>
    <tableColumn id="5201" xr3:uid="{2E541998-7844-4B8C-866A-2BC2BD7AE5C7}" name="Column5201" dataDxfId="27703"/>
    <tableColumn id="5202" xr3:uid="{370B45B6-BB13-4A40-9A56-941AED890299}" name="Column5202" dataDxfId="27702"/>
    <tableColumn id="5203" xr3:uid="{7582C458-10DC-44BF-A865-A0A33E29B2D8}" name="Column5203" dataDxfId="27701"/>
    <tableColumn id="5204" xr3:uid="{669270F1-1E6F-4AB6-82A1-5EC701E8D557}" name="Column5204" dataDxfId="27700"/>
    <tableColumn id="5205" xr3:uid="{B069AD91-BB3F-4FC4-8CA2-7E09C77CE5D1}" name="Column5205" dataDxfId="27699"/>
    <tableColumn id="5206" xr3:uid="{274EECAE-4744-4E3E-B251-3E0D970C3DC9}" name="Column5206" dataDxfId="27698"/>
    <tableColumn id="5207" xr3:uid="{F53B6841-8CE4-422B-8212-53684E46450B}" name="Column5207" dataDxfId="27697"/>
    <tableColumn id="5208" xr3:uid="{7AD84D5E-2CF1-480F-9EF9-0EE327B6275C}" name="Column5208" dataDxfId="27696"/>
    <tableColumn id="5209" xr3:uid="{4BAA7B55-D6B2-42DE-96BB-0CC40C8D5BDB}" name="Column5209" dataDxfId="27695"/>
    <tableColumn id="5210" xr3:uid="{5650A591-FDCC-4969-9948-03BCE95FEF52}" name="Column5210" dataDxfId="27694"/>
    <tableColumn id="5211" xr3:uid="{FF2E1AFF-592D-4A4B-BFB0-C4A5ADA1E885}" name="Column5211" dataDxfId="27693"/>
    <tableColumn id="5212" xr3:uid="{42837450-8BA6-4629-BF2C-85D9660C18B4}" name="Column5212" dataDxfId="27692"/>
    <tableColumn id="5213" xr3:uid="{2CCD3DD8-E061-4539-A24A-72388244B1EB}" name="Column5213" dataDxfId="27691"/>
    <tableColumn id="5214" xr3:uid="{A1F57E6F-AF30-48D7-8B8F-E6C044B5E335}" name="Column5214" dataDxfId="27690"/>
    <tableColumn id="5215" xr3:uid="{36B1DD55-39D4-4766-BACC-4306104D3118}" name="Column5215" dataDxfId="27689"/>
    <tableColumn id="5216" xr3:uid="{2FB733F8-B461-45D9-94D7-274FA34D4CFD}" name="Column5216" dataDxfId="27688"/>
    <tableColumn id="5217" xr3:uid="{20A5FE53-3B5D-4C17-AE23-34C27F4F163C}" name="Column5217" dataDxfId="27687"/>
    <tableColumn id="5218" xr3:uid="{4741F46B-4D75-4F1A-AA2F-444A2F1AE467}" name="Column5218" dataDxfId="27686"/>
    <tableColumn id="5219" xr3:uid="{5B554520-DE90-40E6-8DC1-5448042EDB5F}" name="Column5219" dataDxfId="27685"/>
    <tableColumn id="5220" xr3:uid="{C635D6CA-BC67-49C7-B8DE-4916A03E391A}" name="Column5220" dataDxfId="27684"/>
    <tableColumn id="5221" xr3:uid="{2D74D3E3-5F85-4E48-8864-E4C7DB79B4A4}" name="Column5221" dataDxfId="27683"/>
    <tableColumn id="5222" xr3:uid="{67CC4B50-B8C5-4C44-90B0-538579DA42D9}" name="Column5222" dataDxfId="27682"/>
    <tableColumn id="5223" xr3:uid="{4AC9A966-50D3-47DE-A6E5-E7730185CE63}" name="Column5223" dataDxfId="27681"/>
    <tableColumn id="5224" xr3:uid="{9605DDD5-B02F-497B-AA62-33B948687E7A}" name="Column5224" dataDxfId="27680"/>
    <tableColumn id="5225" xr3:uid="{55452A62-7698-4828-9DC6-4055722CD8E5}" name="Column5225" dataDxfId="27679"/>
    <tableColumn id="5226" xr3:uid="{A1D44733-2FA9-4AF4-B9BF-0C1A23A71435}" name="Column5226" dataDxfId="27678"/>
    <tableColumn id="5227" xr3:uid="{E341DD7C-CA85-4F49-ACF5-A11127446589}" name="Column5227" dataDxfId="27677"/>
    <tableColumn id="5228" xr3:uid="{018EB63E-2125-452D-B4F6-D542A06D18DD}" name="Column5228" dataDxfId="27676"/>
    <tableColumn id="5229" xr3:uid="{F7FB705D-A475-4B61-B99A-14A4C2187E05}" name="Column5229" dataDxfId="27675"/>
    <tableColumn id="5230" xr3:uid="{5886ADDB-3E60-4185-9D91-6F8317536A81}" name="Column5230" dataDxfId="27674"/>
    <tableColumn id="5231" xr3:uid="{92647538-04BD-4C00-970B-24FCFB1B3E62}" name="Column5231" dataDxfId="27673"/>
    <tableColumn id="5232" xr3:uid="{92AA2467-0518-43E5-8B10-8CF187BE127C}" name="Column5232" dataDxfId="27672"/>
    <tableColumn id="5233" xr3:uid="{B96D9608-5823-403E-ABD9-16B7B815C560}" name="Column5233" dataDxfId="27671"/>
    <tableColumn id="5234" xr3:uid="{E035849A-523F-4DC8-8FC9-FEE2E937882E}" name="Column5234" dataDxfId="27670"/>
    <tableColumn id="5235" xr3:uid="{39FCA608-BAD5-4A2E-9CCF-EA8A7BD93E99}" name="Column5235" dataDxfId="27669"/>
    <tableColumn id="5236" xr3:uid="{0ECB33B5-1742-4D0F-8B2D-410FB97F2135}" name="Column5236" dataDxfId="27668"/>
    <tableColumn id="5237" xr3:uid="{2BAE64F6-E23D-48D5-814A-C9325818317C}" name="Column5237" dataDxfId="27667"/>
    <tableColumn id="5238" xr3:uid="{1AE7B491-54F2-418B-A7FA-086B77FBA33A}" name="Column5238" dataDxfId="27666"/>
    <tableColumn id="5239" xr3:uid="{CE3634B4-71D8-44D0-A73F-3D041013B6CB}" name="Column5239" dataDxfId="27665"/>
    <tableColumn id="5240" xr3:uid="{5088F7A1-EF8C-41B9-B320-5442B378E26B}" name="Column5240" dataDxfId="27664"/>
    <tableColumn id="5241" xr3:uid="{42E68F7E-A802-4930-9739-F169E7882A4D}" name="Column5241" dataDxfId="27663"/>
    <tableColumn id="5242" xr3:uid="{180BD1EE-B046-4C0F-A224-0DCF16717A66}" name="Column5242" dataDxfId="27662"/>
    <tableColumn id="5243" xr3:uid="{B512930D-6052-42DC-87E0-9B17213599ED}" name="Column5243" dataDxfId="27661"/>
    <tableColumn id="5244" xr3:uid="{4E5484CF-EB9F-4BF9-B957-5FB1C2A80EFA}" name="Column5244" dataDxfId="27660"/>
    <tableColumn id="5245" xr3:uid="{24DF125A-A3FF-4BDB-BFF2-8BC9F1974ABA}" name="Column5245" dataDxfId="27659"/>
    <tableColumn id="5246" xr3:uid="{FFB62277-A758-45E9-A4DA-5DFBA25417B9}" name="Column5246" dataDxfId="27658"/>
    <tableColumn id="5247" xr3:uid="{7DACA2E2-F6FF-4316-B07F-C67EBFE45A2F}" name="Column5247" dataDxfId="27657"/>
    <tableColumn id="5248" xr3:uid="{A4108ABB-7C53-4D9A-84E5-5FB088973ABB}" name="Column5248" dataDxfId="27656"/>
    <tableColumn id="5249" xr3:uid="{41B49B05-322A-45D5-893C-A975F5F3FAF1}" name="Column5249" dataDxfId="27655"/>
    <tableColumn id="5250" xr3:uid="{9728A434-48B3-4C0C-888A-CFB92D0ADD68}" name="Column5250" dataDxfId="27654"/>
    <tableColumn id="5251" xr3:uid="{1DA42FCB-09DB-40EF-854E-404EF0E4DAE1}" name="Column5251" dataDxfId="27653"/>
    <tableColumn id="5252" xr3:uid="{624A223A-A44E-44A1-8AF7-AC641B03F390}" name="Column5252" dataDxfId="27652"/>
    <tableColumn id="5253" xr3:uid="{4407E06D-DFCA-4144-A48E-E1D4A2C2E669}" name="Column5253" dataDxfId="27651"/>
    <tableColumn id="5254" xr3:uid="{6B70DE97-43F4-4BA5-BEF3-AAE7107861E2}" name="Column5254" dataDxfId="27650"/>
    <tableColumn id="5255" xr3:uid="{6419BCF2-5656-4E1B-B480-13CF9785022D}" name="Column5255" dataDxfId="27649"/>
    <tableColumn id="5256" xr3:uid="{4761CC17-CB9D-4FC8-A2AF-119F093F7343}" name="Column5256" dataDxfId="27648"/>
    <tableColumn id="5257" xr3:uid="{6602621D-009D-4CFC-9C2F-BB00968CC33A}" name="Column5257" dataDxfId="27647"/>
    <tableColumn id="5258" xr3:uid="{69616D1C-8EC6-470D-B1FA-A2AD9D4417DF}" name="Column5258" dataDxfId="27646"/>
    <tableColumn id="5259" xr3:uid="{1CBE2E6A-9C1D-49BC-9AE5-EA5EB36D4FA7}" name="Column5259" dataDxfId="27645"/>
    <tableColumn id="5260" xr3:uid="{E80A5709-464E-455F-A14E-5D9E37B70BD6}" name="Column5260" dataDxfId="27644"/>
    <tableColumn id="5261" xr3:uid="{89935AAF-A85B-4D2B-90F1-EC6E694616F6}" name="Column5261" dataDxfId="27643"/>
    <tableColumn id="5262" xr3:uid="{58027EFF-A1C6-4801-B08C-9E98FD7882D4}" name="Column5262" dataDxfId="27642"/>
    <tableColumn id="5263" xr3:uid="{3F978FD1-C2E3-4522-BF37-F44BA6F6F4BF}" name="Column5263" dataDxfId="27641"/>
    <tableColumn id="5264" xr3:uid="{631EA4B1-AB0A-4FCE-9B30-BADA6E1D5552}" name="Column5264" dataDxfId="27640"/>
    <tableColumn id="5265" xr3:uid="{515066F4-2EF0-4336-9C27-903ABA56D28D}" name="Column5265" dataDxfId="27639"/>
    <tableColumn id="5266" xr3:uid="{37458F43-D31D-476E-B311-98BF8F7F07F8}" name="Column5266" dataDxfId="27638"/>
    <tableColumn id="5267" xr3:uid="{6563239B-887B-48B6-80D2-DBF3E37DC003}" name="Column5267" dataDxfId="27637"/>
    <tableColumn id="5268" xr3:uid="{137ED3A3-C2BC-4572-A177-8AB54EDFC71C}" name="Column5268" dataDxfId="27636"/>
    <tableColumn id="5269" xr3:uid="{D5B5C6A3-F8EF-41D4-8238-C1DD78E6ADC8}" name="Column5269" dataDxfId="27635"/>
    <tableColumn id="5270" xr3:uid="{4BCD134C-4C04-4547-B8BD-AE51506A06AC}" name="Column5270" dataDxfId="27634"/>
    <tableColumn id="5271" xr3:uid="{0FC9375A-AF1B-46CB-8C43-C0A16E6C5FA8}" name="Column5271" dataDxfId="27633"/>
    <tableColumn id="5272" xr3:uid="{2EBA8DBA-C7EC-4861-B69E-8C755D1C0633}" name="Column5272" dataDxfId="27632"/>
    <tableColumn id="5273" xr3:uid="{EBF5FF32-749D-4A77-93FE-64B56182DC31}" name="Column5273" dataDxfId="27631"/>
    <tableColumn id="5274" xr3:uid="{D5694256-D325-45B3-8785-42305EBC8073}" name="Column5274" dataDxfId="27630"/>
    <tableColumn id="5275" xr3:uid="{230F938D-D6BF-454C-B2CD-E3041501C4B2}" name="Column5275" dataDxfId="27629"/>
    <tableColumn id="5276" xr3:uid="{E516CBC3-3843-416C-9A61-04BA76665E74}" name="Column5276" dataDxfId="27628"/>
    <tableColumn id="5277" xr3:uid="{C335BCF5-A017-4330-BBC0-D9CD8734AFA8}" name="Column5277" dataDxfId="27627"/>
    <tableColumn id="5278" xr3:uid="{81151B51-3D4B-4D49-9A45-936C36BFAF57}" name="Column5278" dataDxfId="27626"/>
    <tableColumn id="5279" xr3:uid="{C422061C-B3E4-4311-BF8C-B08FEF363506}" name="Column5279" dataDxfId="27625"/>
    <tableColumn id="5280" xr3:uid="{908607CF-D188-4B3E-AD0B-A40701938303}" name="Column5280" dataDxfId="27624"/>
    <tableColumn id="5281" xr3:uid="{FFFF32DC-91C2-42E0-827E-73ED6C6B3CA1}" name="Column5281" dataDxfId="27623"/>
    <tableColumn id="5282" xr3:uid="{E837FF33-DD9E-420A-AEFA-4B714D71374B}" name="Column5282" dataDxfId="27622"/>
    <tableColumn id="5283" xr3:uid="{69244879-B29B-492C-9434-F5E9477C531E}" name="Column5283" dataDxfId="27621"/>
    <tableColumn id="5284" xr3:uid="{84FA42D6-2DF0-429E-9DEA-B7A0E9B6AA8C}" name="Column5284" dataDxfId="27620"/>
    <tableColumn id="5285" xr3:uid="{1C151228-4200-433E-B7F8-451C21A01484}" name="Column5285" dataDxfId="27619"/>
    <tableColumn id="5286" xr3:uid="{93B52167-2159-4EC0-85F7-1AC9C2FD4990}" name="Column5286" dataDxfId="27618"/>
    <tableColumn id="5287" xr3:uid="{EA02ED33-8E8E-440F-80F5-D2823781A91D}" name="Column5287" dataDxfId="27617"/>
    <tableColumn id="5288" xr3:uid="{835BC8F9-8CBA-48E8-9FCD-F42680E58754}" name="Column5288" dataDxfId="27616"/>
    <tableColumn id="5289" xr3:uid="{D50D187C-AB9A-47DE-98E6-CD506C66B927}" name="Column5289" dataDxfId="27615"/>
    <tableColumn id="5290" xr3:uid="{9B39A95F-8741-4EEA-8FB0-4215462258A4}" name="Column5290" dataDxfId="27614"/>
    <tableColumn id="5291" xr3:uid="{C905387A-5905-4930-9FBC-4994F9FCFC00}" name="Column5291" dataDxfId="27613"/>
    <tableColumn id="5292" xr3:uid="{5D0648C6-E403-4DB5-A633-F1C1E8288572}" name="Column5292" dataDxfId="27612"/>
    <tableColumn id="5293" xr3:uid="{3818A774-50FF-4A05-A6C7-E1E32EDBBFD1}" name="Column5293" dataDxfId="27611"/>
    <tableColumn id="5294" xr3:uid="{5D93A1A1-A2AE-44F9-974B-0BC05AECCA4D}" name="Column5294" dataDxfId="27610"/>
    <tableColumn id="5295" xr3:uid="{B4047D96-373C-40BE-A726-D45972CA20AC}" name="Column5295" dataDxfId="27609"/>
    <tableColumn id="5296" xr3:uid="{F91FA473-EAFA-4747-87B4-C85BBB315F22}" name="Column5296" dataDxfId="27608"/>
    <tableColumn id="5297" xr3:uid="{D2E161B6-5B34-4EED-B723-A8E92BB479B3}" name="Column5297" dataDxfId="27607"/>
    <tableColumn id="5298" xr3:uid="{849D5193-3554-42B9-90A4-84194379F778}" name="Column5298" dataDxfId="27606"/>
    <tableColumn id="5299" xr3:uid="{F475B795-5A0F-4ED6-9AC6-5191A654B0BF}" name="Column5299" dataDxfId="27605"/>
    <tableColumn id="5300" xr3:uid="{7CA015FB-266C-4D89-9DC6-2131BDF91E96}" name="Column5300" dataDxfId="27604"/>
    <tableColumn id="5301" xr3:uid="{3926513B-42D1-485E-9049-4221DC7EE733}" name="Column5301" dataDxfId="27603"/>
    <tableColumn id="5302" xr3:uid="{20A9CEBB-814E-4FBE-9CEC-7F5832FC821F}" name="Column5302" dataDxfId="27602"/>
    <tableColumn id="5303" xr3:uid="{603765A5-9C40-434E-9879-05DCE63BE94F}" name="Column5303" dataDxfId="27601"/>
    <tableColumn id="5304" xr3:uid="{7AB603A8-648D-4D79-BAA2-CEFA91C65D38}" name="Column5304" dataDxfId="27600"/>
    <tableColumn id="5305" xr3:uid="{90D64265-2030-4598-8418-4EA7107187BF}" name="Column5305" dataDxfId="27599"/>
    <tableColumn id="5306" xr3:uid="{70D854DC-F25D-47E9-93E2-430ED863F8CF}" name="Column5306" dataDxfId="27598"/>
    <tableColumn id="5307" xr3:uid="{159EA537-45CA-43F9-90AD-29623C48314B}" name="Column5307" dataDxfId="27597"/>
    <tableColumn id="5308" xr3:uid="{B417442E-7AF5-4627-9C7D-A0A1A40C6BCE}" name="Column5308" dataDxfId="27596"/>
    <tableColumn id="5309" xr3:uid="{53CB9358-696D-4DA3-9077-D2F40CA17E10}" name="Column5309" dataDxfId="27595"/>
    <tableColumn id="5310" xr3:uid="{A1CD2F3E-C3B5-4702-BAE4-3D346B829AD8}" name="Column5310" dataDxfId="27594"/>
    <tableColumn id="5311" xr3:uid="{B81A84D7-003D-4946-A4E6-1E264F5EE49A}" name="Column5311" dataDxfId="27593"/>
    <tableColumn id="5312" xr3:uid="{93DC0061-155B-4C3E-9108-5200DC12393A}" name="Column5312" dataDxfId="27592"/>
    <tableColumn id="5313" xr3:uid="{C62EEDA4-4A6A-4229-918E-A0BF4763F7A8}" name="Column5313" dataDxfId="27591"/>
    <tableColumn id="5314" xr3:uid="{715EA34B-BB2B-4EC3-AFFC-9A033321A8CB}" name="Column5314" dataDxfId="27590"/>
    <tableColumn id="5315" xr3:uid="{9F91F78E-D475-42A9-A7DF-AE96F3CC999B}" name="Column5315" dataDxfId="27589"/>
    <tableColumn id="5316" xr3:uid="{3B3503AA-9B4E-4250-B37D-F482B4701759}" name="Column5316" dataDxfId="27588"/>
    <tableColumn id="5317" xr3:uid="{A224FEB1-085F-49A7-BC97-DDDF6D11434F}" name="Column5317" dataDxfId="27587"/>
    <tableColumn id="5318" xr3:uid="{80D690DF-7F03-483E-8E5D-A016707A23C5}" name="Column5318" dataDxfId="27586"/>
    <tableColumn id="5319" xr3:uid="{656D6F09-BDE7-4A8D-BB81-C0E3D26BD0EE}" name="Column5319" dataDxfId="27585"/>
    <tableColumn id="5320" xr3:uid="{68EE62F5-F28E-4D1B-A53A-6734B20E8533}" name="Column5320" dataDxfId="27584"/>
    <tableColumn id="5321" xr3:uid="{0431B142-7D42-4A1E-BDBD-7224CAE3D387}" name="Column5321" dataDxfId="27583"/>
    <tableColumn id="5322" xr3:uid="{9F29DCBE-F3EB-4D71-BCF5-AC3AC8037ECF}" name="Column5322" dataDxfId="27582"/>
    <tableColumn id="5323" xr3:uid="{4DCEFE95-63A0-4C46-BC52-B7A6781F2E1B}" name="Column5323" dataDxfId="27581"/>
    <tableColumn id="5324" xr3:uid="{21C9CB7C-37A4-4226-A796-027B8D802CD8}" name="Column5324" dataDxfId="27580"/>
    <tableColumn id="5325" xr3:uid="{12725B93-3647-4705-8F3B-FFB7A9554143}" name="Column5325" dataDxfId="27579"/>
    <tableColumn id="5326" xr3:uid="{6E0F8157-6B6B-4A9D-98F0-019A4D70FF7F}" name="Column5326" dataDxfId="27578"/>
    <tableColumn id="5327" xr3:uid="{50A20DE2-44D1-46A1-9F67-EA7AC88FB517}" name="Column5327" dataDxfId="27577"/>
    <tableColumn id="5328" xr3:uid="{F9E84F08-E4A1-4569-BDA5-22788ACB68CD}" name="Column5328" dataDxfId="27576"/>
    <tableColumn id="5329" xr3:uid="{0BE62993-5618-41B2-838C-1040AF0FCC6B}" name="Column5329" dataDxfId="27575"/>
    <tableColumn id="5330" xr3:uid="{8EE23E4D-B520-4FCD-8026-50494E1DFBAA}" name="Column5330" dataDxfId="27574"/>
    <tableColumn id="5331" xr3:uid="{3A26DD9F-0A24-4BAB-A384-DFADB416421E}" name="Column5331" dataDxfId="27573"/>
    <tableColumn id="5332" xr3:uid="{57E75C14-03E3-4D77-86AE-463CCA3D71AC}" name="Column5332" dataDxfId="27572"/>
    <tableColumn id="5333" xr3:uid="{085E8565-860E-404E-9E26-2F6DD2B7B99D}" name="Column5333" dataDxfId="27571"/>
    <tableColumn id="5334" xr3:uid="{46317A21-9827-4842-891C-46C1A952B011}" name="Column5334" dataDxfId="27570"/>
    <tableColumn id="5335" xr3:uid="{5EC70ECC-37E7-46CC-89B9-7268B6143CDD}" name="Column5335" dataDxfId="27569"/>
    <tableColumn id="5336" xr3:uid="{1E052706-4B38-476B-940A-EF740E668320}" name="Column5336" dataDxfId="27568"/>
    <tableColumn id="5337" xr3:uid="{16A70D83-86D6-4450-8C6C-A8C14332B7D8}" name="Column5337" dataDxfId="27567"/>
    <tableColumn id="5338" xr3:uid="{808C3904-4D0F-4064-97F3-7A39C29B1700}" name="Column5338" dataDxfId="27566"/>
    <tableColumn id="5339" xr3:uid="{A5B89D65-9E1F-48B3-A3C2-0BF76DB921C3}" name="Column5339" dataDxfId="27565"/>
    <tableColumn id="5340" xr3:uid="{FDBA6037-E908-462A-933F-9F25CD43C25A}" name="Column5340" dataDxfId="27564"/>
    <tableColumn id="5341" xr3:uid="{CF3A3860-DA8B-4918-AECF-377C09540324}" name="Column5341" dataDxfId="27563"/>
    <tableColumn id="5342" xr3:uid="{2F896089-1749-4A5A-8966-D14CF0B5A8CF}" name="Column5342" dataDxfId="27562"/>
    <tableColumn id="5343" xr3:uid="{84334078-8B6E-4697-94C1-541D28E2D1C5}" name="Column5343" dataDxfId="27561"/>
    <tableColumn id="5344" xr3:uid="{A9D43DCC-F0BE-48D1-ACCF-127579335BF4}" name="Column5344" dataDxfId="27560"/>
    <tableColumn id="5345" xr3:uid="{60902ECF-90C3-4F77-9589-FDD46628EA91}" name="Column5345" dataDxfId="27559"/>
    <tableColumn id="5346" xr3:uid="{2E168728-D4B7-4A18-9BD0-59EE9BD689D2}" name="Column5346" dataDxfId="27558"/>
    <tableColumn id="5347" xr3:uid="{A5D3AD02-F5F3-4979-9286-58F0E99D1E3B}" name="Column5347" dataDxfId="27557"/>
    <tableColumn id="5348" xr3:uid="{F26B1694-DB45-4888-85D5-D0A299510CFB}" name="Column5348" dataDxfId="27556"/>
    <tableColumn id="5349" xr3:uid="{143E724F-F012-49C9-804F-701288EFBE18}" name="Column5349" dataDxfId="27555"/>
    <tableColumn id="5350" xr3:uid="{CE1719CD-28A7-4BC0-A643-74A089F74D92}" name="Column5350" dataDxfId="27554"/>
    <tableColumn id="5351" xr3:uid="{DCD9E5B9-86EA-4022-B861-D7D757B1C01B}" name="Column5351" dataDxfId="27553"/>
    <tableColumn id="5352" xr3:uid="{77E80C14-891B-4E8C-91B2-082981AC821D}" name="Column5352" dataDxfId="27552"/>
    <tableColumn id="5353" xr3:uid="{E7CA6485-BCE9-4EF0-B635-FD65D7056788}" name="Column5353" dataDxfId="27551"/>
    <tableColumn id="5354" xr3:uid="{58FACAB3-76AB-4319-8C62-EB3EACCAEE6F}" name="Column5354" dataDxfId="27550"/>
    <tableColumn id="5355" xr3:uid="{026F7B71-1510-4904-BEF2-F8BE4BD0254D}" name="Column5355" dataDxfId="27549"/>
    <tableColumn id="5356" xr3:uid="{498AB16E-42F5-48C7-BD6B-19993E51C786}" name="Column5356" dataDxfId="27548"/>
    <tableColumn id="5357" xr3:uid="{B7DFD80C-769F-409C-B4EB-49DA7E5CB7D9}" name="Column5357" dataDxfId="27547"/>
    <tableColumn id="5358" xr3:uid="{BF321ABE-8660-4BC5-AC66-B62ED767E0A7}" name="Column5358" dataDxfId="27546"/>
    <tableColumn id="5359" xr3:uid="{368E0071-7E59-40AD-9398-6668B8758AE2}" name="Column5359" dataDxfId="27545"/>
    <tableColumn id="5360" xr3:uid="{361C5335-F99E-4823-9392-8041CB7AEAD1}" name="Column5360" dataDxfId="27544"/>
    <tableColumn id="5361" xr3:uid="{43004326-A6D6-4A1A-A2C6-9E763DC602E8}" name="Column5361" dataDxfId="27543"/>
    <tableColumn id="5362" xr3:uid="{B1FC556A-F806-478D-AF84-71078B2829AD}" name="Column5362" dataDxfId="27542"/>
    <tableColumn id="5363" xr3:uid="{04A9D84F-E1DA-4A91-864C-37BBF467DFBE}" name="Column5363" dataDxfId="27541"/>
    <tableColumn id="5364" xr3:uid="{46D4536F-35D7-499B-9C8B-4D4497542C6A}" name="Column5364" dataDxfId="27540"/>
    <tableColumn id="5365" xr3:uid="{2AA76B49-6DA8-4A0F-8CC4-AFB0DBBD535D}" name="Column5365" dataDxfId="27539"/>
    <tableColumn id="5366" xr3:uid="{151C133A-09EC-433C-A135-2C6C3810E2F0}" name="Column5366" dataDxfId="27538"/>
    <tableColumn id="5367" xr3:uid="{CDF8B3ED-028F-4116-B21A-0BA8360D7AA4}" name="Column5367" dataDxfId="27537"/>
    <tableColumn id="5368" xr3:uid="{69BDC1E9-8AD2-42A4-9B5F-AA4D17D56DA9}" name="Column5368" dataDxfId="27536"/>
    <tableColumn id="5369" xr3:uid="{6F87379D-0263-48F2-AB19-0D78904718E5}" name="Column5369" dataDxfId="27535"/>
    <tableColumn id="5370" xr3:uid="{8D042D8D-0775-4223-88AB-4540E98A8973}" name="Column5370" dataDxfId="27534"/>
    <tableColumn id="5371" xr3:uid="{15817E46-AFD9-49E2-9D3F-B74F12C6EDF5}" name="Column5371" dataDxfId="27533"/>
    <tableColumn id="5372" xr3:uid="{85D833D2-71AD-4083-87DE-586E52EBA26E}" name="Column5372" dataDxfId="27532"/>
    <tableColumn id="5373" xr3:uid="{8658BD89-0346-4788-93C3-8AA8B38FFB26}" name="Column5373" dataDxfId="27531"/>
    <tableColumn id="5374" xr3:uid="{DCC21825-10B8-4D28-B23C-76033EBAC25E}" name="Column5374" dataDxfId="27530"/>
    <tableColumn id="5375" xr3:uid="{A787E038-FF65-4BE7-84C0-72D7A5A90DE2}" name="Column5375" dataDxfId="27529"/>
    <tableColumn id="5376" xr3:uid="{32344AEE-038E-45FF-99BE-0953260A155E}" name="Column5376" dataDxfId="27528"/>
    <tableColumn id="5377" xr3:uid="{597C328F-C2BF-4B3D-8CBE-4FF0E8BA971B}" name="Column5377" dataDxfId="27527"/>
    <tableColumn id="5378" xr3:uid="{7BBFB6F2-ED1E-4B2A-ABD4-B6F22C21EBC0}" name="Column5378" dataDxfId="27526"/>
    <tableColumn id="5379" xr3:uid="{A5FC134B-D827-4099-AA6A-81CEFC4F95ED}" name="Column5379" dataDxfId="27525"/>
    <tableColumn id="5380" xr3:uid="{845DB0F1-E09C-4399-B626-461F8AAC13AD}" name="Column5380" dataDxfId="27524"/>
    <tableColumn id="5381" xr3:uid="{D9803301-56D5-4D4E-A50B-5BC8D7BFC87B}" name="Column5381" dataDxfId="27523"/>
    <tableColumn id="5382" xr3:uid="{2DB79CB2-8D07-4159-9DF1-E3E86E7F9408}" name="Column5382" dataDxfId="27522"/>
    <tableColumn id="5383" xr3:uid="{528F4571-4A53-4923-83E4-B1533DC188FF}" name="Column5383" dataDxfId="27521"/>
    <tableColumn id="5384" xr3:uid="{0293792A-65B9-4690-9AC7-8467B2B19788}" name="Column5384" dataDxfId="27520"/>
    <tableColumn id="5385" xr3:uid="{75F83CB0-941B-4CE8-98A0-6987FF110624}" name="Column5385" dataDxfId="27519"/>
    <tableColumn id="5386" xr3:uid="{DDD7742B-5CED-4754-87BA-73F3603C2798}" name="Column5386" dataDxfId="27518"/>
    <tableColumn id="5387" xr3:uid="{3A724211-8CA6-40D7-885F-C1E6830DB12F}" name="Column5387" dataDxfId="27517"/>
    <tableColumn id="5388" xr3:uid="{AE2CFE4D-443B-4100-BFA3-83452857706B}" name="Column5388" dataDxfId="27516"/>
    <tableColumn id="5389" xr3:uid="{8C0FABB1-3001-4575-9896-1881BCCA0429}" name="Column5389" dataDxfId="27515"/>
    <tableColumn id="5390" xr3:uid="{594F57AF-6C2F-4115-9E44-12D97AEDE187}" name="Column5390" dataDxfId="27514"/>
    <tableColumn id="5391" xr3:uid="{EBE89F09-23CA-459D-A1E9-A070A5363285}" name="Column5391" dataDxfId="27513"/>
    <tableColumn id="5392" xr3:uid="{AD5151A7-D8D7-432D-95A2-BD12DF8E659D}" name="Column5392" dataDxfId="27512"/>
    <tableColumn id="5393" xr3:uid="{2D7AF7BA-0EB0-4A4A-85DF-988D9E72BD0C}" name="Column5393" dataDxfId="27511"/>
    <tableColumn id="5394" xr3:uid="{18F15CB7-A49F-4AE2-BF6D-C58BCDDD9925}" name="Column5394" dataDxfId="27510"/>
    <tableColumn id="5395" xr3:uid="{4131B345-8E17-4F0C-9C18-939621868AB5}" name="Column5395" dataDxfId="27509"/>
    <tableColumn id="5396" xr3:uid="{B4985D7E-101C-40CA-BBD8-FF17FDEDF951}" name="Column5396" dataDxfId="27508"/>
    <tableColumn id="5397" xr3:uid="{1299D123-5201-4398-9147-CCC5406C6B58}" name="Column5397" dataDxfId="27507"/>
    <tableColumn id="5398" xr3:uid="{23BCB660-2524-4A03-A8B9-4B62B9BA3C7A}" name="Column5398" dataDxfId="27506"/>
    <tableColumn id="5399" xr3:uid="{B716C16F-3886-4D2A-90E7-638EC23E8D0A}" name="Column5399" dataDxfId="27505"/>
    <tableColumn id="5400" xr3:uid="{414AD30D-ED37-459D-AEC8-F437345C649F}" name="Column5400" dataDxfId="27504"/>
    <tableColumn id="5401" xr3:uid="{678C412D-4FCB-4124-8672-7DD4F66506D5}" name="Column5401" dataDxfId="27503"/>
    <tableColumn id="5402" xr3:uid="{33561F23-DC3B-4694-B7E0-8C1BA0491859}" name="Column5402" dataDxfId="27502"/>
    <tableColumn id="5403" xr3:uid="{C3927803-7ED7-4323-B901-ACCCE7BEC625}" name="Column5403" dataDxfId="27501"/>
    <tableColumn id="5404" xr3:uid="{0D448AAD-5AAE-455B-A124-1F1188E13FC6}" name="Column5404" dataDxfId="27500"/>
    <tableColumn id="5405" xr3:uid="{A1F5B16A-FF4B-4D88-9A10-7690E9C3E5E3}" name="Column5405" dataDxfId="27499"/>
    <tableColumn id="5406" xr3:uid="{F42F8886-4E63-40DC-B80D-EF213348A15D}" name="Column5406" dataDxfId="27498"/>
    <tableColumn id="5407" xr3:uid="{5928CD04-C7E5-4046-B61F-DAF636A5EC6C}" name="Column5407" dataDxfId="27497"/>
    <tableColumn id="5408" xr3:uid="{4CCD420E-5A4D-4FE6-ADCF-BAF41DDAAB5E}" name="Column5408" dataDxfId="27496"/>
    <tableColumn id="5409" xr3:uid="{943AEC48-2990-4EF4-994D-035EF6BB37A7}" name="Column5409" dataDxfId="27495"/>
    <tableColumn id="5410" xr3:uid="{FFD47718-08B6-460F-BDF5-5CDA2AFCDD04}" name="Column5410" dataDxfId="27494"/>
    <tableColumn id="5411" xr3:uid="{57D2C769-8255-4703-92F4-200DE5897B57}" name="Column5411" dataDxfId="27493"/>
    <tableColumn id="5412" xr3:uid="{A06065D0-0F44-4416-B2A5-82FFFE0303A8}" name="Column5412" dataDxfId="27492"/>
    <tableColumn id="5413" xr3:uid="{897139E9-A231-4AF8-B389-EB058850235C}" name="Column5413" dataDxfId="27491"/>
    <tableColumn id="5414" xr3:uid="{3DF791C7-8638-440E-BE52-F1088434A7BD}" name="Column5414" dataDxfId="27490"/>
    <tableColumn id="5415" xr3:uid="{AB20FD18-AB09-49A5-9EBF-AD1305344B1F}" name="Column5415" dataDxfId="27489"/>
    <tableColumn id="5416" xr3:uid="{174A4F35-D5D9-4950-A734-FE3DA26C0B43}" name="Column5416" dataDxfId="27488"/>
    <tableColumn id="5417" xr3:uid="{52B800EA-852E-42DC-88C3-500E233372AA}" name="Column5417" dataDxfId="27487"/>
    <tableColumn id="5418" xr3:uid="{906796E0-7312-455F-A623-E78ECB656938}" name="Column5418" dataDxfId="27486"/>
    <tableColumn id="5419" xr3:uid="{E4D4B011-340B-4F25-BE41-EB95DF211156}" name="Column5419" dataDxfId="27485"/>
    <tableColumn id="5420" xr3:uid="{3A6CB64E-AFCE-42F2-873A-13772BD14A65}" name="Column5420" dataDxfId="27484"/>
    <tableColumn id="5421" xr3:uid="{281945BD-8BDD-46FA-88B4-6FD71BCA39C5}" name="Column5421" dataDxfId="27483"/>
    <tableColumn id="5422" xr3:uid="{AF94D4A8-08C8-43E8-9A76-D772A424EB07}" name="Column5422" dataDxfId="27482"/>
    <tableColumn id="5423" xr3:uid="{11642E2D-B68A-4112-B58B-2B7A5FA445A5}" name="Column5423" dataDxfId="27481"/>
    <tableColumn id="5424" xr3:uid="{BD7067F9-1AED-4E19-84D0-3277456A714D}" name="Column5424" dataDxfId="27480"/>
    <tableColumn id="5425" xr3:uid="{47BD0AEE-F010-4042-A99D-FB9719498939}" name="Column5425" dataDxfId="27479"/>
    <tableColumn id="5426" xr3:uid="{6D306421-9C5D-4E40-8664-3EDC9BDE2146}" name="Column5426" dataDxfId="27478"/>
    <tableColumn id="5427" xr3:uid="{3A929B5F-B67B-4CD4-B154-470A9489CD1D}" name="Column5427" dataDxfId="27477"/>
    <tableColumn id="5428" xr3:uid="{5BED17FB-A002-47D4-BCBB-69DEFDD8182C}" name="Column5428" dataDxfId="27476"/>
    <tableColumn id="5429" xr3:uid="{6DB2AA8A-90D1-4065-82B2-C3BEE407BC7F}" name="Column5429" dataDxfId="27475"/>
    <tableColumn id="5430" xr3:uid="{9AC7BF63-9039-455D-999D-908559793EA5}" name="Column5430" dataDxfId="27474"/>
    <tableColumn id="5431" xr3:uid="{B455356E-428C-40F6-AF04-0A3CD6C17B7F}" name="Column5431" dataDxfId="27473"/>
    <tableColumn id="5432" xr3:uid="{C6759127-1350-428F-BFC4-C399E9D16643}" name="Column5432" dataDxfId="27472"/>
    <tableColumn id="5433" xr3:uid="{1AC1809E-5704-4D33-84E1-CBCD451B3737}" name="Column5433" dataDxfId="27471"/>
    <tableColumn id="5434" xr3:uid="{923648E3-6D15-477D-B326-87A35FD2D417}" name="Column5434" dataDxfId="27470"/>
    <tableColumn id="5435" xr3:uid="{32CDFA8E-E8B4-4D67-A773-BBB4B1AE8F33}" name="Column5435" dataDxfId="27469"/>
    <tableColumn id="5436" xr3:uid="{F260E9E1-8197-4FF9-B3C9-6DDADB70D606}" name="Column5436" dataDxfId="27468"/>
    <tableColumn id="5437" xr3:uid="{6283F5BC-5B79-4DB8-A458-A899329D4119}" name="Column5437" dataDxfId="27467"/>
    <tableColumn id="5438" xr3:uid="{592D2549-69F0-4676-9BF6-950047072545}" name="Column5438" dataDxfId="27466"/>
    <tableColumn id="5439" xr3:uid="{72B747A2-6B12-4B48-81A2-10FC37789FA9}" name="Column5439" dataDxfId="27465"/>
    <tableColumn id="5440" xr3:uid="{D44273DA-559F-45A5-86C1-D61104502A66}" name="Column5440" dataDxfId="27464"/>
    <tableColumn id="5441" xr3:uid="{E8B442FA-0B05-4898-AC08-E77917CEE413}" name="Column5441" dataDxfId="27463"/>
    <tableColumn id="5442" xr3:uid="{AEE23FB8-1835-45F6-9DA1-14198223547E}" name="Column5442" dataDxfId="27462"/>
    <tableColumn id="5443" xr3:uid="{F21AD2A0-2B06-4133-8DFA-97CDF44EBE0E}" name="Column5443" dataDxfId="27461"/>
    <tableColumn id="5444" xr3:uid="{F3B44300-BE29-4E56-B1E5-39F4C3748B9F}" name="Column5444" dataDxfId="27460"/>
    <tableColumn id="5445" xr3:uid="{5D33CF33-35D1-49A1-A3F8-AE3DE50858EF}" name="Column5445" dataDxfId="27459"/>
    <tableColumn id="5446" xr3:uid="{3A726A08-EF92-4B9C-A511-8174FFF56A22}" name="Column5446" dataDxfId="27458"/>
    <tableColumn id="5447" xr3:uid="{6E517F8F-F95E-4970-BB5D-3403F71CA660}" name="Column5447" dataDxfId="27457"/>
    <tableColumn id="5448" xr3:uid="{C45B6FEE-08FF-4BF4-B2E2-6F4D04894DD4}" name="Column5448" dataDxfId="27456"/>
    <tableColumn id="5449" xr3:uid="{2EBFCCAE-C6F9-4373-94CA-404A3BCBDF54}" name="Column5449" dataDxfId="27455"/>
    <tableColumn id="5450" xr3:uid="{09662533-133B-4B9D-BF5B-1C0B84F6D709}" name="Column5450" dataDxfId="27454"/>
    <tableColumn id="5451" xr3:uid="{D07E9BA6-2B73-43B0-8FC9-A50AED197EB7}" name="Column5451" dataDxfId="27453"/>
    <tableColumn id="5452" xr3:uid="{ACE5868F-E5BA-4ED4-99BF-D86E69823314}" name="Column5452" dataDxfId="27452"/>
    <tableColumn id="5453" xr3:uid="{F836C613-C066-4D8C-B0B0-4B96EDACE9E7}" name="Column5453" dataDxfId="27451"/>
    <tableColumn id="5454" xr3:uid="{F4FCB998-F283-40DE-B068-7BCE1FAD2DC0}" name="Column5454" dataDxfId="27450"/>
    <tableColumn id="5455" xr3:uid="{0BEAECD3-1EB3-4B1E-AF60-A605B6A15303}" name="Column5455" dataDxfId="27449"/>
    <tableColumn id="5456" xr3:uid="{2441B2C5-5AB5-48AC-ACD9-7EAB45D75C47}" name="Column5456" dataDxfId="27448"/>
    <tableColumn id="5457" xr3:uid="{8591C12D-3443-440B-B532-DC1D61B9F776}" name="Column5457" dataDxfId="27447"/>
    <tableColumn id="5458" xr3:uid="{2D20218D-0DF7-41F6-A4C2-B430D76ABDA0}" name="Column5458" dataDxfId="27446"/>
    <tableColumn id="5459" xr3:uid="{C81BA030-E6B8-41E6-93A0-D898EEAC6060}" name="Column5459" dataDxfId="27445"/>
    <tableColumn id="5460" xr3:uid="{75E86437-45BE-4412-9978-ABC4E5AE7D5B}" name="Column5460" dataDxfId="27444"/>
    <tableColumn id="5461" xr3:uid="{3537C7B6-BA55-4B67-9735-996BDAA654BC}" name="Column5461" dataDxfId="27443"/>
    <tableColumn id="5462" xr3:uid="{CE42596E-AFCB-476A-90B3-37D90F6782D0}" name="Column5462" dataDxfId="27442"/>
    <tableColumn id="5463" xr3:uid="{3A636719-BFD9-46AE-8198-B40515B40AEA}" name="Column5463" dataDxfId="27441"/>
    <tableColumn id="5464" xr3:uid="{9A88B08B-9105-4273-A0A7-756383BE7CAE}" name="Column5464" dataDxfId="27440"/>
    <tableColumn id="5465" xr3:uid="{08718B9A-78DB-4561-AAEE-7A2F66A8A616}" name="Column5465" dataDxfId="27439"/>
    <tableColumn id="5466" xr3:uid="{E70939A8-9E81-4C0F-89F7-541670460A82}" name="Column5466" dataDxfId="27438"/>
    <tableColumn id="5467" xr3:uid="{E387C230-3F73-482D-AF85-88EEED9B1FDC}" name="Column5467" dataDxfId="27437"/>
    <tableColumn id="5468" xr3:uid="{63B5192A-0BBB-4EFA-AD15-C02E064EB3F0}" name="Column5468" dataDxfId="27436"/>
    <tableColumn id="5469" xr3:uid="{617F78EF-F648-4D11-A1D8-872DC4434E33}" name="Column5469" dataDxfId="27435"/>
    <tableColumn id="5470" xr3:uid="{4982C945-F94D-46F1-9798-C353E55CC18A}" name="Column5470" dataDxfId="27434"/>
    <tableColumn id="5471" xr3:uid="{B9A3B6FB-CF04-430C-B9F2-2C61B9ADB53C}" name="Column5471" dataDxfId="27433"/>
    <tableColumn id="5472" xr3:uid="{78023A05-070C-4C54-9021-6A71DABD4A37}" name="Column5472" dataDxfId="27432"/>
    <tableColumn id="5473" xr3:uid="{5580AF04-01FB-4DF1-9751-A21FCC7AD892}" name="Column5473" dataDxfId="27431"/>
    <tableColumn id="5474" xr3:uid="{4EEB00CC-7D87-48CC-9B96-AEADF490C2CA}" name="Column5474" dataDxfId="27430"/>
    <tableColumn id="5475" xr3:uid="{D6B57A54-F91B-43E9-A5DE-B8286EB7CDAC}" name="Column5475" dataDxfId="27429"/>
    <tableColumn id="5476" xr3:uid="{9DC7223E-2839-4D36-9A88-D505F53D6815}" name="Column5476" dataDxfId="27428"/>
    <tableColumn id="5477" xr3:uid="{D3020138-CF61-4400-84AE-BA2296CF6914}" name="Column5477" dataDxfId="27427"/>
    <tableColumn id="5478" xr3:uid="{09FD0F58-0B7C-4CED-B164-88E7F6C7A320}" name="Column5478" dataDxfId="27426"/>
    <tableColumn id="5479" xr3:uid="{05E44D1A-1EBF-45CE-B9E4-066E1133E52F}" name="Column5479" dataDxfId="27425"/>
    <tableColumn id="5480" xr3:uid="{ABBC87CC-C8A2-4EB7-836F-6DC617375491}" name="Column5480" dataDxfId="27424"/>
    <tableColumn id="5481" xr3:uid="{06D7ED15-1B1A-4FFC-BAAB-7228979FB3BE}" name="Column5481" dataDxfId="27423"/>
    <tableColumn id="5482" xr3:uid="{066EA5B4-E922-4BE1-91D4-510A10760151}" name="Column5482" dataDxfId="27422"/>
    <tableColumn id="5483" xr3:uid="{1925226C-C641-4648-A9BD-B62A49125498}" name="Column5483" dataDxfId="27421"/>
    <tableColumn id="5484" xr3:uid="{CC07A42F-5556-4546-A7CB-C6D85B96BF0D}" name="Column5484" dataDxfId="27420"/>
    <tableColumn id="5485" xr3:uid="{5D40F3FC-9F69-4B92-8B3C-E0540F13DFE7}" name="Column5485" dataDxfId="27419"/>
    <tableColumn id="5486" xr3:uid="{CB367282-B72F-4898-9FDD-00FEECE397AD}" name="Column5486" dataDxfId="27418"/>
    <tableColumn id="5487" xr3:uid="{3C1F3C02-C1C9-4229-889E-DA151BBBEEBA}" name="Column5487" dataDxfId="27417"/>
    <tableColumn id="5488" xr3:uid="{A1058D5E-EF29-4159-97BA-1FB9DBA33680}" name="Column5488" dataDxfId="27416"/>
    <tableColumn id="5489" xr3:uid="{BAFDD109-0832-4BE1-80A6-6CDA7F4589D4}" name="Column5489" dataDxfId="27415"/>
    <tableColumn id="5490" xr3:uid="{81F88A1F-14CA-4C06-9809-0012F72A048D}" name="Column5490" dataDxfId="27414"/>
    <tableColumn id="5491" xr3:uid="{FED1E105-FC95-4FA3-AB8B-32BFF7D340B8}" name="Column5491" dataDxfId="27413"/>
    <tableColumn id="5492" xr3:uid="{72B2E2AA-20F0-4EEB-A0D6-C47A6FFEC390}" name="Column5492" dataDxfId="27412"/>
    <tableColumn id="5493" xr3:uid="{6672E2FF-251B-4FB0-A1EB-86F87A147FD5}" name="Column5493" dataDxfId="27411"/>
    <tableColumn id="5494" xr3:uid="{02B377BA-CCE3-4AFD-B150-603C972BDB1A}" name="Column5494" dataDxfId="27410"/>
    <tableColumn id="5495" xr3:uid="{F53A0C0C-20CC-4501-9F2D-1C173E7C301D}" name="Column5495" dataDxfId="27409"/>
    <tableColumn id="5496" xr3:uid="{30C47C04-7DD5-4181-9BD8-4FC17742076E}" name="Column5496" dataDxfId="27408"/>
    <tableColumn id="5497" xr3:uid="{7F3D8D9C-8F02-4A4D-A6FE-28B505BDDB3F}" name="Column5497" dataDxfId="27407"/>
    <tableColumn id="5498" xr3:uid="{DE4CCF09-B3F6-4978-9F90-4205D14E1AEE}" name="Column5498" dataDxfId="27406"/>
    <tableColumn id="5499" xr3:uid="{1B4FC938-BFC9-4B1D-AB4C-02418E2D2926}" name="Column5499" dataDxfId="27405"/>
    <tableColumn id="5500" xr3:uid="{EDEFF24D-5D85-4D1E-98F8-BF7A90BD5903}" name="Column5500" dataDxfId="27404"/>
    <tableColumn id="5501" xr3:uid="{4EFEE0B2-BF54-492C-BA5C-6B8D6581DB15}" name="Column5501" dataDxfId="27403"/>
    <tableColumn id="5502" xr3:uid="{A2BC54B5-AE7C-4884-A143-403B4043CDB0}" name="Column5502" dataDxfId="27402"/>
    <tableColumn id="5503" xr3:uid="{FF76B83D-91DF-48D9-AB85-5D06B4F6FD88}" name="Column5503" dataDxfId="27401"/>
    <tableColumn id="5504" xr3:uid="{396A54D5-E606-4B5F-844D-6665EBFC2B6B}" name="Column5504" dataDxfId="27400"/>
    <tableColumn id="5505" xr3:uid="{6A02E9E6-C36F-431D-8651-6F0BA22726E6}" name="Column5505" dataDxfId="27399"/>
    <tableColumn id="5506" xr3:uid="{8221137A-3D36-44C9-A381-7CE602C706F8}" name="Column5506" dataDxfId="27398"/>
    <tableColumn id="5507" xr3:uid="{823435A4-E6B3-4267-AA66-07D6B2D8ED67}" name="Column5507" dataDxfId="27397"/>
    <tableColumn id="5508" xr3:uid="{97226003-7A9D-402E-BE83-AEE62CB31508}" name="Column5508" dataDxfId="27396"/>
    <tableColumn id="5509" xr3:uid="{548E2055-B8D7-4C06-81A9-56E887CC3184}" name="Column5509" dataDxfId="27395"/>
    <tableColumn id="5510" xr3:uid="{56BE000D-B106-49DE-AD6C-57279E41FD4B}" name="Column5510" dataDxfId="27394"/>
    <tableColumn id="5511" xr3:uid="{20CCA348-832E-4F61-954A-E9A2AA5E5646}" name="Column5511" dataDxfId="27393"/>
    <tableColumn id="5512" xr3:uid="{C7FB1EA3-9F5E-42FE-9557-5EC3EE9DBA26}" name="Column5512" dataDxfId="27392"/>
    <tableColumn id="5513" xr3:uid="{7B6AF0CE-0905-4629-A0F6-F05CD1BE9C41}" name="Column5513" dataDxfId="27391"/>
    <tableColumn id="5514" xr3:uid="{D042640F-1223-402B-B1C1-78C016CF5BC4}" name="Column5514" dataDxfId="27390"/>
    <tableColumn id="5515" xr3:uid="{08A554E5-F381-4CB8-89A4-03F474E9DE43}" name="Column5515" dataDxfId="27389"/>
    <tableColumn id="5516" xr3:uid="{2839BF2A-21D8-4310-8FFE-09DCB7942AF1}" name="Column5516" dataDxfId="27388"/>
    <tableColumn id="5517" xr3:uid="{CE78A774-C5EA-405D-B270-B952E4B04FDD}" name="Column5517" dataDxfId="27387"/>
    <tableColumn id="5518" xr3:uid="{ADB71E23-62C7-4DEA-99C9-E757047C4C46}" name="Column5518" dataDxfId="27386"/>
    <tableColumn id="5519" xr3:uid="{EC463A8C-D88A-4496-A717-7267B1496742}" name="Column5519" dataDxfId="27385"/>
    <tableColumn id="5520" xr3:uid="{9ED075F3-2E28-4853-A924-057DDEE04C4C}" name="Column5520" dataDxfId="27384"/>
    <tableColumn id="5521" xr3:uid="{F9D8BE91-6B66-4FD3-8134-AB32A2A2780A}" name="Column5521" dataDxfId="27383"/>
    <tableColumn id="5522" xr3:uid="{371433FB-AC5F-4489-A48C-0EC81FF8869E}" name="Column5522" dataDxfId="27382"/>
    <tableColumn id="5523" xr3:uid="{F186C1B3-4B81-435F-8CCA-B0CC3BDAF90E}" name="Column5523" dataDxfId="27381"/>
    <tableColumn id="5524" xr3:uid="{3CD3C4C5-17DF-448D-8DCD-BAD5EC23457A}" name="Column5524" dataDxfId="27380"/>
    <tableColumn id="5525" xr3:uid="{488054DE-0F7A-4A7D-BBFA-66A9EFEE0EAF}" name="Column5525" dataDxfId="27379"/>
    <tableColumn id="5526" xr3:uid="{452FDB8B-ACE1-432F-B3DF-5B42FD5C293D}" name="Column5526" dataDxfId="27378"/>
    <tableColumn id="5527" xr3:uid="{EC8F578B-37FC-4732-A2A7-311D0FAF4968}" name="Column5527" dataDxfId="27377"/>
    <tableColumn id="5528" xr3:uid="{E54C051E-A6AA-412A-95F1-C728F1C900F7}" name="Column5528" dataDxfId="27376"/>
    <tableColumn id="5529" xr3:uid="{7A0F059A-F50D-4A11-A28E-984A836C9B2D}" name="Column5529" dataDxfId="27375"/>
    <tableColumn id="5530" xr3:uid="{B6B15D7C-9AD4-45A1-A399-EC7CEA15DF1C}" name="Column5530" dataDxfId="27374"/>
    <tableColumn id="5531" xr3:uid="{0B1379A8-8ACC-4C29-BF1A-65B19FC6431C}" name="Column5531" dataDxfId="27373"/>
    <tableColumn id="5532" xr3:uid="{70806A48-737A-4C27-87A3-C6C9CDB4DFCF}" name="Column5532" dataDxfId="27372"/>
    <tableColumn id="5533" xr3:uid="{F6673A48-2E87-4B94-82C6-EF9E48B5639D}" name="Column5533" dataDxfId="27371"/>
    <tableColumn id="5534" xr3:uid="{45D45ED8-51B5-475C-86FA-405989CBAFD5}" name="Column5534" dataDxfId="27370"/>
    <tableColumn id="5535" xr3:uid="{A6A7369E-B8AB-4FCB-B233-A15349E8FE07}" name="Column5535" dataDxfId="27369"/>
    <tableColumn id="5536" xr3:uid="{03C7C2AD-8EE0-43A1-BB12-B4765DABE4D4}" name="Column5536" dataDxfId="27368"/>
    <tableColumn id="5537" xr3:uid="{9A6CE498-8D56-48BD-9B95-2A227F403646}" name="Column5537" dataDxfId="27367"/>
    <tableColumn id="5538" xr3:uid="{F68F8732-A5D7-4A8A-A2E1-FA82B7EB104B}" name="Column5538" dataDxfId="27366"/>
    <tableColumn id="5539" xr3:uid="{664A1AAA-0E97-49E7-AD72-DBC7DAB38178}" name="Column5539" dataDxfId="27365"/>
    <tableColumn id="5540" xr3:uid="{BEBB6A9C-1A14-43FE-8203-959E8D57ABCE}" name="Column5540" dataDxfId="27364"/>
    <tableColumn id="5541" xr3:uid="{544D47CC-5137-43F6-B48A-B436ED79AC91}" name="Column5541" dataDxfId="27363"/>
    <tableColumn id="5542" xr3:uid="{7B86BAE1-A366-4136-A0DD-7A244A244695}" name="Column5542" dataDxfId="27362"/>
    <tableColumn id="5543" xr3:uid="{1FD2FDEA-4B9D-41C1-A945-68D4279A0E0C}" name="Column5543" dataDxfId="27361"/>
    <tableColumn id="5544" xr3:uid="{BE33E249-D2B5-48C7-9291-C49C7C1794A9}" name="Column5544" dataDxfId="27360"/>
    <tableColumn id="5545" xr3:uid="{ABA5B709-FBEB-4135-9453-FB354E79405B}" name="Column5545" dataDxfId="27359"/>
    <tableColumn id="5546" xr3:uid="{32952CA9-EB27-4C36-8FB6-0EFEF7526372}" name="Column5546" dataDxfId="27358"/>
    <tableColumn id="5547" xr3:uid="{307EDE6C-2261-4914-8E7A-784F3E2BED7C}" name="Column5547" dataDxfId="27357"/>
    <tableColumn id="5548" xr3:uid="{BA7ECCA3-60DA-480C-AB56-E548E503F185}" name="Column5548" dataDxfId="27356"/>
    <tableColumn id="5549" xr3:uid="{57831D4B-7902-4749-80DF-73084A316F16}" name="Column5549" dataDxfId="27355"/>
    <tableColumn id="5550" xr3:uid="{8273C981-6701-4772-945B-18C20AB69E94}" name="Column5550" dataDxfId="27354"/>
    <tableColumn id="5551" xr3:uid="{A02AACD0-3EBB-47DB-9359-114D703FB87D}" name="Column5551" dataDxfId="27353"/>
    <tableColumn id="5552" xr3:uid="{46522F6E-CBDB-4B18-A817-4539B0F0ED15}" name="Column5552" dataDxfId="27352"/>
    <tableColumn id="5553" xr3:uid="{6C75EF44-48F6-4FC2-A921-3B36619FEEE9}" name="Column5553" dataDxfId="27351"/>
    <tableColumn id="5554" xr3:uid="{EEA0D710-F04A-43FF-8222-7962B603675F}" name="Column5554" dataDxfId="27350"/>
    <tableColumn id="5555" xr3:uid="{E33D09C6-2257-4D05-A33A-5AAB390AA343}" name="Column5555" dataDxfId="27349"/>
    <tableColumn id="5556" xr3:uid="{12529AF2-8F34-4BDB-B80E-339D56AE6AA8}" name="Column5556" dataDxfId="27348"/>
    <tableColumn id="5557" xr3:uid="{80777826-0BBA-451D-B399-594895FA9EC8}" name="Column5557" dataDxfId="27347"/>
    <tableColumn id="5558" xr3:uid="{613A3F38-C05D-4297-82F9-9620AD8FC26E}" name="Column5558" dataDxfId="27346"/>
    <tableColumn id="5559" xr3:uid="{37FE5622-E8F5-4272-B21B-43F22C7A578B}" name="Column5559" dataDxfId="27345"/>
    <tableColumn id="5560" xr3:uid="{CC942B7B-4804-46E8-8AE8-B9652449ADEA}" name="Column5560" dataDxfId="27344"/>
    <tableColumn id="5561" xr3:uid="{5DA9BF95-56A6-41B4-9605-F2A1E6BBBC38}" name="Column5561" dataDxfId="27343"/>
    <tableColumn id="5562" xr3:uid="{91324914-4E86-43A7-8BF3-E62CEEEB125A}" name="Column5562" dataDxfId="27342"/>
    <tableColumn id="5563" xr3:uid="{6EB4DCA0-88D6-4BE3-A532-F2B90CB58515}" name="Column5563" dataDxfId="27341"/>
    <tableColumn id="5564" xr3:uid="{00DD52BD-3125-4799-871B-7B2BAD1D185B}" name="Column5564" dataDxfId="27340"/>
    <tableColumn id="5565" xr3:uid="{7AC767B8-0179-418E-88EF-2D34367739A7}" name="Column5565" dataDxfId="27339"/>
    <tableColumn id="5566" xr3:uid="{DEDDC42B-3BEC-4705-98EE-21D5351A5B74}" name="Column5566" dataDxfId="27338"/>
    <tableColumn id="5567" xr3:uid="{DC03B309-0792-4748-949C-5250C809F57A}" name="Column5567" dataDxfId="27337"/>
    <tableColumn id="5568" xr3:uid="{B5D86B9A-CD9E-4FEF-AC80-EBA547A89A89}" name="Column5568" dataDxfId="27336"/>
    <tableColumn id="5569" xr3:uid="{5634CB4A-8B7F-49A9-A54C-8703FDB8AF4B}" name="Column5569" dataDxfId="27335"/>
    <tableColumn id="5570" xr3:uid="{DC48346D-5B83-4995-9545-3F43F030094F}" name="Column5570" dataDxfId="27334"/>
    <tableColumn id="5571" xr3:uid="{9A094790-4DC2-425F-9E83-F1CD6BB90699}" name="Column5571" dataDxfId="27333"/>
    <tableColumn id="5572" xr3:uid="{9A1E7336-A7FB-4F5D-A5E2-23A4C4C74E72}" name="Column5572" dataDxfId="27332"/>
    <tableColumn id="5573" xr3:uid="{71ED79B3-276B-4DFE-AEF6-8786D2831330}" name="Column5573" dataDxfId="27331"/>
    <tableColumn id="5574" xr3:uid="{4B3738BB-C3EF-4F9C-BD16-6F700F7DF086}" name="Column5574" dataDxfId="27330"/>
    <tableColumn id="5575" xr3:uid="{CEC654E5-72A6-4DC0-A331-2458380333BB}" name="Column5575" dataDxfId="27329"/>
    <tableColumn id="5576" xr3:uid="{84F86045-21FE-4D9E-A52B-760DB61699FA}" name="Column5576" dataDxfId="27328"/>
    <tableColumn id="5577" xr3:uid="{FEEEAB03-A32E-466F-84DD-A678A61873C3}" name="Column5577" dataDxfId="27327"/>
    <tableColumn id="5578" xr3:uid="{419B3212-26A4-4777-9B9E-361F19E27775}" name="Column5578" dataDxfId="27326"/>
    <tableColumn id="5579" xr3:uid="{D9F8A16C-90D3-4B48-AA1D-144F9D2A5A91}" name="Column5579" dataDxfId="27325"/>
    <tableColumn id="5580" xr3:uid="{AA571F7C-5B2D-4B19-96B1-8292B893A202}" name="Column5580" dataDxfId="27324"/>
    <tableColumn id="5581" xr3:uid="{B821C0D3-2397-4020-8C83-D2FB9CB62E02}" name="Column5581" dataDxfId="27323"/>
    <tableColumn id="5582" xr3:uid="{056B9AFA-4A9E-4B6F-9FC2-E23083EE4A9C}" name="Column5582" dataDxfId="27322"/>
    <tableColumn id="5583" xr3:uid="{F2EC1F30-6A44-4FBE-AAE4-40390C1CAB7B}" name="Column5583" dataDxfId="27321"/>
    <tableColumn id="5584" xr3:uid="{A775CCBE-BB1F-4A44-8C03-F5BF16181D10}" name="Column5584" dataDxfId="27320"/>
    <tableColumn id="5585" xr3:uid="{B609F06F-8C05-411E-9E33-73FC6AADB2AA}" name="Column5585" dataDxfId="27319"/>
    <tableColumn id="5586" xr3:uid="{A3EC0D20-83F7-44F4-B49E-692A030F0E25}" name="Column5586" dataDxfId="27318"/>
    <tableColumn id="5587" xr3:uid="{1587EC08-B36B-4CB6-A763-EB5C72C31A9D}" name="Column5587" dataDxfId="27317"/>
    <tableColumn id="5588" xr3:uid="{1DA649BC-1DE3-4E6B-9048-75EAF8328A07}" name="Column5588" dataDxfId="27316"/>
    <tableColumn id="5589" xr3:uid="{860DF1D9-B87A-471E-8323-858728AA0484}" name="Column5589" dataDxfId="27315"/>
    <tableColumn id="5590" xr3:uid="{73603265-8BC2-4D5D-8538-6AD5EB7D83ED}" name="Column5590" dataDxfId="27314"/>
    <tableColumn id="5591" xr3:uid="{C3928A88-D78B-46DA-BDE2-2D806EDA017A}" name="Column5591" dataDxfId="27313"/>
    <tableColumn id="5592" xr3:uid="{939453C9-2E82-4B04-9BEB-7E9686EA95D6}" name="Column5592" dataDxfId="27312"/>
    <tableColumn id="5593" xr3:uid="{9448ADAD-AD49-49EB-B88B-CBCB050935E8}" name="Column5593" dataDxfId="27311"/>
    <tableColumn id="5594" xr3:uid="{7CE56BD9-3880-48D6-AF3B-7CE76AB1001B}" name="Column5594" dataDxfId="27310"/>
    <tableColumn id="5595" xr3:uid="{471831E0-4439-49D7-B526-64BB38187C95}" name="Column5595" dataDxfId="27309"/>
    <tableColumn id="5596" xr3:uid="{95C8502B-9575-4BDE-A8FB-DC8445A01333}" name="Column5596" dataDxfId="27308"/>
    <tableColumn id="5597" xr3:uid="{EBAA6D10-3BA7-4680-9553-DA3F17EEF472}" name="Column5597" dataDxfId="27307"/>
    <tableColumn id="5598" xr3:uid="{7F6C4EAD-F9AE-4452-965B-4E5B839E2146}" name="Column5598" dataDxfId="27306"/>
    <tableColumn id="5599" xr3:uid="{91A975AF-70E8-40CA-BF3C-E65ECAA33CE2}" name="Column5599" dataDxfId="27305"/>
    <tableColumn id="5600" xr3:uid="{279B1664-A87F-4F46-9D65-9E28258C3754}" name="Column5600" dataDxfId="27304"/>
    <tableColumn id="5601" xr3:uid="{D1EADAD1-D918-4189-A21C-A11B620076BD}" name="Column5601" dataDxfId="27303"/>
    <tableColumn id="5602" xr3:uid="{80C07B64-E5CB-402F-9F1A-733E11C0E60F}" name="Column5602" dataDxfId="27302"/>
    <tableColumn id="5603" xr3:uid="{8A7923CF-A2EA-4EF0-A025-F3BC1CA00D2B}" name="Column5603" dataDxfId="27301"/>
    <tableColumn id="5604" xr3:uid="{D51B2C37-8BBD-4381-B5BB-9A84BC4AF1B2}" name="Column5604" dataDxfId="27300"/>
    <tableColumn id="5605" xr3:uid="{B29C026A-9183-4787-A01E-3B6937615A1B}" name="Column5605" dataDxfId="27299"/>
    <tableColumn id="5606" xr3:uid="{C15210A7-2783-4704-95F5-BC8AD613E0BF}" name="Column5606" dataDxfId="27298"/>
    <tableColumn id="5607" xr3:uid="{9C55FC18-6979-4E08-9643-A0C36436BEBC}" name="Column5607" dataDxfId="27297"/>
    <tableColumn id="5608" xr3:uid="{CFA7890B-FB38-4159-80FD-9E91F0A76DC7}" name="Column5608" dataDxfId="27296"/>
    <tableColumn id="5609" xr3:uid="{F5159D05-2E43-4E36-BA12-7B0F198D49D3}" name="Column5609" dataDxfId="27295"/>
    <tableColumn id="5610" xr3:uid="{D216713A-56B7-41CB-A7D7-D686A2BC5654}" name="Column5610" dataDxfId="27294"/>
    <tableColumn id="5611" xr3:uid="{F17C2D30-E065-41D1-96A0-E6B0E9047DA7}" name="Column5611" dataDxfId="27293"/>
    <tableColumn id="5612" xr3:uid="{37760F6B-4D5C-4020-91A5-364C52D083EB}" name="Column5612" dataDxfId="27292"/>
    <tableColumn id="5613" xr3:uid="{3F5F8587-4063-4804-BCC2-367AB69DC81D}" name="Column5613" dataDxfId="27291"/>
    <tableColumn id="5614" xr3:uid="{AE6451F3-DE94-40F9-827C-6A945E42D7B9}" name="Column5614" dataDxfId="27290"/>
    <tableColumn id="5615" xr3:uid="{3D75DB41-A5EE-4B14-B8B8-F3C6DA9F78B0}" name="Column5615" dataDxfId="27289"/>
    <tableColumn id="5616" xr3:uid="{3189F832-4988-4B52-9FA2-92FEE1F1397E}" name="Column5616" dataDxfId="27288"/>
    <tableColumn id="5617" xr3:uid="{5AEA9D34-8CF0-47D0-A353-3BDD5EB90D92}" name="Column5617" dataDxfId="27287"/>
    <tableColumn id="5618" xr3:uid="{E0831652-0AC4-4848-8F30-A5E86EEB21FB}" name="Column5618" dataDxfId="27286"/>
    <tableColumn id="5619" xr3:uid="{6303CECD-C2C7-4B2F-A825-5B871F582238}" name="Column5619" dataDxfId="27285"/>
    <tableColumn id="5620" xr3:uid="{7AFE6D4A-118C-4548-88D0-771E75A6B118}" name="Column5620" dataDxfId="27284"/>
    <tableColumn id="5621" xr3:uid="{F6EAAF6D-8278-4050-A200-0DF65DC25217}" name="Column5621" dataDxfId="27283"/>
    <tableColumn id="5622" xr3:uid="{C5D586BE-BD2E-4FA2-945B-A74358395355}" name="Column5622" dataDxfId="27282"/>
    <tableColumn id="5623" xr3:uid="{FDDEBCAF-1E91-425E-BA71-F578D3FAF37C}" name="Column5623" dataDxfId="27281"/>
    <tableColumn id="5624" xr3:uid="{EA496597-877A-4219-BDAF-5FB5EA148C6E}" name="Column5624" dataDxfId="27280"/>
    <tableColumn id="5625" xr3:uid="{D6EEFE27-C9F5-4B03-8D85-64529DDC5787}" name="Column5625" dataDxfId="27279"/>
    <tableColumn id="5626" xr3:uid="{5D117365-9255-4B36-8FF9-12616E79A610}" name="Column5626" dataDxfId="27278"/>
    <tableColumn id="5627" xr3:uid="{76824334-5414-430E-AA3C-9CB7ACFA8F16}" name="Column5627" dataDxfId="27277"/>
    <tableColumn id="5628" xr3:uid="{A7A688C1-81FB-4BB2-B14C-10460BF28A57}" name="Column5628" dataDxfId="27276"/>
    <tableColumn id="5629" xr3:uid="{27880B12-B80A-4619-A388-FA5D11F79539}" name="Column5629" dataDxfId="27275"/>
    <tableColumn id="5630" xr3:uid="{58308129-EB75-475E-9338-FB5D15F43946}" name="Column5630" dataDxfId="27274"/>
    <tableColumn id="5631" xr3:uid="{57E8B2FF-6CB6-4634-9829-E658657BD5A1}" name="Column5631" dataDxfId="27273"/>
    <tableColumn id="5632" xr3:uid="{44AE98B9-A633-43A9-8866-4EF42F18C0C8}" name="Column5632" dataDxfId="27272"/>
    <tableColumn id="5633" xr3:uid="{0A7DA2B5-EF8D-4AB0-A482-8F8071941560}" name="Column5633" dataDxfId="27271"/>
    <tableColumn id="5634" xr3:uid="{D85BFD08-D1EB-41AA-925C-0E72926C5332}" name="Column5634" dataDxfId="27270"/>
    <tableColumn id="5635" xr3:uid="{FC0311A8-C083-4226-A188-99C8090BCB79}" name="Column5635" dataDxfId="27269"/>
    <tableColumn id="5636" xr3:uid="{3F39034D-47B2-459A-8573-A25F16E3A232}" name="Column5636" dataDxfId="27268"/>
    <tableColumn id="5637" xr3:uid="{BBEECB2D-7B8F-490E-B423-E28B2972711F}" name="Column5637" dataDxfId="27267"/>
    <tableColumn id="5638" xr3:uid="{ECD6AF42-A51D-441D-8B77-A3CBD1DA38BC}" name="Column5638" dataDxfId="27266"/>
    <tableColumn id="5639" xr3:uid="{51424722-600C-4799-A16D-C218074AFC1B}" name="Column5639" dataDxfId="27265"/>
    <tableColumn id="5640" xr3:uid="{D3970B1D-21EE-44FD-ACFC-EC5080AEA9FA}" name="Column5640" dataDxfId="27264"/>
    <tableColumn id="5641" xr3:uid="{0F7CE288-DDC6-4692-98E0-0689DF2085D6}" name="Column5641" dataDxfId="27263"/>
    <tableColumn id="5642" xr3:uid="{0221F5B1-7720-43D4-B881-7426AC802E9A}" name="Column5642" dataDxfId="27262"/>
    <tableColumn id="5643" xr3:uid="{B317978C-0A93-4A19-955C-A6F6CA9610E3}" name="Column5643" dataDxfId="27261"/>
    <tableColumn id="5644" xr3:uid="{3C5EE74D-AB0B-448B-AD5A-229FA72BA88C}" name="Column5644" dataDxfId="27260"/>
    <tableColumn id="5645" xr3:uid="{6282BC65-76D5-4D62-8A96-CBB8C625A585}" name="Column5645" dataDxfId="27259"/>
    <tableColumn id="5646" xr3:uid="{B9E30FE8-A645-4219-8F3D-6F007703E89C}" name="Column5646" dataDxfId="27258"/>
    <tableColumn id="5647" xr3:uid="{3CCE6BFC-A983-4219-9653-3528CE23D9C0}" name="Column5647" dataDxfId="27257"/>
    <tableColumn id="5648" xr3:uid="{3DA36825-5291-4C57-B805-959C33A067AE}" name="Column5648" dataDxfId="27256"/>
    <tableColumn id="5649" xr3:uid="{9C391F7B-B891-4470-90EA-6EC216F51CF3}" name="Column5649" dataDxfId="27255"/>
    <tableColumn id="5650" xr3:uid="{BCFBE01D-F6C1-49AA-9EC4-BC83FFCBFC18}" name="Column5650" dataDxfId="27254"/>
    <tableColumn id="5651" xr3:uid="{50DF90AD-9EE6-4932-A58D-15F8AEC0D281}" name="Column5651" dataDxfId="27253"/>
    <tableColumn id="5652" xr3:uid="{295D2487-8956-45FF-B251-D98B115456A6}" name="Column5652" dataDxfId="27252"/>
    <tableColumn id="5653" xr3:uid="{D9537A93-1BFF-48E5-9769-9E1BABA836CE}" name="Column5653" dataDxfId="27251"/>
    <tableColumn id="5654" xr3:uid="{3773D0FB-CA18-47FA-9161-5F6B7D516F55}" name="Column5654" dataDxfId="27250"/>
    <tableColumn id="5655" xr3:uid="{29115E95-0137-4819-BADD-5EAA7AAEA635}" name="Column5655" dataDxfId="27249"/>
    <tableColumn id="5656" xr3:uid="{EB6148A4-6BB3-48AA-8B47-2B86A6F933CB}" name="Column5656" dataDxfId="27248"/>
    <tableColumn id="5657" xr3:uid="{9D7A15FE-3A60-4418-9BF6-A238822E3C5E}" name="Column5657" dataDxfId="27247"/>
    <tableColumn id="5658" xr3:uid="{0B7FFA75-968A-4F2B-A34D-A37A592D4423}" name="Column5658" dataDxfId="27246"/>
    <tableColumn id="5659" xr3:uid="{60FA9B68-5B15-479C-ABA6-0075D5927634}" name="Column5659" dataDxfId="27245"/>
    <tableColumn id="5660" xr3:uid="{B8121FE6-258E-485F-899B-1887339533D8}" name="Column5660" dataDxfId="27244"/>
    <tableColumn id="5661" xr3:uid="{AE9FBA32-3C08-478F-95FD-6BC1107ED15C}" name="Column5661" dataDxfId="27243"/>
    <tableColumn id="5662" xr3:uid="{4D47D20E-B09E-4050-8AB9-0E66E28608AC}" name="Column5662" dataDxfId="27242"/>
    <tableColumn id="5663" xr3:uid="{3FEC0338-D5E1-4061-B69C-0838EAB26CD5}" name="Column5663" dataDxfId="27241"/>
    <tableColumn id="5664" xr3:uid="{E3408EA9-BF3F-43A5-945E-40177192A533}" name="Column5664" dataDxfId="27240"/>
    <tableColumn id="5665" xr3:uid="{5D2D8CB9-1B52-473F-93F0-12BEFFC28239}" name="Column5665" dataDxfId="27239"/>
    <tableColumn id="5666" xr3:uid="{B043C0A6-4B99-421C-B294-32CA21EC72B4}" name="Column5666" dataDxfId="27238"/>
    <tableColumn id="5667" xr3:uid="{BFEB4880-9E4B-4F56-8EDB-0F67F9E46CA8}" name="Column5667" dataDxfId="27237"/>
    <tableColumn id="5668" xr3:uid="{96447868-6FF5-490F-AD50-35451BB8EA11}" name="Column5668" dataDxfId="27236"/>
    <tableColumn id="5669" xr3:uid="{4D133984-C565-46B5-A09A-6B72250661A8}" name="Column5669" dataDxfId="27235"/>
    <tableColumn id="5670" xr3:uid="{F292AABB-ABC9-4612-9D8A-55CAB0E35555}" name="Column5670" dataDxfId="27234"/>
    <tableColumn id="5671" xr3:uid="{0A10C8E3-83C7-4217-A476-047AC7C02021}" name="Column5671" dataDxfId="27233"/>
    <tableColumn id="5672" xr3:uid="{F48DBE17-AFF4-4EA2-B061-5D4E6DF691BD}" name="Column5672" dataDxfId="27232"/>
    <tableColumn id="5673" xr3:uid="{16A1F33F-1F21-433A-8B7C-252BA61A660E}" name="Column5673" dataDxfId="27231"/>
    <tableColumn id="5674" xr3:uid="{BC1A8F42-CCEE-474A-9FB6-7F29FB968AC7}" name="Column5674" dataDxfId="27230"/>
    <tableColumn id="5675" xr3:uid="{B1F094E0-8A89-4874-A95A-C7C807093DF6}" name="Column5675" dataDxfId="27229"/>
    <tableColumn id="5676" xr3:uid="{8DFEC862-A389-4138-9B66-753B4E72851C}" name="Column5676" dataDxfId="27228"/>
    <tableColumn id="5677" xr3:uid="{B0351C0B-E8B6-4B6B-9002-0178D54B6913}" name="Column5677" dataDxfId="27227"/>
    <tableColumn id="5678" xr3:uid="{11B9FAB8-46B4-48C1-B738-263A6908F462}" name="Column5678" dataDxfId="27226"/>
    <tableColumn id="5679" xr3:uid="{F627672D-1EAD-4E6B-8D59-942F542FCE3E}" name="Column5679" dataDxfId="27225"/>
    <tableColumn id="5680" xr3:uid="{96EEF3B0-8DE4-4350-A15A-9EB3F5262653}" name="Column5680" dataDxfId="27224"/>
    <tableColumn id="5681" xr3:uid="{7A1D4DE8-F203-4B16-9F1B-D71EF40034FF}" name="Column5681" dataDxfId="27223"/>
    <tableColumn id="5682" xr3:uid="{3F3C5B6B-DEAC-4102-92C1-75F67E6B6705}" name="Column5682" dataDxfId="27222"/>
    <tableColumn id="5683" xr3:uid="{176A44FB-0309-4A07-B51C-E6A233EE3D3C}" name="Column5683" dataDxfId="27221"/>
    <tableColumn id="5684" xr3:uid="{65771100-A15C-446F-890C-6B1DA92065C5}" name="Column5684" dataDxfId="27220"/>
    <tableColumn id="5685" xr3:uid="{1D0DFCF2-FE23-43F9-9F34-9F4BEC905700}" name="Column5685" dataDxfId="27219"/>
    <tableColumn id="5686" xr3:uid="{58A07A6D-A91F-4624-87C3-23D0C1472B45}" name="Column5686" dataDxfId="27218"/>
    <tableColumn id="5687" xr3:uid="{F1B0BFDD-B764-4C4A-B67B-3087DE722DC3}" name="Column5687" dataDxfId="27217"/>
    <tableColumn id="5688" xr3:uid="{AD1DB658-0D4D-4B3E-80DC-8EA347FE6F26}" name="Column5688" dataDxfId="27216"/>
    <tableColumn id="5689" xr3:uid="{F84D7B4D-6441-45EC-8F32-A0DBB6088A64}" name="Column5689" dataDxfId="27215"/>
    <tableColumn id="5690" xr3:uid="{BADA5C49-EEAA-46E0-A831-9EB513494049}" name="Column5690" dataDxfId="27214"/>
    <tableColumn id="5691" xr3:uid="{071CD7D3-220A-4FC4-AF5A-8375FCA9536B}" name="Column5691" dataDxfId="27213"/>
    <tableColumn id="5692" xr3:uid="{96317F5C-0D65-4150-9763-4515E94D32A4}" name="Column5692" dataDxfId="27212"/>
    <tableColumn id="5693" xr3:uid="{EF4154E8-F1FC-4961-B85D-C6FAA0955A1B}" name="Column5693" dataDxfId="27211"/>
    <tableColumn id="5694" xr3:uid="{09141D33-36E2-4BDA-BE87-291160692945}" name="Column5694" dataDxfId="27210"/>
    <tableColumn id="5695" xr3:uid="{FA828208-4F37-4933-B40C-0FC52766437F}" name="Column5695" dataDxfId="27209"/>
    <tableColumn id="5696" xr3:uid="{E0E7DF41-5EAF-419A-B4DE-D4A36AF75679}" name="Column5696" dataDxfId="27208"/>
    <tableColumn id="5697" xr3:uid="{BA7F8DEE-C16C-429C-A68D-DF0E38FAC749}" name="Column5697" dataDxfId="27207"/>
    <tableColumn id="5698" xr3:uid="{3388A859-CE74-4D8E-88FB-130FE75A1490}" name="Column5698" dataDxfId="27206"/>
    <tableColumn id="5699" xr3:uid="{68CD0DD6-DC77-4672-9A01-CBBC1FAEE8F4}" name="Column5699" dataDxfId="27205"/>
    <tableColumn id="5700" xr3:uid="{F5AD6440-2E05-471E-BD81-EABA72A01031}" name="Column5700" dataDxfId="27204"/>
    <tableColumn id="5701" xr3:uid="{DBFCAF19-59E6-438D-9851-7F66A7C10A1B}" name="Column5701" dataDxfId="27203"/>
    <tableColumn id="5702" xr3:uid="{DBCAB8CE-45CA-488B-A728-E04487B0F1DF}" name="Column5702" dataDxfId="27202"/>
    <tableColumn id="5703" xr3:uid="{33930519-E07E-4BED-904A-EEE382E16F8F}" name="Column5703" dataDxfId="27201"/>
    <tableColumn id="5704" xr3:uid="{580690EA-2BB4-4F80-AA6D-B6EC4C7D4CF4}" name="Column5704" dataDxfId="27200"/>
    <tableColumn id="5705" xr3:uid="{C3218898-A93E-423A-B22E-5A95B519B17C}" name="Column5705" dataDxfId="27199"/>
    <tableColumn id="5706" xr3:uid="{C7F334A8-37B1-41BD-A55B-95A1417100E4}" name="Column5706" dataDxfId="27198"/>
    <tableColumn id="5707" xr3:uid="{BBD4C515-8179-43F1-8BFB-A7DDF12C1B40}" name="Column5707" dataDxfId="27197"/>
    <tableColumn id="5708" xr3:uid="{13EE3BAD-EF62-4A8E-9DF7-442F41775C4B}" name="Column5708" dataDxfId="27196"/>
    <tableColumn id="5709" xr3:uid="{45EA1091-C8F0-4415-9B11-C466BF4E0CFB}" name="Column5709" dataDxfId="27195"/>
    <tableColumn id="5710" xr3:uid="{BBA58326-ED6D-41D1-B639-427DE6732F48}" name="Column5710" dataDxfId="27194"/>
    <tableColumn id="5711" xr3:uid="{8D7D4442-767D-4E9F-8E7B-4FB386B7A238}" name="Column5711" dataDxfId="27193"/>
    <tableColumn id="5712" xr3:uid="{384E2BC6-E09B-491F-B868-CFEC1EE03F38}" name="Column5712" dataDxfId="27192"/>
    <tableColumn id="5713" xr3:uid="{164464DD-6C29-4B2A-B08E-B4B2D90EC848}" name="Column5713" dataDxfId="27191"/>
    <tableColumn id="5714" xr3:uid="{4382D56D-FB70-44CF-9711-BC7D93B6FC7B}" name="Column5714" dataDxfId="27190"/>
    <tableColumn id="5715" xr3:uid="{7237A5E5-88C4-42EA-86F4-B237537CCE93}" name="Column5715" dataDxfId="27189"/>
    <tableColumn id="5716" xr3:uid="{650D1919-18EE-4B2D-A109-63F3A43D454C}" name="Column5716" dataDxfId="27188"/>
    <tableColumn id="5717" xr3:uid="{7A617876-3ADB-4D6F-829A-7A10EBC4A66F}" name="Column5717" dataDxfId="27187"/>
    <tableColumn id="5718" xr3:uid="{15063E1F-CFE6-4C14-81F0-1976D0609A8B}" name="Column5718" dataDxfId="27186"/>
    <tableColumn id="5719" xr3:uid="{5B364975-4D56-4FB5-9B17-3E8320D69E38}" name="Column5719" dataDxfId="27185"/>
    <tableColumn id="5720" xr3:uid="{E9D4FA89-DB8F-43C0-A138-CE149EED30CA}" name="Column5720" dataDxfId="27184"/>
    <tableColumn id="5721" xr3:uid="{D1A271F7-0CA9-4242-939A-0C5AAEFDF489}" name="Column5721" dataDxfId="27183"/>
    <tableColumn id="5722" xr3:uid="{5B52B531-D237-4436-B665-15C277252A50}" name="Column5722" dataDxfId="27182"/>
    <tableColumn id="5723" xr3:uid="{3BE2FF1C-FB23-4148-8050-CDECDD6E680E}" name="Column5723" dataDxfId="27181"/>
    <tableColumn id="5724" xr3:uid="{43500C0E-C198-4692-85C5-7F58ED015D36}" name="Column5724" dataDxfId="27180"/>
    <tableColumn id="5725" xr3:uid="{F096B410-A4E3-404D-9239-848A40CC5986}" name="Column5725" dataDxfId="27179"/>
    <tableColumn id="5726" xr3:uid="{4A262248-585A-43B3-86E3-A55384003738}" name="Column5726" dataDxfId="27178"/>
    <tableColumn id="5727" xr3:uid="{F0219BD9-6BB1-4A98-8BF7-C0678FF912BD}" name="Column5727" dataDxfId="27177"/>
    <tableColumn id="5728" xr3:uid="{366D3D59-24B0-4B8E-BDF4-D93526604FBB}" name="Column5728" dataDxfId="27176"/>
    <tableColumn id="5729" xr3:uid="{16654A4B-9A3E-41EF-BE47-85C7DDDE6261}" name="Column5729" dataDxfId="27175"/>
    <tableColumn id="5730" xr3:uid="{59C9B85C-9694-43A3-9D3E-BD881D519D54}" name="Column5730" dataDxfId="27174"/>
    <tableColumn id="5731" xr3:uid="{532D6ECB-1340-4804-B7FD-99E5D558E8D4}" name="Column5731" dataDxfId="27173"/>
    <tableColumn id="5732" xr3:uid="{78206E59-5A28-4866-94D5-004BAD4B877F}" name="Column5732" dataDxfId="27172"/>
    <tableColumn id="5733" xr3:uid="{9A2585D2-168E-4E20-8608-4D512746C121}" name="Column5733" dataDxfId="27171"/>
    <tableColumn id="5734" xr3:uid="{4710CCD0-6F8B-42BC-8EDD-5A8DAE084CE7}" name="Column5734" dataDxfId="27170"/>
    <tableColumn id="5735" xr3:uid="{26261444-3113-42A5-BA7D-C539622414A5}" name="Column5735" dataDxfId="27169"/>
    <tableColumn id="5736" xr3:uid="{6AF2A702-BC45-4CF3-9E95-5CAE256870B4}" name="Column5736" dataDxfId="27168"/>
    <tableColumn id="5737" xr3:uid="{6542B90E-8721-4F44-9064-25AB32B48352}" name="Column5737" dataDxfId="27167"/>
    <tableColumn id="5738" xr3:uid="{E5C103D9-1475-4DBA-A7CA-2E9B597BD91E}" name="Column5738" dataDxfId="27166"/>
    <tableColumn id="5739" xr3:uid="{13F2CE4D-2792-4E81-9E20-A5CC18B0A670}" name="Column5739" dataDxfId="27165"/>
    <tableColumn id="5740" xr3:uid="{45C526A3-85E1-4DD7-84DC-89100D0573AA}" name="Column5740" dataDxfId="27164"/>
    <tableColumn id="5741" xr3:uid="{E5F5ED89-A885-4F56-8E75-750BF527B2CA}" name="Column5741" dataDxfId="27163"/>
    <tableColumn id="5742" xr3:uid="{F4F5B6C4-8317-461D-BED5-F166F87760C1}" name="Column5742" dataDxfId="27162"/>
    <tableColumn id="5743" xr3:uid="{24CAD161-F9D8-436A-BA4A-ECA2897FB6D6}" name="Column5743" dataDxfId="27161"/>
    <tableColumn id="5744" xr3:uid="{B7A23B9D-2423-4203-9AC2-432C4B3A5FF4}" name="Column5744" dataDxfId="27160"/>
    <tableColumn id="5745" xr3:uid="{C42D8212-97BB-418E-BF4B-E72096C68790}" name="Column5745" dataDxfId="27159"/>
    <tableColumn id="5746" xr3:uid="{48CF93E2-86F4-4548-88D6-FD3014C75A8E}" name="Column5746" dataDxfId="27158"/>
    <tableColumn id="5747" xr3:uid="{68251E7B-29A3-4F25-9AD4-B25D7A84659E}" name="Column5747" dataDxfId="27157"/>
    <tableColumn id="5748" xr3:uid="{75A43FE5-9AE1-4F83-A2B9-128FE3771365}" name="Column5748" dataDxfId="27156"/>
    <tableColumn id="5749" xr3:uid="{B95AE02B-C555-4A06-AEE7-0819B00EE7B0}" name="Column5749" dataDxfId="27155"/>
    <tableColumn id="5750" xr3:uid="{69620762-0876-43FF-BA7F-BA4106A44170}" name="Column5750" dataDxfId="27154"/>
    <tableColumn id="5751" xr3:uid="{A1260E57-F87C-42F3-BE79-FE9A322DB403}" name="Column5751" dataDxfId="27153"/>
    <tableColumn id="5752" xr3:uid="{CAAD4E0F-1B4F-4D26-ACA8-D0B1F46F9E63}" name="Column5752" dataDxfId="27152"/>
    <tableColumn id="5753" xr3:uid="{26EA6ADD-93C4-49E9-9228-1FF0352DE70C}" name="Column5753" dataDxfId="27151"/>
    <tableColumn id="5754" xr3:uid="{7C687E48-F570-423A-A8A0-9D113F92A7F3}" name="Column5754" dataDxfId="27150"/>
    <tableColumn id="5755" xr3:uid="{E411E932-8944-45F5-90EA-2938CDC6527A}" name="Column5755" dataDxfId="27149"/>
    <tableColumn id="5756" xr3:uid="{F5C2FE5F-168E-4286-BB1C-28422BFC8559}" name="Column5756" dataDxfId="27148"/>
    <tableColumn id="5757" xr3:uid="{CEED3A35-65A5-4AD6-BB66-846960D4865A}" name="Column5757" dataDxfId="27147"/>
    <tableColumn id="5758" xr3:uid="{A54D9840-1C32-416F-B1FB-786938FAEA70}" name="Column5758" dataDxfId="27146"/>
    <tableColumn id="5759" xr3:uid="{91457A30-806E-42CA-8AC6-30E1946C5819}" name="Column5759" dataDxfId="27145"/>
    <tableColumn id="5760" xr3:uid="{6F4F62B4-F2F4-4D25-89BD-4242611E2812}" name="Column5760" dataDxfId="27144"/>
    <tableColumn id="5761" xr3:uid="{0577CD34-8AE9-40BC-9AE7-454D723C7A4F}" name="Column5761" dataDxfId="27143"/>
    <tableColumn id="5762" xr3:uid="{0A056A23-0AC3-4A1F-A8FA-B0C2C6172ADD}" name="Column5762" dataDxfId="27142"/>
    <tableColumn id="5763" xr3:uid="{EE69C25B-6A16-4C12-913E-F3988B5A725B}" name="Column5763" dataDxfId="27141"/>
    <tableColumn id="5764" xr3:uid="{29A1C6B1-8845-4BF8-9110-65427E3EA0AD}" name="Column5764" dataDxfId="27140"/>
    <tableColumn id="5765" xr3:uid="{39D605F6-E4E3-4C53-8005-72C641AFF306}" name="Column5765" dataDxfId="27139"/>
    <tableColumn id="5766" xr3:uid="{C48042AD-0273-436C-984F-AB53B3387145}" name="Column5766" dataDxfId="27138"/>
    <tableColumn id="5767" xr3:uid="{70D86D03-0AE3-41C0-9D3F-5E98D8FFEDA5}" name="Column5767" dataDxfId="27137"/>
    <tableColumn id="5768" xr3:uid="{AEC116BA-9770-4343-99CA-8A7A5B72D1E6}" name="Column5768" dataDxfId="27136"/>
    <tableColumn id="5769" xr3:uid="{3914D144-41DF-44D6-8868-4CCECC0C5348}" name="Column5769" dataDxfId="27135"/>
    <tableColumn id="5770" xr3:uid="{0D11BA3E-DA39-4E0E-B4D9-85D846B6E50C}" name="Column5770" dataDxfId="27134"/>
    <tableColumn id="5771" xr3:uid="{BE1828DC-F015-4694-8D99-BB2B61E51CE6}" name="Column5771" dataDxfId="27133"/>
    <tableColumn id="5772" xr3:uid="{10573562-2647-43A2-9B6F-4540CDF47E58}" name="Column5772" dataDxfId="27132"/>
    <tableColumn id="5773" xr3:uid="{9B1A22BC-4FB6-45CA-8099-F3706F58F595}" name="Column5773" dataDxfId="27131"/>
    <tableColumn id="5774" xr3:uid="{8EEE2AEA-00C4-48EB-BED5-228B7766C648}" name="Column5774" dataDxfId="27130"/>
    <tableColumn id="5775" xr3:uid="{F13BA3FE-2F06-47C5-A16A-6B03AB5B7382}" name="Column5775" dataDxfId="27129"/>
    <tableColumn id="5776" xr3:uid="{873FA04C-45FA-4BA7-AA17-4F9BE40D5850}" name="Column5776" dataDxfId="27128"/>
    <tableColumn id="5777" xr3:uid="{B73AB006-DADB-4590-B66B-B61A45E18F1D}" name="Column5777" dataDxfId="27127"/>
    <tableColumn id="5778" xr3:uid="{5DE10A6E-AE9D-4651-A460-2E0EBF3A4C34}" name="Column5778" dataDxfId="27126"/>
    <tableColumn id="5779" xr3:uid="{A493BC3A-24D9-443E-9A71-016A59ABE7AD}" name="Column5779" dataDxfId="27125"/>
    <tableColumn id="5780" xr3:uid="{AD579A57-5B07-4476-9DBE-EDE6774AEA41}" name="Column5780" dataDxfId="27124"/>
    <tableColumn id="5781" xr3:uid="{85642569-E369-412B-88CB-941E02EB84D8}" name="Column5781" dataDxfId="27123"/>
    <tableColumn id="5782" xr3:uid="{18F38A79-607A-4439-89FD-335C004BAABB}" name="Column5782" dataDxfId="27122"/>
    <tableColumn id="5783" xr3:uid="{2AEFE6E3-338B-44BB-B047-58D5449D9C62}" name="Column5783" dataDxfId="27121"/>
    <tableColumn id="5784" xr3:uid="{F40BCC56-A711-45A4-A752-43738E958F5E}" name="Column5784" dataDxfId="27120"/>
    <tableColumn id="5785" xr3:uid="{2C60B0AD-DEF5-468A-B5B6-C412B630108A}" name="Column5785" dataDxfId="27119"/>
    <tableColumn id="5786" xr3:uid="{0EF18626-7C80-4471-8236-ED12E6E848EF}" name="Column5786" dataDxfId="27118"/>
    <tableColumn id="5787" xr3:uid="{41840DF2-12AF-4433-915E-38C439522455}" name="Column5787" dataDxfId="27117"/>
    <tableColumn id="5788" xr3:uid="{29BC2971-C427-43D7-BC13-269164672A14}" name="Column5788" dataDxfId="27116"/>
    <tableColumn id="5789" xr3:uid="{7C692EA4-8CE2-4237-AE42-59DF94F59402}" name="Column5789" dataDxfId="27115"/>
    <tableColumn id="5790" xr3:uid="{602669BC-BA09-472A-862F-3C3A96AA4B9E}" name="Column5790" dataDxfId="27114"/>
    <tableColumn id="5791" xr3:uid="{E968B01A-122E-4688-B539-BC18A58EBAD9}" name="Column5791" dataDxfId="27113"/>
    <tableColumn id="5792" xr3:uid="{47C06A9C-8306-4F6D-8AE2-5E03B9F106D5}" name="Column5792" dataDxfId="27112"/>
    <tableColumn id="5793" xr3:uid="{FD2B5E1E-FBCF-4999-A8D3-9643D4225107}" name="Column5793" dataDxfId="27111"/>
    <tableColumn id="5794" xr3:uid="{7F868192-59D0-449E-9748-EF2640FB76FB}" name="Column5794" dataDxfId="27110"/>
    <tableColumn id="5795" xr3:uid="{7B18EE33-25D9-4413-B8EB-8BEA0EF8C59C}" name="Column5795" dataDxfId="27109"/>
    <tableColumn id="5796" xr3:uid="{FC36BC97-A398-4759-8B29-945E9D19572B}" name="Column5796" dataDxfId="27108"/>
    <tableColumn id="5797" xr3:uid="{A55267F7-FB45-445E-A9EC-B3B13905CA37}" name="Column5797" dataDxfId="27107"/>
    <tableColumn id="5798" xr3:uid="{DFE7887E-AFCD-4475-8698-5892320A5272}" name="Column5798" dataDxfId="27106"/>
    <tableColumn id="5799" xr3:uid="{A9184FF8-729B-468C-A81C-AC3A9F0CCC3B}" name="Column5799" dataDxfId="27105"/>
    <tableColumn id="5800" xr3:uid="{0CB0FECA-2518-42F5-BC40-5AE4431C9AD6}" name="Column5800" dataDxfId="27104"/>
    <tableColumn id="5801" xr3:uid="{84CF617D-FBD3-41F9-BD01-2965BB1D4173}" name="Column5801" dataDxfId="27103"/>
    <tableColumn id="5802" xr3:uid="{35397628-F8C9-43B0-B1FD-75F80151FEC0}" name="Column5802" dataDxfId="27102"/>
    <tableColumn id="5803" xr3:uid="{B8B72453-FA47-4356-B860-2FDEDB7AD432}" name="Column5803" dataDxfId="27101"/>
    <tableColumn id="5804" xr3:uid="{D850A2C3-16EC-4852-9109-DA5E7E0965F4}" name="Column5804" dataDxfId="27100"/>
    <tableColumn id="5805" xr3:uid="{F1D76B26-E945-4DA6-B894-97780D594D60}" name="Column5805" dataDxfId="27099"/>
    <tableColumn id="5806" xr3:uid="{55C71237-5F47-43D9-8259-A1453020D539}" name="Column5806" dataDxfId="27098"/>
    <tableColumn id="5807" xr3:uid="{50319A4D-3447-4014-9FE3-DF8CAB03AD5A}" name="Column5807" dataDxfId="27097"/>
    <tableColumn id="5808" xr3:uid="{A6C76F8F-69AF-49D4-B1A0-D831EFC8DA59}" name="Column5808" dataDxfId="27096"/>
    <tableColumn id="5809" xr3:uid="{4840EAA2-A6CE-438F-BE66-7739168B2264}" name="Column5809" dataDxfId="27095"/>
    <tableColumn id="5810" xr3:uid="{33A70B37-7BF9-4E32-B059-68EB79DB3B42}" name="Column5810" dataDxfId="27094"/>
    <tableColumn id="5811" xr3:uid="{920B2552-3BB1-4FD2-B6DF-C052864CF81A}" name="Column5811" dataDxfId="27093"/>
    <tableColumn id="5812" xr3:uid="{8D1B4786-73FA-40EC-846D-1E2429824B03}" name="Column5812" dataDxfId="27092"/>
    <tableColumn id="5813" xr3:uid="{97E7C5BD-2407-4C7D-A0F0-F5667DE87580}" name="Column5813" dataDxfId="27091"/>
    <tableColumn id="5814" xr3:uid="{1B6A33A7-70F9-47E7-A6F6-5A6ACFAE77DF}" name="Column5814" dataDxfId="27090"/>
    <tableColumn id="5815" xr3:uid="{8C09425A-1E30-4ECA-A4D3-E852EDB84563}" name="Column5815" dataDxfId="27089"/>
    <tableColumn id="5816" xr3:uid="{5D422F5B-49E8-4FD0-8789-D85864FF31DC}" name="Column5816" dataDxfId="27088"/>
    <tableColumn id="5817" xr3:uid="{59B923E4-A238-48CB-A9D2-22E7CA1D0410}" name="Column5817" dataDxfId="27087"/>
    <tableColumn id="5818" xr3:uid="{F42DDDA0-7D35-4843-9C48-9EEF8843AF8A}" name="Column5818" dataDxfId="27086"/>
    <tableColumn id="5819" xr3:uid="{E23A8031-6ED6-40ED-BDD1-FF36F87CB49A}" name="Column5819" dataDxfId="27085"/>
    <tableColumn id="5820" xr3:uid="{22B9F189-8FEB-4F31-83A8-6961B629DD21}" name="Column5820" dataDxfId="27084"/>
    <tableColumn id="5821" xr3:uid="{261720B0-1DB4-4201-A0CB-ADFBFB5FB48E}" name="Column5821" dataDxfId="27083"/>
    <tableColumn id="5822" xr3:uid="{2DAD5BA7-D8DA-499F-A878-F5129A46E7BD}" name="Column5822" dataDxfId="27082"/>
    <tableColumn id="5823" xr3:uid="{BC48609C-287B-439E-A360-BDE1454C5EA0}" name="Column5823" dataDxfId="27081"/>
    <tableColumn id="5824" xr3:uid="{86A8F00F-D85D-45C4-A3B3-39E9A17C3FFA}" name="Column5824" dataDxfId="27080"/>
    <tableColumn id="5825" xr3:uid="{4C2F2017-B5D7-4652-8F93-18A9C77AF697}" name="Column5825" dataDxfId="27079"/>
    <tableColumn id="5826" xr3:uid="{C0D9CEB3-2217-4A37-8281-3E9A9931D817}" name="Column5826" dataDxfId="27078"/>
    <tableColumn id="5827" xr3:uid="{6FA99424-B0E8-4E6E-80CD-80EBAC26EFAC}" name="Column5827" dataDxfId="27077"/>
    <tableColumn id="5828" xr3:uid="{3981A8B9-698C-4F5D-824D-ECEA5BE28878}" name="Column5828" dataDxfId="27076"/>
    <tableColumn id="5829" xr3:uid="{0F5AB9A7-7E68-4795-A31A-065DF7832341}" name="Column5829" dataDxfId="27075"/>
    <tableColumn id="5830" xr3:uid="{9DF25A26-781E-4E42-91D2-7CABEAB48EE6}" name="Column5830" dataDxfId="27074"/>
    <tableColumn id="5831" xr3:uid="{9052BCD5-EC55-48F2-8C0A-57EAFA55DEEA}" name="Column5831" dataDxfId="27073"/>
    <tableColumn id="5832" xr3:uid="{79A0381A-C8B2-4700-B2F5-BDF9E7545638}" name="Column5832" dataDxfId="27072"/>
    <tableColumn id="5833" xr3:uid="{A537776C-FD54-4213-9332-63335F13F5FA}" name="Column5833" dataDxfId="27071"/>
    <tableColumn id="5834" xr3:uid="{15040072-2AC0-49CF-8241-C0700D586C49}" name="Column5834" dataDxfId="27070"/>
    <tableColumn id="5835" xr3:uid="{7DA837CA-3AAD-47BC-8DD5-F91565DA27C4}" name="Column5835" dataDxfId="27069"/>
    <tableColumn id="5836" xr3:uid="{D0B0E0B2-5450-481C-B590-F30E33E52D7B}" name="Column5836" dataDxfId="27068"/>
    <tableColumn id="5837" xr3:uid="{70F6CEDF-7AE1-4A64-8EA5-29C074470853}" name="Column5837" dataDxfId="27067"/>
    <tableColumn id="5838" xr3:uid="{06904BEC-3853-4032-99E7-69CD3F7B2D78}" name="Column5838" dataDxfId="27066"/>
    <tableColumn id="5839" xr3:uid="{1F76C2C9-AD9D-4DFC-8BA9-9611C2A32265}" name="Column5839" dataDxfId="27065"/>
    <tableColumn id="5840" xr3:uid="{76424833-712A-49F2-9F0E-10C8BF30F42B}" name="Column5840" dataDxfId="27064"/>
    <tableColumn id="5841" xr3:uid="{881481B7-23E8-4C1C-89DE-E01F0A29A735}" name="Column5841" dataDxfId="27063"/>
    <tableColumn id="5842" xr3:uid="{1FEB8538-AFD9-4BB8-9360-45C267DD5474}" name="Column5842" dataDxfId="27062"/>
    <tableColumn id="5843" xr3:uid="{101494D6-EF89-4FCA-AE46-F5AC0E6FDC5F}" name="Column5843" dataDxfId="27061"/>
    <tableColumn id="5844" xr3:uid="{8D2042DA-EE77-42BB-B333-5E0B4B8BA64D}" name="Column5844" dataDxfId="27060"/>
    <tableColumn id="5845" xr3:uid="{3CFD867C-87F6-4F5A-8E5A-E1AC9D4ECA0D}" name="Column5845" dataDxfId="27059"/>
    <tableColumn id="5846" xr3:uid="{1EAF7ABA-8C18-4153-A98A-D4F8450ED19D}" name="Column5846" dataDxfId="27058"/>
    <tableColumn id="5847" xr3:uid="{39D60792-A371-4950-B0CB-2AA03DE52544}" name="Column5847" dataDxfId="27057"/>
    <tableColumn id="5848" xr3:uid="{4677FABD-F244-4655-9F27-B5E06B3CD7FF}" name="Column5848" dataDxfId="27056"/>
    <tableColumn id="5849" xr3:uid="{13AC52FC-F1C9-4956-9621-964D9EA534B0}" name="Column5849" dataDxfId="27055"/>
    <tableColumn id="5850" xr3:uid="{CDB07ADD-DB55-486E-AB79-414832AA7DFF}" name="Column5850" dataDxfId="27054"/>
    <tableColumn id="5851" xr3:uid="{E1E95080-CEC4-4DE3-A4C3-EE271E98C874}" name="Column5851" dataDxfId="27053"/>
    <tableColumn id="5852" xr3:uid="{1C3D6DB1-8D7C-49D6-A296-61E13C5C7503}" name="Column5852" dataDxfId="27052"/>
    <tableColumn id="5853" xr3:uid="{3C602D77-2509-40A1-85F5-10BC34460296}" name="Column5853" dataDxfId="27051"/>
    <tableColumn id="5854" xr3:uid="{1CEA8317-552F-4EA3-8000-9C288242D1AC}" name="Column5854" dataDxfId="27050"/>
    <tableColumn id="5855" xr3:uid="{F172EDA5-2F5C-4238-B9C6-E80832C914B8}" name="Column5855" dataDxfId="27049"/>
    <tableColumn id="5856" xr3:uid="{68E08436-4613-4F05-BA33-3471CBCE855B}" name="Column5856" dataDxfId="27048"/>
    <tableColumn id="5857" xr3:uid="{0FB2352A-E2E5-4913-90F1-72CF1F55E324}" name="Column5857" dataDxfId="27047"/>
    <tableColumn id="5858" xr3:uid="{6C0E3DB1-30E7-48E6-8248-92A04DD58887}" name="Column5858" dataDxfId="27046"/>
    <tableColumn id="5859" xr3:uid="{B3121DFD-D714-4C0E-8588-9B1935E86316}" name="Column5859" dataDxfId="27045"/>
    <tableColumn id="5860" xr3:uid="{515F166E-8DB6-47DF-B9E4-C867FC0F4401}" name="Column5860" dataDxfId="27044"/>
    <tableColumn id="5861" xr3:uid="{23D06C8A-68E4-41EF-B5E4-80DE27431B7A}" name="Column5861" dataDxfId="27043"/>
    <tableColumn id="5862" xr3:uid="{0D722976-6715-4066-867A-8640C0334C10}" name="Column5862" dataDxfId="27042"/>
    <tableColumn id="5863" xr3:uid="{8485CAC1-F803-4D31-91E1-080F20FC1781}" name="Column5863" dataDxfId="27041"/>
    <tableColumn id="5864" xr3:uid="{A076912F-45D1-4CBD-8955-41C958CF82A6}" name="Column5864" dataDxfId="27040"/>
    <tableColumn id="5865" xr3:uid="{2789F70E-9061-4D29-B1F2-BB270179BE8E}" name="Column5865" dataDxfId="27039"/>
    <tableColumn id="5866" xr3:uid="{F245222A-4C62-436D-AE20-295A6D42EA04}" name="Column5866" dataDxfId="27038"/>
    <tableColumn id="5867" xr3:uid="{6C5B13FB-C3B5-4A9E-88F4-594E42C46DBA}" name="Column5867" dataDxfId="27037"/>
    <tableColumn id="5868" xr3:uid="{B2A68664-1060-48C4-811A-A872429B2319}" name="Column5868" dataDxfId="27036"/>
    <tableColumn id="5869" xr3:uid="{F96AD5D8-E370-4A9E-B9D1-EE0E353DBA2B}" name="Column5869" dataDxfId="27035"/>
    <tableColumn id="5870" xr3:uid="{3BA8BB93-F27A-4C52-A7C6-1107314937CE}" name="Column5870" dataDxfId="27034"/>
    <tableColumn id="5871" xr3:uid="{8BAD9402-892D-4D5E-A1BB-0A628E7387EA}" name="Column5871" dataDxfId="27033"/>
    <tableColumn id="5872" xr3:uid="{2BA16150-FA16-47D0-9D6C-AA788F3B9CBB}" name="Column5872" dataDxfId="27032"/>
    <tableColumn id="5873" xr3:uid="{F0F60198-A3EE-4140-8B3C-EA0E7DCDFFA7}" name="Column5873" dataDxfId="27031"/>
    <tableColumn id="5874" xr3:uid="{7C30BEE4-F0E4-4057-8578-B55FC2D0F289}" name="Column5874" dataDxfId="27030"/>
    <tableColumn id="5875" xr3:uid="{9895B9FD-5082-4A4E-885B-1ACF4029E0E9}" name="Column5875" dataDxfId="27029"/>
    <tableColumn id="5876" xr3:uid="{319BD7E4-9D17-48D7-A975-61B4F555F413}" name="Column5876" dataDxfId="27028"/>
    <tableColumn id="5877" xr3:uid="{5D24B2F4-1843-4FB0-BFBD-40E47F369266}" name="Column5877" dataDxfId="27027"/>
    <tableColumn id="5878" xr3:uid="{3CA31CFE-FF4C-41F3-99E7-0D87799856BE}" name="Column5878" dataDxfId="27026"/>
    <tableColumn id="5879" xr3:uid="{977957E9-BAB1-4C5F-BE62-888D90ACAF0F}" name="Column5879" dataDxfId="27025"/>
    <tableColumn id="5880" xr3:uid="{376906F8-0F3E-4B6B-A3E4-51B3FDF0A1CF}" name="Column5880" dataDxfId="27024"/>
    <tableColumn id="5881" xr3:uid="{C2E99A52-4360-4E8E-BD55-AA7B2F844748}" name="Column5881" dataDxfId="27023"/>
    <tableColumn id="5882" xr3:uid="{D5F0CF5D-803F-4678-A499-26E92B4C42BD}" name="Column5882" dataDxfId="27022"/>
    <tableColumn id="5883" xr3:uid="{4DC7D21C-7EC0-40D5-B582-2F1C4BA5B3F1}" name="Column5883" dataDxfId="27021"/>
    <tableColumn id="5884" xr3:uid="{DBEF381E-7A8F-4A71-AE41-49159CB7513C}" name="Column5884" dataDxfId="27020"/>
    <tableColumn id="5885" xr3:uid="{E5E016D7-3B1F-482C-AA09-A0B268630A55}" name="Column5885" dataDxfId="27019"/>
    <tableColumn id="5886" xr3:uid="{36DDF9FB-64CD-49E4-9128-CA1CE7143FBC}" name="Column5886" dataDxfId="27018"/>
    <tableColumn id="5887" xr3:uid="{30EB52E1-503B-418B-A70D-2E6724E24BBB}" name="Column5887" dataDxfId="27017"/>
    <tableColumn id="5888" xr3:uid="{440A4ED6-1F0B-4177-9303-FC3C3A9D2FFE}" name="Column5888" dataDxfId="27016"/>
    <tableColumn id="5889" xr3:uid="{9630E9BA-1546-46D5-BD33-0BEED92FE194}" name="Column5889" dataDxfId="27015"/>
    <tableColumn id="5890" xr3:uid="{FCE7FCCD-CE11-4FCD-BCE0-898DE0B3BAB5}" name="Column5890" dataDxfId="27014"/>
    <tableColumn id="5891" xr3:uid="{8A119CE6-8BC3-4EAE-910A-8312FCC9B3A7}" name="Column5891" dataDxfId="27013"/>
    <tableColumn id="5892" xr3:uid="{270DE149-A616-4F47-8D1D-2C525685AC73}" name="Column5892" dataDxfId="27012"/>
    <tableColumn id="5893" xr3:uid="{59692AC4-E28B-454A-B896-A27CF8F1E523}" name="Column5893" dataDxfId="27011"/>
    <tableColumn id="5894" xr3:uid="{E215C973-E250-4CE6-BDF5-3B38EDB6431C}" name="Column5894" dataDxfId="27010"/>
    <tableColumn id="5895" xr3:uid="{E90518CF-01A7-422C-935F-DEE58BBD53BA}" name="Column5895" dataDxfId="27009"/>
    <tableColumn id="5896" xr3:uid="{BD4A1A58-AD4F-4F25-A3E1-AA45817CF3EB}" name="Column5896" dataDxfId="27008"/>
    <tableColumn id="5897" xr3:uid="{BDBC05F1-AC19-4E55-AC77-30ADACD28EC5}" name="Column5897" dataDxfId="27007"/>
    <tableColumn id="5898" xr3:uid="{68DC3DC1-CB89-4DC1-B813-341AC0C637B0}" name="Column5898" dataDxfId="27006"/>
    <tableColumn id="5899" xr3:uid="{97A8202D-0D4B-49B0-81BB-393B3C1FC677}" name="Column5899" dataDxfId="27005"/>
    <tableColumn id="5900" xr3:uid="{1583911F-D305-4898-8F5A-15E6F7369130}" name="Column5900" dataDxfId="27004"/>
    <tableColumn id="5901" xr3:uid="{D785C890-DF4A-434C-9138-F73EC7133B41}" name="Column5901" dataDxfId="27003"/>
    <tableColumn id="5902" xr3:uid="{3043E0EB-BBF7-4D8F-9D6A-149DB5A558A5}" name="Column5902" dataDxfId="27002"/>
    <tableColumn id="5903" xr3:uid="{E78F60CC-C120-45BF-95B2-6BCE7C06F475}" name="Column5903" dataDxfId="27001"/>
    <tableColumn id="5904" xr3:uid="{97A5AADD-39F5-4356-BA34-60D2636CE04A}" name="Column5904" dataDxfId="27000"/>
    <tableColumn id="5905" xr3:uid="{477A48CE-17DC-4337-881B-C03AA5FE977B}" name="Column5905" dataDxfId="26999"/>
    <tableColumn id="5906" xr3:uid="{51677760-6F66-44CD-ABE3-B6DD95C0911F}" name="Column5906" dataDxfId="26998"/>
    <tableColumn id="5907" xr3:uid="{5D549C75-B68D-472F-9958-078BDA1314E6}" name="Column5907" dataDxfId="26997"/>
    <tableColumn id="5908" xr3:uid="{4617FD29-8861-46FB-94FB-33F5D44A98D2}" name="Column5908" dataDxfId="26996"/>
    <tableColumn id="5909" xr3:uid="{4CF32D4A-1769-415B-81D6-B0611D8C3423}" name="Column5909" dataDxfId="26995"/>
    <tableColumn id="5910" xr3:uid="{9F669D4F-A07E-4A87-A27B-F9D6D6AA0461}" name="Column5910" dataDxfId="26994"/>
    <tableColumn id="5911" xr3:uid="{0A9C828C-AC0A-413F-BDE9-0932BA8F093D}" name="Column5911" dataDxfId="26993"/>
    <tableColumn id="5912" xr3:uid="{78955E70-D645-448A-A7FD-5B8200F326CD}" name="Column5912" dataDxfId="26992"/>
    <tableColumn id="5913" xr3:uid="{AB3FCF5B-366C-4612-8F56-FB9A6E33C7A6}" name="Column5913" dataDxfId="26991"/>
    <tableColumn id="5914" xr3:uid="{C79CF73F-8891-4466-9FB9-DAF206E01F33}" name="Column5914" dataDxfId="26990"/>
    <tableColumn id="5915" xr3:uid="{A22DA52E-8549-43CA-8A76-E702025E98E3}" name="Column5915" dataDxfId="26989"/>
    <tableColumn id="5916" xr3:uid="{DE6F02E0-64E8-473C-A079-F6BEA3C7FEEB}" name="Column5916" dataDxfId="26988"/>
    <tableColumn id="5917" xr3:uid="{8BE5E957-6262-4E0C-AAE5-68599472F30E}" name="Column5917" dataDxfId="26987"/>
    <tableColumn id="5918" xr3:uid="{EB340897-EF7B-48FF-87BB-C12B03D526B2}" name="Column5918" dataDxfId="26986"/>
    <tableColumn id="5919" xr3:uid="{C98C9FB3-3117-4A9A-97BA-D4C2B26A4A62}" name="Column5919" dataDxfId="26985"/>
    <tableColumn id="5920" xr3:uid="{8CEF137A-1523-4F93-8999-A85A14C72DDE}" name="Column5920" dataDxfId="26984"/>
    <tableColumn id="5921" xr3:uid="{7D0F2D84-8130-46DF-8E0A-32A25E301D34}" name="Column5921" dataDxfId="26983"/>
    <tableColumn id="5922" xr3:uid="{CA04C90E-D680-4764-9313-8971B43A4A0A}" name="Column5922" dataDxfId="26982"/>
    <tableColumn id="5923" xr3:uid="{1C4B7181-C85C-4E91-B3A9-13B0C18B6F4A}" name="Column5923" dataDxfId="26981"/>
    <tableColumn id="5924" xr3:uid="{C6A6206A-BCBD-4A8D-8D78-3BAD1E238713}" name="Column5924" dataDxfId="26980"/>
    <tableColumn id="5925" xr3:uid="{BE51C1E3-A79A-48EF-9F8E-DC5B68EB52C4}" name="Column5925" dataDxfId="26979"/>
    <tableColumn id="5926" xr3:uid="{25989E1C-D54F-4019-BDB1-C7D91EBCA030}" name="Column5926" dataDxfId="26978"/>
    <tableColumn id="5927" xr3:uid="{0F28B2C7-76B9-40F5-838F-13E2C2ADFA6C}" name="Column5927" dataDxfId="26977"/>
    <tableColumn id="5928" xr3:uid="{D7897D72-75AE-47CF-8B7B-B63BC6DD9590}" name="Column5928" dataDxfId="26976"/>
    <tableColumn id="5929" xr3:uid="{E42A2AC1-4A16-4963-853F-4F2107DF0BF2}" name="Column5929" dataDxfId="26975"/>
    <tableColumn id="5930" xr3:uid="{83A51164-C541-445D-B8BA-478132A3C653}" name="Column5930" dataDxfId="26974"/>
    <tableColumn id="5931" xr3:uid="{033F52E6-ACCB-4055-98E3-AF31A78E0889}" name="Column5931" dataDxfId="26973"/>
    <tableColumn id="5932" xr3:uid="{1AB3525E-0803-4F74-B602-DAC75A4AEB79}" name="Column5932" dataDxfId="26972"/>
    <tableColumn id="5933" xr3:uid="{4B81DC71-D739-46ED-B554-D0DD1DBDFEA8}" name="Column5933" dataDxfId="26971"/>
    <tableColumn id="5934" xr3:uid="{CAC0FB28-4E46-4DF4-8D6C-CBC96BDEEF08}" name="Column5934" dataDxfId="26970"/>
    <tableColumn id="5935" xr3:uid="{B6C68696-61DD-46E6-9F07-BF448BDEF2A2}" name="Column5935" dataDxfId="26969"/>
    <tableColumn id="5936" xr3:uid="{B9AFC784-7A18-4C76-8202-7469742C15FF}" name="Column5936" dataDxfId="26968"/>
    <tableColumn id="5937" xr3:uid="{6DB1B3BD-EE99-4854-BEE8-BEC06A3C1BD6}" name="Column5937" dataDxfId="26967"/>
    <tableColumn id="5938" xr3:uid="{2B951B26-5FD8-4021-8462-6D660A3B0129}" name="Column5938" dataDxfId="26966"/>
    <tableColumn id="5939" xr3:uid="{2C081FEE-581D-4460-B209-6CF6172D98F1}" name="Column5939" dataDxfId="26965"/>
    <tableColumn id="5940" xr3:uid="{61A1CE3B-E237-4BA9-A04F-AA6CBAEE9DF5}" name="Column5940" dataDxfId="26964"/>
    <tableColumn id="5941" xr3:uid="{0938EA27-3F9E-4694-8B40-7E7998B192E4}" name="Column5941" dataDxfId="26963"/>
    <tableColumn id="5942" xr3:uid="{E6B902C3-CB6F-4572-9730-668781F5F8F2}" name="Column5942" dataDxfId="26962"/>
    <tableColumn id="5943" xr3:uid="{DB8A9418-FBCB-44B2-B5BF-7967F19A2FCD}" name="Column5943" dataDxfId="26961"/>
    <tableColumn id="5944" xr3:uid="{CA5F8DE7-C482-445A-AAE3-C7B8DC7BB96E}" name="Column5944" dataDxfId="26960"/>
    <tableColumn id="5945" xr3:uid="{D6FAF67F-D5E6-4A6F-9F02-A5DB2979524F}" name="Column5945" dataDxfId="26959"/>
    <tableColumn id="5946" xr3:uid="{2489AFE0-4C18-4B78-AAF7-88EDDCEF6065}" name="Column5946" dataDxfId="26958"/>
    <tableColumn id="5947" xr3:uid="{B1986705-2A9D-4CCA-997B-224FB3C9EDF3}" name="Column5947" dataDxfId="26957"/>
    <tableColumn id="5948" xr3:uid="{87BB8D1F-D2E3-44AD-A655-E50201409215}" name="Column5948" dataDxfId="26956"/>
    <tableColumn id="5949" xr3:uid="{CC1DEF16-CD97-41B9-B525-92568FC2E8C8}" name="Column5949" dataDxfId="26955"/>
    <tableColumn id="5950" xr3:uid="{A28A5528-2686-4524-ACEE-E743D92D0533}" name="Column5950" dataDxfId="26954"/>
    <tableColumn id="5951" xr3:uid="{C791FA98-B22C-4173-836A-888452710524}" name="Column5951" dataDxfId="26953"/>
    <tableColumn id="5952" xr3:uid="{CB1BBECD-6DA4-4D87-AE9D-739A6BBC4D1C}" name="Column5952" dataDxfId="26952"/>
    <tableColumn id="5953" xr3:uid="{9E9B97D9-3DA9-4A1F-9F31-8A501B86F91C}" name="Column5953" dataDxfId="26951"/>
    <tableColumn id="5954" xr3:uid="{EB167ECE-3162-4CFE-BFDA-93E65AB48E2E}" name="Column5954" dataDxfId="26950"/>
    <tableColumn id="5955" xr3:uid="{39E73D2C-9BA7-4C56-BAE0-F74120330C1A}" name="Column5955" dataDxfId="26949"/>
    <tableColumn id="5956" xr3:uid="{F19FE928-511F-463E-9D96-BAEEA0B43ACC}" name="Column5956" dataDxfId="26948"/>
    <tableColumn id="5957" xr3:uid="{22DC5E89-A116-4ED9-A63B-99916F564D6F}" name="Column5957" dataDxfId="26947"/>
    <tableColumn id="5958" xr3:uid="{67C619AF-18FD-4C10-9CC1-5D78C10B2451}" name="Column5958" dataDxfId="26946"/>
    <tableColumn id="5959" xr3:uid="{F29E0034-CF3B-4C7F-A21A-C274BB6A5875}" name="Column5959" dataDxfId="26945"/>
    <tableColumn id="5960" xr3:uid="{56492103-59B2-4246-99A7-FD2E518C6B4B}" name="Column5960" dataDxfId="26944"/>
    <tableColumn id="5961" xr3:uid="{E9E4485E-A38D-457A-8B04-9BF679267825}" name="Column5961" dataDxfId="26943"/>
    <tableColumn id="5962" xr3:uid="{B7081A3A-8A86-48CE-ACDB-1EB1B36F2C8B}" name="Column5962" dataDxfId="26942"/>
    <tableColumn id="5963" xr3:uid="{09A71023-574F-4C63-BB5B-0B69E5ADC494}" name="Column5963" dataDxfId="26941"/>
    <tableColumn id="5964" xr3:uid="{4B3CDB32-FBE4-4822-80DA-20C76B4F3AD9}" name="Column5964" dataDxfId="26940"/>
    <tableColumn id="5965" xr3:uid="{91B2FE14-D5CF-4EA5-8491-702A9D2D8F7E}" name="Column5965" dataDxfId="26939"/>
    <tableColumn id="5966" xr3:uid="{A24BC37D-8E29-4C75-A2B6-629718EBC99E}" name="Column5966" dataDxfId="26938"/>
    <tableColumn id="5967" xr3:uid="{E12F9E13-7BAE-4B5B-9A57-7BCC6B600E85}" name="Column5967" dataDxfId="26937"/>
    <tableColumn id="5968" xr3:uid="{AF94AD9E-6DEC-4488-98B0-8FF0F08627F1}" name="Column5968" dataDxfId="26936"/>
    <tableColumn id="5969" xr3:uid="{7F308048-8DAA-4627-8030-A9884BA5ACA4}" name="Column5969" dataDxfId="26935"/>
    <tableColumn id="5970" xr3:uid="{66845ADD-86D0-4E69-82A9-4FE1ED08BED7}" name="Column5970" dataDxfId="26934"/>
    <tableColumn id="5971" xr3:uid="{1E490A7C-2625-41B7-8D26-C2D6EE43956C}" name="Column5971" dataDxfId="26933"/>
    <tableColumn id="5972" xr3:uid="{C209EF0C-6A42-4F74-9062-29306BBCD504}" name="Column5972" dataDxfId="26932"/>
    <tableColumn id="5973" xr3:uid="{D384C486-6619-4DFD-91C9-F2A1E55AE523}" name="Column5973" dataDxfId="26931"/>
    <tableColumn id="5974" xr3:uid="{FCAECAA1-12BF-477C-B0F9-742999A21521}" name="Column5974" dataDxfId="26930"/>
    <tableColumn id="5975" xr3:uid="{3DFC5367-FD24-47D6-A4EF-4105AFED349A}" name="Column5975" dataDxfId="26929"/>
    <tableColumn id="5976" xr3:uid="{E417F2BB-0D99-417F-A2B8-05EAA77C9388}" name="Column5976" dataDxfId="26928"/>
    <tableColumn id="5977" xr3:uid="{7FD68E9B-C601-4901-A4BE-ABA388A3031C}" name="Column5977" dataDxfId="26927"/>
    <tableColumn id="5978" xr3:uid="{59AE82A6-F45D-45D1-B463-BF1122C3BE52}" name="Column5978" dataDxfId="26926"/>
    <tableColumn id="5979" xr3:uid="{9E56F097-1336-4BA0-B93F-EE24E2E1D151}" name="Column5979" dataDxfId="26925"/>
    <tableColumn id="5980" xr3:uid="{8DE03749-9E74-4653-909E-98D2A2C85E27}" name="Column5980" dataDxfId="26924"/>
    <tableColumn id="5981" xr3:uid="{A5A9AE98-9F88-42BF-AD4C-F5991EAFB460}" name="Column5981" dataDxfId="26923"/>
    <tableColumn id="5982" xr3:uid="{EB2E8077-23AC-4FA9-B3CF-6C3F443A95A1}" name="Column5982" dataDxfId="26922"/>
    <tableColumn id="5983" xr3:uid="{FC18C461-0960-479E-A1FD-0B4016611C85}" name="Column5983" dataDxfId="26921"/>
    <tableColumn id="5984" xr3:uid="{462ED514-03DC-4AE3-A682-C1CD71D2410C}" name="Column5984" dataDxfId="26920"/>
    <tableColumn id="5985" xr3:uid="{53C3A666-A742-4AAD-8F10-2A37EAB4FCCD}" name="Column5985" dataDxfId="26919"/>
    <tableColumn id="5986" xr3:uid="{8828696D-CD65-4FD1-B647-AD5CF68FB94B}" name="Column5986" dataDxfId="26918"/>
    <tableColumn id="5987" xr3:uid="{F1F8112A-8367-4294-BFA3-8B22DDCA04F7}" name="Column5987" dataDxfId="26917"/>
    <tableColumn id="5988" xr3:uid="{3FB93D71-58A7-42A5-9044-E4A423BB393F}" name="Column5988" dataDxfId="26916"/>
    <tableColumn id="5989" xr3:uid="{CAC7D301-DBCD-465A-9716-72BD37D546C2}" name="Column5989" dataDxfId="26915"/>
    <tableColumn id="5990" xr3:uid="{6E1D93B1-7F49-49B4-BE69-46BCF6FDE209}" name="Column5990" dataDxfId="26914"/>
    <tableColumn id="5991" xr3:uid="{5436B93B-7FDB-4411-9D7C-D8C4795F3322}" name="Column5991" dataDxfId="26913"/>
    <tableColumn id="5992" xr3:uid="{B2AFF48C-D689-4320-8D62-AFADFD337187}" name="Column5992" dataDxfId="26912"/>
    <tableColumn id="5993" xr3:uid="{88B3C45D-AA73-432B-A2E8-99A5DA426D05}" name="Column5993" dataDxfId="26911"/>
    <tableColumn id="5994" xr3:uid="{21ADCEA4-2545-4985-8A70-0EE14B1607E6}" name="Column5994" dataDxfId="26910"/>
    <tableColumn id="5995" xr3:uid="{88AA07C0-28BE-4802-BD40-7DF46B677A6B}" name="Column5995" dataDxfId="26909"/>
    <tableColumn id="5996" xr3:uid="{718917EC-3D5D-4BE3-AE95-AECEC46A20DC}" name="Column5996" dataDxfId="26908"/>
    <tableColumn id="5997" xr3:uid="{A946B158-0186-4611-8B80-0E78258A3055}" name="Column5997" dataDxfId="26907"/>
    <tableColumn id="5998" xr3:uid="{C76A71F8-3E21-4A9C-A1C2-95DDF20C8883}" name="Column5998" dataDxfId="26906"/>
    <tableColumn id="5999" xr3:uid="{532EA2B1-3A28-4A6B-8775-8CC2BAD9F7F0}" name="Column5999" dataDxfId="26905"/>
    <tableColumn id="6000" xr3:uid="{3F75923B-C9CC-433B-A385-85D8644B728B}" name="Column6000" dataDxfId="26904"/>
    <tableColumn id="6001" xr3:uid="{AE1F4E2A-EAF9-407A-A0F5-F510AA6A32AB}" name="Column6001" dataDxfId="26903"/>
    <tableColumn id="6002" xr3:uid="{4108FDD3-C315-40A8-A621-735A1D1F70A8}" name="Column6002" dataDxfId="26902"/>
    <tableColumn id="6003" xr3:uid="{784C5ADC-201E-470F-8061-6C9513115678}" name="Column6003" dataDxfId="26901"/>
    <tableColumn id="6004" xr3:uid="{3DB3FF84-A0F9-4141-BCA5-FEEE5EA5F9A1}" name="Column6004" dataDxfId="26900"/>
    <tableColumn id="6005" xr3:uid="{6B65658F-A4BE-43CD-B21D-F0C179D62751}" name="Column6005" dataDxfId="26899"/>
    <tableColumn id="6006" xr3:uid="{0955DE40-1ECE-490C-B112-DEFAAB32E08E}" name="Column6006" dataDxfId="26898"/>
    <tableColumn id="6007" xr3:uid="{F56B64FA-0EA8-4A6B-AC05-ACD6C9E1587F}" name="Column6007" dataDxfId="26897"/>
    <tableColumn id="6008" xr3:uid="{F635B57D-C9CA-4B92-A46D-3D6C77D00C68}" name="Column6008" dataDxfId="26896"/>
    <tableColumn id="6009" xr3:uid="{4D02F943-9595-4536-96FE-3AAC930BC3F2}" name="Column6009" dataDxfId="26895"/>
    <tableColumn id="6010" xr3:uid="{8956ED37-3942-4BCA-8436-D1E1BC51A68B}" name="Column6010" dataDxfId="26894"/>
    <tableColumn id="6011" xr3:uid="{453A224F-EEB1-49C0-AC49-1AFEEE02BA1E}" name="Column6011" dataDxfId="26893"/>
    <tableColumn id="6012" xr3:uid="{35C4F81B-3E19-41AD-B9EA-6D898258A629}" name="Column6012" dataDxfId="26892"/>
    <tableColumn id="6013" xr3:uid="{452C6167-92D6-434D-BB6B-506B25DA3036}" name="Column6013" dataDxfId="26891"/>
    <tableColumn id="6014" xr3:uid="{8C46F917-D03D-4A51-B5AE-DFAF48A8EF5E}" name="Column6014" dataDxfId="26890"/>
    <tableColumn id="6015" xr3:uid="{37C3402F-0A48-4E3E-B3BD-038EB98C77E1}" name="Column6015" dataDxfId="26889"/>
    <tableColumn id="6016" xr3:uid="{84D751F9-FA5C-4272-A1E7-AB8EE1685E19}" name="Column6016" dataDxfId="26888"/>
    <tableColumn id="6017" xr3:uid="{99CFB737-5D21-4684-922B-1AE770709D7B}" name="Column6017" dataDxfId="26887"/>
    <tableColumn id="6018" xr3:uid="{CF745EA2-E3D2-435C-B2F9-492EAA5CC90C}" name="Column6018" dataDxfId="26886"/>
    <tableColumn id="6019" xr3:uid="{F83BEAB3-54FC-445F-918A-7AA27D3A0C30}" name="Column6019" dataDxfId="26885"/>
    <tableColumn id="6020" xr3:uid="{D640ED1D-E116-47AE-ACBD-B94040DD92D1}" name="Column6020" dataDxfId="26884"/>
    <tableColumn id="6021" xr3:uid="{8141FA38-6F82-4D47-B688-450690BAF090}" name="Column6021" dataDxfId="26883"/>
    <tableColumn id="6022" xr3:uid="{8735DF37-4281-42DC-89EF-2E6D44F3CEE3}" name="Column6022" dataDxfId="26882"/>
    <tableColumn id="6023" xr3:uid="{5991E1EF-F1ED-49DC-B6B5-111946C9FDBE}" name="Column6023" dataDxfId="26881"/>
    <tableColumn id="6024" xr3:uid="{0E54F56D-B060-409B-8E1D-6F427FA70609}" name="Column6024" dataDxfId="26880"/>
    <tableColumn id="6025" xr3:uid="{1FC13CCF-E86A-407D-B306-54B1D451BF5A}" name="Column6025" dataDxfId="26879"/>
    <tableColumn id="6026" xr3:uid="{44315BC8-3D4A-4555-98DE-11AC1B8608BE}" name="Column6026" dataDxfId="26878"/>
    <tableColumn id="6027" xr3:uid="{9A16AF45-665D-4A61-8A0F-DE91447093E7}" name="Column6027" dataDxfId="26877"/>
    <tableColumn id="6028" xr3:uid="{7114CBAB-23BD-4803-BAE5-48FA437727C4}" name="Column6028" dataDxfId="26876"/>
    <tableColumn id="6029" xr3:uid="{FC8890B6-ADA7-4E0D-91C8-E8140B9D0ACD}" name="Column6029" dataDxfId="26875"/>
    <tableColumn id="6030" xr3:uid="{1E6E0C1B-A226-4E23-B4E8-92E5BA88A32F}" name="Column6030" dataDxfId="26874"/>
    <tableColumn id="6031" xr3:uid="{52140676-772D-480F-88BD-B0F06C3DDC7C}" name="Column6031" dataDxfId="26873"/>
    <tableColumn id="6032" xr3:uid="{32AF5432-0EEF-4834-98D0-AE5DCD5FB88B}" name="Column6032" dataDxfId="26872"/>
    <tableColumn id="6033" xr3:uid="{7A7204C8-FB1D-43DD-B45F-769D6754C2A8}" name="Column6033" dataDxfId="26871"/>
    <tableColumn id="6034" xr3:uid="{318EF0B0-0608-402C-B029-CEC93A83C46E}" name="Column6034" dataDxfId="26870"/>
    <tableColumn id="6035" xr3:uid="{500BC11A-3621-4F9E-825A-5CD71BDBD99D}" name="Column6035" dataDxfId="26869"/>
    <tableColumn id="6036" xr3:uid="{9E551076-1BA8-4E07-ADF0-454D3F2D7A44}" name="Column6036" dataDxfId="26868"/>
    <tableColumn id="6037" xr3:uid="{E6DFA36E-11DF-4282-AB01-D4D4CBA5B9F5}" name="Column6037" dataDxfId="26867"/>
    <tableColumn id="6038" xr3:uid="{0DC3D44B-E795-4C90-B7D0-89A103FF114C}" name="Column6038" dataDxfId="26866"/>
    <tableColumn id="6039" xr3:uid="{F4DA00BB-4F26-4AD5-99D7-8C65D26900FB}" name="Column6039" dataDxfId="26865"/>
    <tableColumn id="6040" xr3:uid="{C78E21D2-264E-41D5-88EB-0D869CCC9BA8}" name="Column6040" dataDxfId="26864"/>
    <tableColumn id="6041" xr3:uid="{BCF41C84-07EC-4BB1-BE73-E53473057EAA}" name="Column6041" dataDxfId="26863"/>
    <tableColumn id="6042" xr3:uid="{C02B9397-BABA-4AF0-9590-BCBECE4E6B96}" name="Column6042" dataDxfId="26862"/>
    <tableColumn id="6043" xr3:uid="{22CA032B-A484-4EA4-9F0F-E727E8ABF649}" name="Column6043" dataDxfId="26861"/>
    <tableColumn id="6044" xr3:uid="{DD90B1C5-D131-40F9-A7BC-4D0A275B22A3}" name="Column6044" dataDxfId="26860"/>
    <tableColumn id="6045" xr3:uid="{06DF25AC-7CC6-433C-A569-15E40EF020E9}" name="Column6045" dataDxfId="26859"/>
    <tableColumn id="6046" xr3:uid="{72CF4668-3DCD-4CDD-A024-6B7054C3D620}" name="Column6046" dataDxfId="26858"/>
    <tableColumn id="6047" xr3:uid="{BE5199EE-295E-406C-871F-EFB3AAFF9D17}" name="Column6047" dataDxfId="26857"/>
    <tableColumn id="6048" xr3:uid="{F28BE98D-20A2-466F-8BC5-0C846C99E76C}" name="Column6048" dataDxfId="26856"/>
    <tableColumn id="6049" xr3:uid="{1B8FBCB7-4A7B-4A50-95E5-3DE5EF90121C}" name="Column6049" dataDxfId="26855"/>
    <tableColumn id="6050" xr3:uid="{D3A15778-ED13-4760-BA21-F244E020A935}" name="Column6050" dataDxfId="26854"/>
    <tableColumn id="6051" xr3:uid="{235B6A5A-D45E-4671-BCC2-DD3880912DEE}" name="Column6051" dataDxfId="26853"/>
    <tableColumn id="6052" xr3:uid="{81011669-33A2-4ACD-B17D-79297E8FB7DF}" name="Column6052" dataDxfId="26852"/>
    <tableColumn id="6053" xr3:uid="{E07E9142-74AE-489F-8DBF-5A80FC323003}" name="Column6053" dataDxfId="26851"/>
    <tableColumn id="6054" xr3:uid="{8B710B95-600B-44AE-A10A-415F432814A6}" name="Column6054" dataDxfId="26850"/>
    <tableColumn id="6055" xr3:uid="{2B930113-2F32-4020-83A4-9B4DFEC6BD0F}" name="Column6055" dataDxfId="26849"/>
    <tableColumn id="6056" xr3:uid="{952FEC53-D02F-4D7C-B928-D6E19B8BCCB9}" name="Column6056" dataDxfId="26848"/>
    <tableColumn id="6057" xr3:uid="{1840C827-17F9-451C-8537-8DBA5F27620E}" name="Column6057" dataDxfId="26847"/>
    <tableColumn id="6058" xr3:uid="{73601E0C-A4A9-40A5-B780-45CDB12E3DE2}" name="Column6058" dataDxfId="26846"/>
    <tableColumn id="6059" xr3:uid="{0DB9962C-4C69-48A9-BF7B-7E244DB4D99D}" name="Column6059" dataDxfId="26845"/>
    <tableColumn id="6060" xr3:uid="{759165D8-543D-4D04-8604-96F5D5DB3077}" name="Column6060" dataDxfId="26844"/>
    <tableColumn id="6061" xr3:uid="{2DEEDEEB-0F5D-40DB-9894-E124C2311369}" name="Column6061" dataDxfId="26843"/>
    <tableColumn id="6062" xr3:uid="{84A5C658-FD8B-448C-B589-E1C9588B4AF8}" name="Column6062" dataDxfId="26842"/>
    <tableColumn id="6063" xr3:uid="{423497FF-BF24-455E-A861-1073D1DBB802}" name="Column6063" dataDxfId="26841"/>
    <tableColumn id="6064" xr3:uid="{69D02CED-517A-4AD0-B78F-0E40864E81B2}" name="Column6064" dataDxfId="26840"/>
    <tableColumn id="6065" xr3:uid="{D8CB23D9-102C-48BE-AD07-042C5AF067CB}" name="Column6065" dataDxfId="26839"/>
    <tableColumn id="6066" xr3:uid="{49A3E963-D83A-4EF8-BD38-D5311802416A}" name="Column6066" dataDxfId="26838"/>
    <tableColumn id="6067" xr3:uid="{9CD90FB0-649B-4DAE-8901-7985A710B7D1}" name="Column6067" dataDxfId="26837"/>
    <tableColumn id="6068" xr3:uid="{2EA76587-EC61-44A5-9DA0-20DC1E833FC9}" name="Column6068" dataDxfId="26836"/>
    <tableColumn id="6069" xr3:uid="{BB069AE6-73B7-4188-B967-BC7930A33F52}" name="Column6069" dataDxfId="26835"/>
    <tableColumn id="6070" xr3:uid="{954210CF-4D42-4656-9C03-A9A9902EEB75}" name="Column6070" dataDxfId="26834"/>
    <tableColumn id="6071" xr3:uid="{E95F5656-63BF-4587-A4BA-CE178333F6A0}" name="Column6071" dataDxfId="26833"/>
    <tableColumn id="6072" xr3:uid="{EA651679-3B46-4EEB-ABB1-0BDFF312F447}" name="Column6072" dataDxfId="26832"/>
    <tableColumn id="6073" xr3:uid="{21721FA8-6252-4738-BF1B-278D8593F9E8}" name="Column6073" dataDxfId="26831"/>
    <tableColumn id="6074" xr3:uid="{251F503B-C25E-4263-8084-A8F813A82A13}" name="Column6074" dataDxfId="26830"/>
    <tableColumn id="6075" xr3:uid="{F9D3C3C1-73E0-49AE-94C0-71745261B43F}" name="Column6075" dataDxfId="26829"/>
    <tableColumn id="6076" xr3:uid="{D442A90E-E3FD-4973-9AE8-6D4F2C990193}" name="Column6076" dataDxfId="26828"/>
    <tableColumn id="6077" xr3:uid="{508CFCC6-5255-45D0-9593-9F35CE61C3E8}" name="Column6077" dataDxfId="26827"/>
    <tableColumn id="6078" xr3:uid="{366CCA8F-435D-446E-84B3-0775CB1AA604}" name="Column6078" dataDxfId="26826"/>
    <tableColumn id="6079" xr3:uid="{829618E4-26BD-47AE-BD0C-F50DB6CC14A7}" name="Column6079" dataDxfId="26825"/>
    <tableColumn id="6080" xr3:uid="{2711A546-5CF5-49F8-93DF-C39293DE42C6}" name="Column6080" dataDxfId="26824"/>
    <tableColumn id="6081" xr3:uid="{E7C35E60-AC6B-4B68-9FE1-B0AAF96E507F}" name="Column6081" dataDxfId="26823"/>
    <tableColumn id="6082" xr3:uid="{FE32E165-0362-488B-8528-1903A48AD180}" name="Column6082" dataDxfId="26822"/>
    <tableColumn id="6083" xr3:uid="{C20C76EF-019F-4A15-836A-6F73ECB8F5EE}" name="Column6083" dataDxfId="26821"/>
    <tableColumn id="6084" xr3:uid="{D6F03C6D-90DD-4F00-A260-E2A5B8238557}" name="Column6084" dataDxfId="26820"/>
    <tableColumn id="6085" xr3:uid="{0BB5D81B-9574-4D16-AC51-C680C94174B9}" name="Column6085" dataDxfId="26819"/>
    <tableColumn id="6086" xr3:uid="{3421FD6F-AAB9-4C22-83A6-BD5575372A44}" name="Column6086" dataDxfId="26818"/>
    <tableColumn id="6087" xr3:uid="{E5B5FBE1-1FFB-437E-9428-3CADA4EBD50A}" name="Column6087" dataDxfId="26817"/>
    <tableColumn id="6088" xr3:uid="{D497B7AF-C98E-4B57-BA06-F207866B8093}" name="Column6088" dataDxfId="26816"/>
    <tableColumn id="6089" xr3:uid="{1A3FBCB0-0CD8-4D4E-A33D-D221331EECDD}" name="Column6089" dataDxfId="26815"/>
    <tableColumn id="6090" xr3:uid="{F93D3964-4773-466A-870E-9B6A2A82BCBB}" name="Column6090" dataDxfId="26814"/>
    <tableColumn id="6091" xr3:uid="{5134D6A2-D20F-4862-8BE2-D63868C914A9}" name="Column6091" dataDxfId="26813"/>
    <tableColumn id="6092" xr3:uid="{EA44E006-B9CC-4A5A-826F-72C3B6BDB5BB}" name="Column6092" dataDxfId="26812"/>
    <tableColumn id="6093" xr3:uid="{B145A194-B030-4EBD-8B60-9DFB0D0215A1}" name="Column6093" dataDxfId="26811"/>
    <tableColumn id="6094" xr3:uid="{08122294-82CC-4BC6-9663-0D724DC61FF3}" name="Column6094" dataDxfId="26810"/>
    <tableColumn id="6095" xr3:uid="{526D8640-D38E-45E1-94DA-8647021B38C2}" name="Column6095" dataDxfId="26809"/>
    <tableColumn id="6096" xr3:uid="{793C8918-17A8-4ED4-A1FE-BDEEB51F5E13}" name="Column6096" dataDxfId="26808"/>
    <tableColumn id="6097" xr3:uid="{7CEAB87A-9582-4915-995F-675CA3B0BABB}" name="Column6097" dataDxfId="26807"/>
    <tableColumn id="6098" xr3:uid="{C29F60D0-59DC-407E-9C99-196598131374}" name="Column6098" dataDxfId="26806"/>
    <tableColumn id="6099" xr3:uid="{819D23E2-B4DB-4013-855D-448DE59AA1DC}" name="Column6099" dataDxfId="26805"/>
    <tableColumn id="6100" xr3:uid="{F6DE6357-8056-4149-B0B8-6DF46EFC4BC7}" name="Column6100" dataDxfId="26804"/>
    <tableColumn id="6101" xr3:uid="{5BFFC5DE-2D71-4214-B555-DC444BBD4C13}" name="Column6101" dataDxfId="26803"/>
    <tableColumn id="6102" xr3:uid="{99409819-D519-4866-9B60-368FAEFDB425}" name="Column6102" dataDxfId="26802"/>
    <tableColumn id="6103" xr3:uid="{3ABCAF2F-790B-4452-8E53-13132706AAC3}" name="Column6103" dataDxfId="26801"/>
    <tableColumn id="6104" xr3:uid="{0C12078D-468E-43FD-A098-63A67E3CAF33}" name="Column6104" dataDxfId="26800"/>
    <tableColumn id="6105" xr3:uid="{874444E1-4A20-4FEB-91DC-C49628DA78AB}" name="Column6105" dataDxfId="26799"/>
    <tableColumn id="6106" xr3:uid="{8B786278-7D2F-4796-AE9F-6B945ECF46D6}" name="Column6106" dataDxfId="26798"/>
    <tableColumn id="6107" xr3:uid="{39F5D3C2-D4D1-4E3A-86AA-C564A04F2DB5}" name="Column6107" dataDxfId="26797"/>
    <tableColumn id="6108" xr3:uid="{89FF1CB5-5B91-46F8-94C8-41C7B391CBC2}" name="Column6108" dataDxfId="26796"/>
    <tableColumn id="6109" xr3:uid="{C0D555FB-FFFD-48AC-96CA-4D66CAB52E0F}" name="Column6109" dataDxfId="26795"/>
    <tableColumn id="6110" xr3:uid="{F11EECBA-87EE-4A63-A2A4-D4833AA75751}" name="Column6110" dataDxfId="26794"/>
    <tableColumn id="6111" xr3:uid="{2456483C-8131-486F-885C-9D821345508E}" name="Column6111" dataDxfId="26793"/>
    <tableColumn id="6112" xr3:uid="{55A09ED2-DD0D-45C0-BD1B-DFB35C6419C3}" name="Column6112" dataDxfId="26792"/>
    <tableColumn id="6113" xr3:uid="{7E413F62-2237-45D6-87F8-E5E0C6B5BF0B}" name="Column6113" dataDxfId="26791"/>
    <tableColumn id="6114" xr3:uid="{2C7786C0-F27D-4C26-BCD6-A52B231B916E}" name="Column6114" dataDxfId="26790"/>
    <tableColumn id="6115" xr3:uid="{EC7A1914-10D9-4ADA-9C89-B70CBB01B4F6}" name="Column6115" dataDxfId="26789"/>
    <tableColumn id="6116" xr3:uid="{C6EBDDF0-B2F6-458A-B56D-F37EBC15C939}" name="Column6116" dataDxfId="26788"/>
    <tableColumn id="6117" xr3:uid="{2B2DBE85-85EA-42CC-B467-7CB56904D566}" name="Column6117" dataDxfId="26787"/>
    <tableColumn id="6118" xr3:uid="{34EDCD4C-00CA-43EC-A5D0-15DF6473BCE2}" name="Column6118" dataDxfId="26786"/>
    <tableColumn id="6119" xr3:uid="{FBF445FC-5646-449F-BA82-37AE036AA68E}" name="Column6119" dataDxfId="26785"/>
    <tableColumn id="6120" xr3:uid="{36BEA1DD-8A24-4ABD-841F-51D89B22949D}" name="Column6120" dataDxfId="26784"/>
    <tableColumn id="6121" xr3:uid="{97DBE382-4BE5-4EF9-9ACB-C3F0F660CFFF}" name="Column6121" dataDxfId="26783"/>
    <tableColumn id="6122" xr3:uid="{7AEBD59E-2A19-4484-AC01-B59229286AFF}" name="Column6122" dataDxfId="26782"/>
    <tableColumn id="6123" xr3:uid="{9E95A89B-8D00-4AF7-8CB5-4BF279E48763}" name="Column6123" dataDxfId="26781"/>
    <tableColumn id="6124" xr3:uid="{91C59A13-B79F-4CE9-8CCD-F3D38F020256}" name="Column6124" dataDxfId="26780"/>
    <tableColumn id="6125" xr3:uid="{AF04BCD5-2029-4738-B20D-2FCAC7DF4041}" name="Column6125" dataDxfId="26779"/>
    <tableColumn id="6126" xr3:uid="{3FFCDEA2-D67A-498D-BBD2-40CA60A63214}" name="Column6126" dataDxfId="26778"/>
    <tableColumn id="6127" xr3:uid="{9243C526-91C0-41B1-B976-3C79350183D4}" name="Column6127" dataDxfId="26777"/>
    <tableColumn id="6128" xr3:uid="{BE11ADE5-E490-477F-8290-6FB1A17D57B7}" name="Column6128" dataDxfId="26776"/>
    <tableColumn id="6129" xr3:uid="{188AAB55-C9A5-45B0-8028-AB981117949A}" name="Column6129" dataDxfId="26775"/>
    <tableColumn id="6130" xr3:uid="{3AE8847D-B0B8-4E1D-B219-B3DC600F03D4}" name="Column6130" dataDxfId="26774"/>
    <tableColumn id="6131" xr3:uid="{2A60E66F-3CB7-46E5-99F6-9B6D8239A929}" name="Column6131" dataDxfId="26773"/>
    <tableColumn id="6132" xr3:uid="{03DF9605-F5D8-4A11-BD34-B4D41B36903C}" name="Column6132" dataDxfId="26772"/>
    <tableColumn id="6133" xr3:uid="{D249C668-9172-4411-9A59-1F7502A4B088}" name="Column6133" dataDxfId="26771"/>
    <tableColumn id="6134" xr3:uid="{2986552A-59CC-4689-BB98-FC2A3B393AA6}" name="Column6134" dataDxfId="26770"/>
    <tableColumn id="6135" xr3:uid="{EF4C9471-3C4A-4CF7-88F4-668E3C15CA40}" name="Column6135" dataDxfId="26769"/>
    <tableColumn id="6136" xr3:uid="{7BF7760E-D326-4089-8717-4D4FA9C5B249}" name="Column6136" dataDxfId="26768"/>
    <tableColumn id="6137" xr3:uid="{851A5879-E975-481A-AD7D-7D0C73FF27C1}" name="Column6137" dataDxfId="26767"/>
    <tableColumn id="6138" xr3:uid="{9BFE2398-73C6-420E-82AE-D960CC13C7C3}" name="Column6138" dataDxfId="26766"/>
    <tableColumn id="6139" xr3:uid="{045394FE-121D-4EEA-9792-01791B65E47F}" name="Column6139" dataDxfId="26765"/>
    <tableColumn id="6140" xr3:uid="{91B724A2-BCE8-40E8-B134-0AE4985BA0F1}" name="Column6140" dataDxfId="26764"/>
    <tableColumn id="6141" xr3:uid="{06F59949-5338-453F-BFE1-8B44B4CFE5A6}" name="Column6141" dataDxfId="26763"/>
    <tableColumn id="6142" xr3:uid="{94254853-03EA-4280-BCF6-0E8CA2501E99}" name="Column6142" dataDxfId="26762"/>
    <tableColumn id="6143" xr3:uid="{1A22FCE6-C1A3-4F10-9760-39CCB222C36A}" name="Column6143" dataDxfId="26761"/>
    <tableColumn id="6144" xr3:uid="{97A03949-F241-49D1-8F6B-F29CCFF106B2}" name="Column6144" dataDxfId="26760"/>
    <tableColumn id="6145" xr3:uid="{9C5BB0AC-D84F-47F4-8E9A-D4AAB1853D98}" name="Column6145" dataDxfId="26759"/>
    <tableColumn id="6146" xr3:uid="{FF5BCBD9-E129-4CC4-B32C-A958FFB7BB3B}" name="Column6146" dataDxfId="26758"/>
    <tableColumn id="6147" xr3:uid="{F80A43D4-9456-4395-9507-B61BDD9EA0D7}" name="Column6147" dataDxfId="26757"/>
    <tableColumn id="6148" xr3:uid="{3D510B71-1D8A-4BFC-9A60-4D937B2029FF}" name="Column6148" dataDxfId="26756"/>
    <tableColumn id="6149" xr3:uid="{D85E66DE-828A-4E45-A632-01CDC9F54015}" name="Column6149" dataDxfId="26755"/>
    <tableColumn id="6150" xr3:uid="{65B2FF2C-B211-4854-BAFC-8E4D3C79C500}" name="Column6150" dataDxfId="26754"/>
    <tableColumn id="6151" xr3:uid="{171AEDB6-2EC7-411A-8E23-EAB6491FA4D3}" name="Column6151" dataDxfId="26753"/>
    <tableColumn id="6152" xr3:uid="{5B8EB396-0F02-4B0C-AB84-78ACA9BD7364}" name="Column6152" dataDxfId="26752"/>
    <tableColumn id="6153" xr3:uid="{BD7642BA-18D9-4A19-ACEF-E78E02565AA8}" name="Column6153" dataDxfId="26751"/>
    <tableColumn id="6154" xr3:uid="{A1E4A213-85EB-42CB-9CD8-B8B4D4865550}" name="Column6154" dataDxfId="26750"/>
    <tableColumn id="6155" xr3:uid="{65AE5797-1D26-4617-AD9D-7C5DC8097338}" name="Column6155" dataDxfId="26749"/>
    <tableColumn id="6156" xr3:uid="{ED0B96FE-60B4-4E76-BB32-B246970E90D9}" name="Column6156" dataDxfId="26748"/>
    <tableColumn id="6157" xr3:uid="{53C26E0F-A063-4181-BFC6-160EA562B60F}" name="Column6157" dataDxfId="26747"/>
    <tableColumn id="6158" xr3:uid="{0590A2C5-BAE3-4463-96EB-BB897623FF2B}" name="Column6158" dataDxfId="26746"/>
    <tableColumn id="6159" xr3:uid="{9A816834-3C89-42E8-9CBC-0F00584A6F32}" name="Column6159" dataDxfId="26745"/>
    <tableColumn id="6160" xr3:uid="{539F1E57-2AE6-4E30-9EB0-C17671B7DB73}" name="Column6160" dataDxfId="26744"/>
    <tableColumn id="6161" xr3:uid="{E97DB65F-CC1F-4B9C-967E-F6850568E414}" name="Column6161" dataDxfId="26743"/>
    <tableColumn id="6162" xr3:uid="{8BFB7083-6B68-41C5-8B90-3D88EC733AAE}" name="Column6162" dataDxfId="26742"/>
    <tableColumn id="6163" xr3:uid="{C3D49D8A-A919-44C0-8BC3-29366C365C85}" name="Column6163" dataDxfId="26741"/>
    <tableColumn id="6164" xr3:uid="{BEC9B144-9FC4-414F-A5DA-554FBDA977F1}" name="Column6164" dataDxfId="26740"/>
    <tableColumn id="6165" xr3:uid="{D60B181C-80B9-4634-9F8B-724F1C64F7E7}" name="Column6165" dataDxfId="26739"/>
    <tableColumn id="6166" xr3:uid="{A57413F8-7EF2-43A6-88E3-8CB5A95CFC40}" name="Column6166" dataDxfId="26738"/>
    <tableColumn id="6167" xr3:uid="{93A0563E-08AB-43DD-842F-8F4E183D3C6B}" name="Column6167" dataDxfId="26737"/>
    <tableColumn id="6168" xr3:uid="{443D2FEB-0286-4A1A-B522-47F07712C9C0}" name="Column6168" dataDxfId="26736"/>
    <tableColumn id="6169" xr3:uid="{EE87785D-DC8F-429D-A373-EC1817EA06C3}" name="Column6169" dataDxfId="26735"/>
    <tableColumn id="6170" xr3:uid="{FA04C77A-4BF9-45D3-8179-E8DC4CFD9145}" name="Column6170" dataDxfId="26734"/>
    <tableColumn id="6171" xr3:uid="{399FF6BD-3227-4092-B44B-EE8D22B47780}" name="Column6171" dataDxfId="26733"/>
    <tableColumn id="6172" xr3:uid="{7A5949E1-5736-4444-A39B-1DCDC4BE4B7E}" name="Column6172" dataDxfId="26732"/>
    <tableColumn id="6173" xr3:uid="{0A085889-669D-4E71-B92A-0B662AA8B8B6}" name="Column6173" dataDxfId="26731"/>
    <tableColumn id="6174" xr3:uid="{10A9325A-DA08-4542-8D2F-5AADD4FB70DF}" name="Column6174" dataDxfId="26730"/>
    <tableColumn id="6175" xr3:uid="{3997ACC1-B5D3-4115-BB28-C9B0BC86A176}" name="Column6175" dataDxfId="26729"/>
    <tableColumn id="6176" xr3:uid="{DDF54121-6343-41DE-8009-E81D382932B6}" name="Column6176" dataDxfId="26728"/>
    <tableColumn id="6177" xr3:uid="{2555A83B-5386-4FAA-B556-427DF6FE8B9E}" name="Column6177" dataDxfId="26727"/>
    <tableColumn id="6178" xr3:uid="{25490C7E-F351-486E-B43E-1928126A7F61}" name="Column6178" dataDxfId="26726"/>
    <tableColumn id="6179" xr3:uid="{1681F7B5-4E20-4332-AEA0-EFA98FE21FEA}" name="Column6179" dataDxfId="26725"/>
    <tableColumn id="6180" xr3:uid="{BDB6956C-1618-4C98-9C46-4C6D77693A0E}" name="Column6180" dataDxfId="26724"/>
    <tableColumn id="6181" xr3:uid="{40948476-8567-44B6-91FE-1236BAA7DB4A}" name="Column6181" dataDxfId="26723"/>
    <tableColumn id="6182" xr3:uid="{6D7045BF-29A4-4193-8A7E-7CF3F44A49E3}" name="Column6182" dataDxfId="26722"/>
    <tableColumn id="6183" xr3:uid="{66330D2F-B15B-4118-B42E-CA37EE49C2E4}" name="Column6183" dataDxfId="26721"/>
    <tableColumn id="6184" xr3:uid="{3366B3F7-2AC3-4800-A2DD-401FD75B1C42}" name="Column6184" dataDxfId="26720"/>
    <tableColumn id="6185" xr3:uid="{047A37AB-604B-4EE5-87CB-3ADA03A8FBF4}" name="Column6185" dataDxfId="26719"/>
    <tableColumn id="6186" xr3:uid="{22EB79B3-F2CF-4942-8D60-65366849E23A}" name="Column6186" dataDxfId="26718"/>
    <tableColumn id="6187" xr3:uid="{FD360B05-794A-430B-A2AC-217FB12187AA}" name="Column6187" dataDxfId="26717"/>
    <tableColumn id="6188" xr3:uid="{754D78EC-1ED3-45C3-9096-E2FDD600C8E9}" name="Column6188" dataDxfId="26716"/>
    <tableColumn id="6189" xr3:uid="{03742B02-DED1-4F19-B0DE-0B626FFC0017}" name="Column6189" dataDxfId="26715"/>
    <tableColumn id="6190" xr3:uid="{27B8C2FE-55CF-44E5-814A-D31991C58E72}" name="Column6190" dataDxfId="26714"/>
    <tableColumn id="6191" xr3:uid="{4032F677-494D-4D1D-BB15-45DCD6CE0616}" name="Column6191" dataDxfId="26713"/>
    <tableColumn id="6192" xr3:uid="{3D8ADE06-19E2-44B8-A071-47205B5467D5}" name="Column6192" dataDxfId="26712"/>
    <tableColumn id="6193" xr3:uid="{7E68D410-6DD8-49E2-B513-134CC9071A68}" name="Column6193" dataDxfId="26711"/>
    <tableColumn id="6194" xr3:uid="{65F2ACCA-0D4B-4AAF-9C95-7540A72B17E7}" name="Column6194" dataDxfId="26710"/>
    <tableColumn id="6195" xr3:uid="{3A9DEE3E-F53F-4809-841A-68075A24E569}" name="Column6195" dataDxfId="26709"/>
    <tableColumn id="6196" xr3:uid="{C5252FB3-D856-427B-9198-7F1C6BB4FC1C}" name="Column6196" dataDxfId="26708"/>
    <tableColumn id="6197" xr3:uid="{0A65BDFD-241E-4EA8-8BF5-42AA5B0025DC}" name="Column6197" dataDxfId="26707"/>
    <tableColumn id="6198" xr3:uid="{EEB730CB-8F91-4879-92B6-0E99B236C7E6}" name="Column6198" dataDxfId="26706"/>
    <tableColumn id="6199" xr3:uid="{64DD72DA-862B-4D11-9E0F-AB3BCDFBC35A}" name="Column6199" dataDxfId="26705"/>
    <tableColumn id="6200" xr3:uid="{09F7A7A3-A5B0-4B20-B1E7-A3EB073DDCCA}" name="Column6200" dataDxfId="26704"/>
    <tableColumn id="6201" xr3:uid="{A2470EC7-48E1-4F8B-8371-4F902DCB151A}" name="Column6201" dataDxfId="26703"/>
    <tableColumn id="6202" xr3:uid="{BD56FA89-84CB-490F-AC43-B32A21A4D4EA}" name="Column6202" dataDxfId="26702"/>
    <tableColumn id="6203" xr3:uid="{043F2931-538F-4126-818A-3FACD92A2D50}" name="Column6203" dataDxfId="26701"/>
    <tableColumn id="6204" xr3:uid="{069EF728-A888-4E6E-AA3C-80D1D22BC4EA}" name="Column6204" dataDxfId="26700"/>
    <tableColumn id="6205" xr3:uid="{D7FA6E5D-73B3-4CA2-A0CF-48316A6903FD}" name="Column6205" dataDxfId="26699"/>
    <tableColumn id="6206" xr3:uid="{0D505149-47B7-438A-B4A7-B2C373432709}" name="Column6206" dataDxfId="26698"/>
    <tableColumn id="6207" xr3:uid="{4BFADAA4-7EB1-429C-AD46-49C677DBC400}" name="Column6207" dataDxfId="26697"/>
    <tableColumn id="6208" xr3:uid="{52DB2BB4-4C2D-4A3E-BD56-85DE1367FC1B}" name="Column6208" dataDxfId="26696"/>
    <tableColumn id="6209" xr3:uid="{599D6448-12B8-47F1-A075-09E270513155}" name="Column6209" dataDxfId="26695"/>
    <tableColumn id="6210" xr3:uid="{E19981DA-D878-4886-8979-699193085B6E}" name="Column6210" dataDxfId="26694"/>
    <tableColumn id="6211" xr3:uid="{0703D0FE-AE15-4C30-92BE-306083B393DE}" name="Column6211" dataDxfId="26693"/>
    <tableColumn id="6212" xr3:uid="{9F5984E0-FD34-4CF5-8324-4253CF32B976}" name="Column6212" dataDxfId="26692"/>
    <tableColumn id="6213" xr3:uid="{0F61BD5B-BC1F-4ABE-8F2D-BC26305972AF}" name="Column6213" dataDxfId="26691"/>
    <tableColumn id="6214" xr3:uid="{C046A3E3-81BF-4BD6-9159-0FADA5EC7508}" name="Column6214" dataDxfId="26690"/>
    <tableColumn id="6215" xr3:uid="{91840B27-9478-4629-87A5-7672159D3002}" name="Column6215" dataDxfId="26689"/>
    <tableColumn id="6216" xr3:uid="{6F80CC64-DCEC-4B9D-B2AE-FD757232FBAD}" name="Column6216" dataDxfId="26688"/>
    <tableColumn id="6217" xr3:uid="{EB8B7C0C-446E-4335-889D-DB342C7D653C}" name="Column6217" dataDxfId="26687"/>
    <tableColumn id="6218" xr3:uid="{A2281859-316C-4DCA-9407-DF95EAF750EB}" name="Column6218" dataDxfId="26686"/>
    <tableColumn id="6219" xr3:uid="{B74D553E-3881-44A4-9E47-8F10D596E35C}" name="Column6219" dataDxfId="26685"/>
    <tableColumn id="6220" xr3:uid="{39BD0053-80F1-49E5-A447-63980E416504}" name="Column6220" dataDxfId="26684"/>
    <tableColumn id="6221" xr3:uid="{DC6B8EBD-7890-4B2D-A3EC-A034FBB8E636}" name="Column6221" dataDxfId="26683"/>
    <tableColumn id="6222" xr3:uid="{D03A3C4B-DC94-4F64-8FFE-7D9913C01D01}" name="Column6222" dataDxfId="26682"/>
    <tableColumn id="6223" xr3:uid="{F3A1D8AD-C8FD-4FCA-8BD4-A88E9C5F5F58}" name="Column6223" dataDxfId="26681"/>
    <tableColumn id="6224" xr3:uid="{06653920-B36A-4087-83CA-C7359291BC6C}" name="Column6224" dataDxfId="26680"/>
    <tableColumn id="6225" xr3:uid="{D8A0A4A6-E942-4DBF-822C-C5CE0818D9AB}" name="Column6225" dataDxfId="26679"/>
    <tableColumn id="6226" xr3:uid="{40242963-010A-4122-ABA3-E8064847EBF1}" name="Column6226" dataDxfId="26678"/>
    <tableColumn id="6227" xr3:uid="{640DA3A2-C9AE-4AFA-A755-068F8BDDF728}" name="Column6227" dataDxfId="26677"/>
    <tableColumn id="6228" xr3:uid="{DBE8CC94-4CFD-4547-A0E8-46B34289480C}" name="Column6228" dataDxfId="26676"/>
    <tableColumn id="6229" xr3:uid="{CB43CB4A-CB3C-47D1-9A08-0E05CF573C06}" name="Column6229" dataDxfId="26675"/>
    <tableColumn id="6230" xr3:uid="{710A5414-84C9-45FB-ABC6-CBEEB408F742}" name="Column6230" dataDxfId="26674"/>
    <tableColumn id="6231" xr3:uid="{12031AA3-4073-45ED-97A9-A32DA97E0F90}" name="Column6231" dataDxfId="26673"/>
    <tableColumn id="6232" xr3:uid="{22350DFA-65D9-4B05-89C3-5B926B2738EA}" name="Column6232" dataDxfId="26672"/>
    <tableColumn id="6233" xr3:uid="{87D70781-E436-4DC1-B3A7-E9CA6D1E1458}" name="Column6233" dataDxfId="26671"/>
    <tableColumn id="6234" xr3:uid="{DF2E7CAB-3C53-4161-AD07-FF3895D6D4A0}" name="Column6234" dataDxfId="26670"/>
    <tableColumn id="6235" xr3:uid="{9833DCD1-FC53-4069-A0E6-FEE3A2445045}" name="Column6235" dataDxfId="26669"/>
    <tableColumn id="6236" xr3:uid="{BA36E49F-5C23-4B31-9C32-AD650299B418}" name="Column6236" dataDxfId="26668"/>
    <tableColumn id="6237" xr3:uid="{6970CFC1-430D-4A8D-BBB0-F576F92CE9B7}" name="Column6237" dataDxfId="26667"/>
    <tableColumn id="6238" xr3:uid="{657C9EF0-729C-4629-99C7-D03C74560C3C}" name="Column6238" dataDxfId="26666"/>
    <tableColumn id="6239" xr3:uid="{E6A68C99-E8B9-48AC-9F56-CC6451C0A92A}" name="Column6239" dataDxfId="26665"/>
    <tableColumn id="6240" xr3:uid="{AE69274A-AC30-48E8-8CC9-6CC40D0CCAE9}" name="Column6240" dataDxfId="26664"/>
    <tableColumn id="6241" xr3:uid="{140A22DD-D6D8-4452-A3DB-5CD468004E39}" name="Column6241" dataDxfId="26663"/>
    <tableColumn id="6242" xr3:uid="{8EF3A384-9A43-42E6-AFD9-B07B78698E96}" name="Column6242" dataDxfId="26662"/>
    <tableColumn id="6243" xr3:uid="{F90EA24F-E8EA-4A1F-84EA-282B7365293F}" name="Column6243" dataDxfId="26661"/>
    <tableColumn id="6244" xr3:uid="{CD5B0291-18C8-4C22-A819-1A2163DDF0E6}" name="Column6244" dataDxfId="26660"/>
    <tableColumn id="6245" xr3:uid="{20AA9781-2F40-404F-B94A-4C48940FD1D6}" name="Column6245" dataDxfId="26659"/>
    <tableColumn id="6246" xr3:uid="{BBB1AA86-DE22-4234-BC94-4747E89E6755}" name="Column6246" dataDxfId="26658"/>
    <tableColumn id="6247" xr3:uid="{5490034A-09B0-4933-AF3A-4B224BF8C1AF}" name="Column6247" dataDxfId="26657"/>
    <tableColumn id="6248" xr3:uid="{E4C5A363-6716-4ABB-A114-0AA9B813D2C9}" name="Column6248" dataDxfId="26656"/>
    <tableColumn id="6249" xr3:uid="{2EB986B3-F2EE-4D71-A38B-26BDC7C7D372}" name="Column6249" dataDxfId="26655"/>
    <tableColumn id="6250" xr3:uid="{5C0426BD-5F34-4161-89C4-3FB9858FA06C}" name="Column6250" dataDxfId="26654"/>
    <tableColumn id="6251" xr3:uid="{363EF22A-AE8F-4B34-A2AB-86B2F76B2AB2}" name="Column6251" dataDxfId="26653"/>
    <tableColumn id="6252" xr3:uid="{5463AA3C-3360-461F-8A6F-8651CD89F9B0}" name="Column6252" dataDxfId="26652"/>
    <tableColumn id="6253" xr3:uid="{953FA353-5FDB-4C14-8DBF-09863A3420C4}" name="Column6253" dataDxfId="26651"/>
    <tableColumn id="6254" xr3:uid="{1EF364C8-56D4-4457-88C9-00370DB0D9BA}" name="Column6254" dataDxfId="26650"/>
    <tableColumn id="6255" xr3:uid="{21F31907-A5F4-4D41-89F1-A789C8A9C860}" name="Column6255" dataDxfId="26649"/>
    <tableColumn id="6256" xr3:uid="{8BAC4034-F63E-4598-B350-F52C17CE5248}" name="Column6256" dataDxfId="26648"/>
    <tableColumn id="6257" xr3:uid="{3B66BB99-05B7-403D-8B40-7185A66FC5C9}" name="Column6257" dataDxfId="26647"/>
    <tableColumn id="6258" xr3:uid="{AA725163-8761-421D-B2B5-C5AA2E42412B}" name="Column6258" dataDxfId="26646"/>
    <tableColumn id="6259" xr3:uid="{DE3C1A83-F2FD-477C-83C0-3F6906EF535C}" name="Column6259" dataDxfId="26645"/>
    <tableColumn id="6260" xr3:uid="{3E76FAC6-58AF-42D7-8813-173D97F49607}" name="Column6260" dataDxfId="26644"/>
    <tableColumn id="6261" xr3:uid="{830EFCB3-A227-45FF-90E6-4E6F38F512F9}" name="Column6261" dataDxfId="26643"/>
    <tableColumn id="6262" xr3:uid="{41FFCD27-BF41-4D5C-AF00-96FFBC856CE9}" name="Column6262" dataDxfId="26642"/>
    <tableColumn id="6263" xr3:uid="{D02C9379-0367-4A13-8E85-1B377ECF1F2C}" name="Column6263" dataDxfId="26641"/>
    <tableColumn id="6264" xr3:uid="{476AC912-9215-49D6-B15D-42BBC3928933}" name="Column6264" dataDxfId="26640"/>
    <tableColumn id="6265" xr3:uid="{6F47A692-F765-49A5-8C3E-A6D6C80F19E5}" name="Column6265" dataDxfId="26639"/>
    <tableColumn id="6266" xr3:uid="{06284637-381B-4E3C-8851-3BD89F3828A4}" name="Column6266" dataDxfId="26638"/>
    <tableColumn id="6267" xr3:uid="{7AC817CD-6A1F-4034-8532-97384DA92531}" name="Column6267" dataDxfId="26637"/>
    <tableColumn id="6268" xr3:uid="{051E4CB0-D820-429A-A533-0687FCFA2FF5}" name="Column6268" dataDxfId="26636"/>
    <tableColumn id="6269" xr3:uid="{26527FA2-D687-4A39-985E-08C4D9B322FE}" name="Column6269" dataDxfId="26635"/>
    <tableColumn id="6270" xr3:uid="{E6AED722-A3AD-4CCC-928E-624371FF7CD6}" name="Column6270" dataDxfId="26634"/>
    <tableColumn id="6271" xr3:uid="{0D419D1A-C03F-465F-9C44-B56F56DC2ADF}" name="Column6271" dataDxfId="26633"/>
    <tableColumn id="6272" xr3:uid="{EE5590B1-87C5-46C6-A6F5-DDA8D11D4F90}" name="Column6272" dataDxfId="26632"/>
    <tableColumn id="6273" xr3:uid="{E693F987-23BC-4753-AEFA-24DE7F7A6B06}" name="Column6273" dataDxfId="26631"/>
    <tableColumn id="6274" xr3:uid="{3D80DE67-F969-41D7-BA9E-D6E5BD20307D}" name="Column6274" dataDxfId="26630"/>
    <tableColumn id="6275" xr3:uid="{4861466E-50D9-47DA-9CFD-CD8DAF3254C5}" name="Column6275" dataDxfId="26629"/>
    <tableColumn id="6276" xr3:uid="{27503E09-1E4A-44FA-A53E-445D73CB3358}" name="Column6276" dataDxfId="26628"/>
    <tableColumn id="6277" xr3:uid="{D8AF0716-97F6-46AE-A63E-696785B7DE20}" name="Column6277" dataDxfId="26627"/>
    <tableColumn id="6278" xr3:uid="{D79A0C5D-735A-4928-915F-0D463031E045}" name="Column6278" dataDxfId="26626"/>
    <tableColumn id="6279" xr3:uid="{4C69BC29-ADC2-4B45-9D8F-6D7E76A8FB4A}" name="Column6279" dataDxfId="26625"/>
    <tableColumn id="6280" xr3:uid="{4F8519F5-C535-4D83-908A-C1296D41F0FA}" name="Column6280" dataDxfId="26624"/>
    <tableColumn id="6281" xr3:uid="{9074E993-5AB0-40A0-9CAB-480C4C050A07}" name="Column6281" dataDxfId="26623"/>
    <tableColumn id="6282" xr3:uid="{E53B347C-A763-4C04-8B40-BA8F0D7C9BCA}" name="Column6282" dataDxfId="26622"/>
    <tableColumn id="6283" xr3:uid="{C8C9376B-A6A1-4F6E-A5F6-D467D702C513}" name="Column6283" dataDxfId="26621"/>
    <tableColumn id="6284" xr3:uid="{9C4680B5-6731-4733-ADDE-EE3E3A2B3CB8}" name="Column6284" dataDxfId="26620"/>
    <tableColumn id="6285" xr3:uid="{3370C2AF-FE65-4B92-AF97-09EA2754A9F9}" name="Column6285" dataDxfId="26619"/>
    <tableColumn id="6286" xr3:uid="{E7624875-2DBA-46E3-BF8F-DA716D489D87}" name="Column6286" dataDxfId="26618"/>
    <tableColumn id="6287" xr3:uid="{17162173-5137-4240-A6CA-088ADF77D03C}" name="Column6287" dataDxfId="26617"/>
    <tableColumn id="6288" xr3:uid="{9E979334-D7C0-4CCD-AB65-043AE8B3042B}" name="Column6288" dataDxfId="26616"/>
    <tableColumn id="6289" xr3:uid="{E8FA35EA-C634-4988-9060-EF594FF582CA}" name="Column6289" dataDxfId="26615"/>
    <tableColumn id="6290" xr3:uid="{16598094-77AC-4C62-965F-D33A778560BB}" name="Column6290" dataDxfId="26614"/>
    <tableColumn id="6291" xr3:uid="{C5F3CA99-F9F3-4A0E-8429-26D55253D483}" name="Column6291" dataDxfId="26613"/>
    <tableColumn id="6292" xr3:uid="{C24A3DF5-A93B-4C69-8601-30C62BBA15C4}" name="Column6292" dataDxfId="26612"/>
    <tableColumn id="6293" xr3:uid="{3A4E247A-4C1A-4A3C-81FD-9B28D850D91A}" name="Column6293" dataDxfId="26611"/>
    <tableColumn id="6294" xr3:uid="{43967443-8313-413E-9C21-21D50B9B1D87}" name="Column6294" dataDxfId="26610"/>
    <tableColumn id="6295" xr3:uid="{251ECF28-45CC-4B51-935F-C9297D7ECEE4}" name="Column6295" dataDxfId="26609"/>
    <tableColumn id="6296" xr3:uid="{39985942-0971-4BBD-BE98-B7C82598FF6C}" name="Column6296" dataDxfId="26608"/>
    <tableColumn id="6297" xr3:uid="{99469A2F-6258-41AD-B30E-37448F560E89}" name="Column6297" dataDxfId="26607"/>
    <tableColumn id="6298" xr3:uid="{C92953E6-A6E1-4C88-AF47-820CA661FC1E}" name="Column6298" dataDxfId="26606"/>
    <tableColumn id="6299" xr3:uid="{85BF371A-C8A2-4DF7-8154-F57DE2E2B445}" name="Column6299" dataDxfId="26605"/>
    <tableColumn id="6300" xr3:uid="{68565787-0BE9-4DF3-936D-7F6A2669909E}" name="Column6300" dataDxfId="26604"/>
    <tableColumn id="6301" xr3:uid="{C64BFD28-D036-449C-9AED-183F3129B4F1}" name="Column6301" dataDxfId="26603"/>
    <tableColumn id="6302" xr3:uid="{09DAB5A8-765F-4F60-906D-2F5BE3689B48}" name="Column6302" dataDxfId="26602"/>
    <tableColumn id="6303" xr3:uid="{AE2624C9-6050-446C-BC9B-AEC34AD5F529}" name="Column6303" dataDxfId="26601"/>
    <tableColumn id="6304" xr3:uid="{1EF09C49-E293-4BDB-8015-2FF2DC10BBF7}" name="Column6304" dataDxfId="26600"/>
    <tableColumn id="6305" xr3:uid="{B3B723D4-3D35-47D6-8A61-6495CA946992}" name="Column6305" dataDxfId="26599"/>
    <tableColumn id="6306" xr3:uid="{557458A0-C407-4154-9EE3-34100F4A2816}" name="Column6306" dataDxfId="26598"/>
    <tableColumn id="6307" xr3:uid="{AB5C770D-77B4-4631-84FD-2F3A450BB8DD}" name="Column6307" dataDxfId="26597"/>
    <tableColumn id="6308" xr3:uid="{8FF52F19-6B9E-43BE-AF58-896D7A043371}" name="Column6308" dataDxfId="26596"/>
    <tableColumn id="6309" xr3:uid="{1B149AE7-5946-4352-B617-6AC3E173F2D4}" name="Column6309" dataDxfId="26595"/>
    <tableColumn id="6310" xr3:uid="{8379AADC-164D-4359-912D-299B852E4726}" name="Column6310" dataDxfId="26594"/>
    <tableColumn id="6311" xr3:uid="{7A0EFE5F-2659-44ED-B35A-0F2DBEECEFA1}" name="Column6311" dataDxfId="26593"/>
    <tableColumn id="6312" xr3:uid="{339960F0-02F9-4598-ADB0-72502774E0BA}" name="Column6312" dataDxfId="26592"/>
    <tableColumn id="6313" xr3:uid="{08F4B290-E9F4-4FE9-8B8E-6359BEA6F1E3}" name="Column6313" dataDxfId="26591"/>
    <tableColumn id="6314" xr3:uid="{AF3D63C7-B7DE-4242-AE2B-2C65B51F8DF1}" name="Column6314" dataDxfId="26590"/>
    <tableColumn id="6315" xr3:uid="{ADF6978C-3E49-4213-B83A-0D32E10FAFC5}" name="Column6315" dataDxfId="26589"/>
    <tableColumn id="6316" xr3:uid="{BC509272-12A4-4D52-ABEF-5E8222E3ABFE}" name="Column6316" dataDxfId="26588"/>
    <tableColumn id="6317" xr3:uid="{286751FE-D5CE-4402-8B3B-1C55F594CA64}" name="Column6317" dataDxfId="26587"/>
    <tableColumn id="6318" xr3:uid="{3B79D068-4655-4324-B482-31C758AC695E}" name="Column6318" dataDxfId="26586"/>
    <tableColumn id="6319" xr3:uid="{FD8A86B6-D8FD-41B3-9300-1FDA62CC81A2}" name="Column6319" dataDxfId="26585"/>
    <tableColumn id="6320" xr3:uid="{2923552A-6C9C-43AA-A5E4-038256875F41}" name="Column6320" dataDxfId="26584"/>
    <tableColumn id="6321" xr3:uid="{34C5A7C1-8282-487E-A7DE-71A6A86FD232}" name="Column6321" dataDxfId="26583"/>
    <tableColumn id="6322" xr3:uid="{4B9D3D6C-1115-411D-8F6C-83273EE74AC7}" name="Column6322" dataDxfId="26582"/>
    <tableColumn id="6323" xr3:uid="{A9D6DECB-2714-4147-B88E-0F1BB28D03F7}" name="Column6323" dataDxfId="26581"/>
    <tableColumn id="6324" xr3:uid="{2C0618D8-CABE-46BC-A9CA-B0228304B2A1}" name="Column6324" dataDxfId="26580"/>
    <tableColumn id="6325" xr3:uid="{FCA6057A-1518-4CD9-95CD-3282812B7EE8}" name="Column6325" dataDxfId="26579"/>
    <tableColumn id="6326" xr3:uid="{53874FA3-740F-4A22-8C93-73A2F66F90E7}" name="Column6326" dataDxfId="26578"/>
    <tableColumn id="6327" xr3:uid="{5B409751-92D4-47CD-865B-D929CE8CF9A8}" name="Column6327" dataDxfId="26577"/>
    <tableColumn id="6328" xr3:uid="{CA8E8E83-D734-4F7D-B013-C47EBE24FDC8}" name="Column6328" dataDxfId="26576"/>
    <tableColumn id="6329" xr3:uid="{933E3F64-5F1E-4B15-A261-21F383CEA02B}" name="Column6329" dataDxfId="26575"/>
    <tableColumn id="6330" xr3:uid="{2A97D2CE-6A49-4A82-9B82-1A6DF2569F39}" name="Column6330" dataDxfId="26574"/>
    <tableColumn id="6331" xr3:uid="{D3A6F6DF-2648-45B7-8DCA-73CD7EF2E77A}" name="Column6331" dataDxfId="26573"/>
    <tableColumn id="6332" xr3:uid="{2C95F31A-2750-41B3-AA0D-F6CFAC8B0CC0}" name="Column6332" dataDxfId="26572"/>
    <tableColumn id="6333" xr3:uid="{A11815FD-48D5-4FE6-9FD9-0ECC63962B41}" name="Column6333" dataDxfId="26571"/>
    <tableColumn id="6334" xr3:uid="{572B8874-5842-4C63-9A64-F940E0E46934}" name="Column6334" dataDxfId="26570"/>
    <tableColumn id="6335" xr3:uid="{E743D71B-A17F-4B8C-BF51-8D2F8C1197B1}" name="Column6335" dataDxfId="26569"/>
    <tableColumn id="6336" xr3:uid="{E624629B-64EA-46A9-BAF9-4A739ECF812E}" name="Column6336" dataDxfId="26568"/>
    <tableColumn id="6337" xr3:uid="{7C7A7F9C-CFD9-4ACD-81AD-A7789A413DDF}" name="Column6337" dataDxfId="26567"/>
    <tableColumn id="6338" xr3:uid="{353FCA5C-5191-4A52-BEE5-345916D3DFEF}" name="Column6338" dataDxfId="26566"/>
    <tableColumn id="6339" xr3:uid="{9AFA6423-C3C0-4C5F-8930-A028E239491A}" name="Column6339" dataDxfId="26565"/>
    <tableColumn id="6340" xr3:uid="{EAF7C745-6D1C-4353-9FF4-4F809A3CC996}" name="Column6340" dataDxfId="26564"/>
    <tableColumn id="6341" xr3:uid="{1610F258-3F4D-443D-925C-02BF963E26AC}" name="Column6341" dataDxfId="26563"/>
    <tableColumn id="6342" xr3:uid="{2DFB6170-277D-4CAD-9E62-76FBEBF5557C}" name="Column6342" dataDxfId="26562"/>
    <tableColumn id="6343" xr3:uid="{911C36C1-4117-45A9-A3E8-F85C4F8E9CBA}" name="Column6343" dataDxfId="26561"/>
    <tableColumn id="6344" xr3:uid="{1A8B5BE1-2D63-4B59-8BA1-FAD896179F97}" name="Column6344" dataDxfId="26560"/>
    <tableColumn id="6345" xr3:uid="{D3FBEC4B-FEF9-46A1-9BDE-AD9C78BB6BBA}" name="Column6345" dataDxfId="26559"/>
    <tableColumn id="6346" xr3:uid="{DFD8A959-D3D4-442C-92A9-6DAB211E5F20}" name="Column6346" dataDxfId="26558"/>
    <tableColumn id="6347" xr3:uid="{2D9ABAA7-13F0-4A7B-B642-531B600E6048}" name="Column6347" dataDxfId="26557"/>
    <tableColumn id="6348" xr3:uid="{FB53CDB0-BD5A-4B39-A184-B5DABF9DD87D}" name="Column6348" dataDxfId="26556"/>
    <tableColumn id="6349" xr3:uid="{2FEF1004-6449-4BB6-A32B-6E8B440F8DFC}" name="Column6349" dataDxfId="26555"/>
    <tableColumn id="6350" xr3:uid="{E16CA40C-3841-4165-A178-BCA0FE14A0E2}" name="Column6350" dataDxfId="26554"/>
    <tableColumn id="6351" xr3:uid="{860FCAB3-0654-4DEA-B85B-C29AF3FE40CC}" name="Column6351" dataDxfId="26553"/>
    <tableColumn id="6352" xr3:uid="{FA012C32-924F-47BD-8161-1A03EC1D2814}" name="Column6352" dataDxfId="26552"/>
    <tableColumn id="6353" xr3:uid="{E3B4B002-9BF5-4516-AF3E-14238C47C657}" name="Column6353" dataDxfId="26551"/>
    <tableColumn id="6354" xr3:uid="{B41E3AD5-2A34-47F4-9794-4D83598B61B6}" name="Column6354" dataDxfId="26550"/>
    <tableColumn id="6355" xr3:uid="{F44E787B-86C8-4DCB-9610-AA7BBD764261}" name="Column6355" dataDxfId="26549"/>
    <tableColumn id="6356" xr3:uid="{6E556DCC-FE97-4A17-A242-11FB31573ECD}" name="Column6356" dataDxfId="26548"/>
    <tableColumn id="6357" xr3:uid="{CC11D3DD-2236-4824-8691-FB11873DB0C8}" name="Column6357" dataDxfId="26547"/>
    <tableColumn id="6358" xr3:uid="{BFC52D04-C2D6-4657-89C7-3E3CE448F72A}" name="Column6358" dataDxfId="26546"/>
    <tableColumn id="6359" xr3:uid="{C05F97B4-A811-4D5D-9805-7C42552E01F7}" name="Column6359" dataDxfId="26545"/>
    <tableColumn id="6360" xr3:uid="{4BCF92A7-A255-4BDE-A9D1-11BDC80B5031}" name="Column6360" dataDxfId="26544"/>
    <tableColumn id="6361" xr3:uid="{4B938A08-9A81-4718-BE01-9E7DE10E5AAA}" name="Column6361" dataDxfId="26543"/>
    <tableColumn id="6362" xr3:uid="{1545D1A8-D354-4CF4-BAF9-566441DB1FB4}" name="Column6362" dataDxfId="26542"/>
    <tableColumn id="6363" xr3:uid="{A946B6FD-6B5A-41F6-823B-FEDFCABC1396}" name="Column6363" dataDxfId="26541"/>
    <tableColumn id="6364" xr3:uid="{AF0B13D8-684A-40EB-A4F6-DDF2855E3B1F}" name="Column6364" dataDxfId="26540"/>
    <tableColumn id="6365" xr3:uid="{C8C17BEC-AFCA-4A62-B131-F5EE73047D84}" name="Column6365" dataDxfId="26539"/>
    <tableColumn id="6366" xr3:uid="{B66853EF-CC4E-4376-9FBE-098A37FE8879}" name="Column6366" dataDxfId="26538"/>
    <tableColumn id="6367" xr3:uid="{ED05297B-F86C-425B-A0FC-358B806985D9}" name="Column6367" dataDxfId="26537"/>
    <tableColumn id="6368" xr3:uid="{856C22B7-02E2-404F-A811-7AAD42FCD085}" name="Column6368" dataDxfId="26536"/>
    <tableColumn id="6369" xr3:uid="{C4648A81-5B36-44C0-80AB-094B68C08033}" name="Column6369" dataDxfId="26535"/>
    <tableColumn id="6370" xr3:uid="{1E2D24F7-0E1F-4C02-B395-58971FA481CC}" name="Column6370" dataDxfId="26534"/>
    <tableColumn id="6371" xr3:uid="{76F2FEBA-5FC1-4FC3-8B6D-58AB79D2245F}" name="Column6371" dataDxfId="26533"/>
    <tableColumn id="6372" xr3:uid="{F6F9709C-98BB-4FC1-962B-F573961D4C22}" name="Column6372" dataDxfId="26532"/>
    <tableColumn id="6373" xr3:uid="{75D06194-A21E-4FD1-86C4-499F0F1972DD}" name="Column6373" dataDxfId="26531"/>
    <tableColumn id="6374" xr3:uid="{E4746364-4573-407D-8F68-F6D4BA6C2E16}" name="Column6374" dataDxfId="26530"/>
    <tableColumn id="6375" xr3:uid="{075B18C8-9103-4B23-A6C4-B9DFE68F12EC}" name="Column6375" dataDxfId="26529"/>
    <tableColumn id="6376" xr3:uid="{67CDFBB0-5B6E-4920-9C5D-531F82CD786E}" name="Column6376" dataDxfId="26528"/>
    <tableColumn id="6377" xr3:uid="{E7321277-14EE-4D57-86E5-AE1472488024}" name="Column6377" dataDxfId="26527"/>
    <tableColumn id="6378" xr3:uid="{AC0A1828-2973-44E1-966F-C397B3E305CC}" name="Column6378" dataDxfId="26526"/>
    <tableColumn id="6379" xr3:uid="{7A6AEAA4-CAFE-4EBF-A54A-D2ACA4BB058C}" name="Column6379" dataDxfId="26525"/>
    <tableColumn id="6380" xr3:uid="{FDC88F35-BB71-414C-BB40-954F75B1110A}" name="Column6380" dataDxfId="26524"/>
    <tableColumn id="6381" xr3:uid="{6F70D1D0-024D-4461-924F-7A16DAF27D4D}" name="Column6381" dataDxfId="26523"/>
    <tableColumn id="6382" xr3:uid="{C4AE6491-D454-4EB8-A4B5-074C60BFB210}" name="Column6382" dataDxfId="26522"/>
    <tableColumn id="6383" xr3:uid="{BF28AD78-2E94-4A56-87AD-354FD6928A24}" name="Column6383" dataDxfId="26521"/>
    <tableColumn id="6384" xr3:uid="{BD8AD598-161C-4BA4-897C-97F216FBC3C2}" name="Column6384" dataDxfId="26520"/>
    <tableColumn id="6385" xr3:uid="{49B2A76A-BCE9-4914-8675-592D6291D409}" name="Column6385" dataDxfId="26519"/>
    <tableColumn id="6386" xr3:uid="{98252AA8-D0F7-4778-B5FB-59BD2E5642B4}" name="Column6386" dataDxfId="26518"/>
    <tableColumn id="6387" xr3:uid="{5C4DC24E-AA84-46F2-9BF1-6FA8E3EDB59D}" name="Column6387" dataDxfId="26517"/>
    <tableColumn id="6388" xr3:uid="{8EEAACEA-8327-4EFA-9FC6-D9DF8F991F86}" name="Column6388" dataDxfId="26516"/>
    <tableColumn id="6389" xr3:uid="{5FB6833F-BB59-4C46-BAE0-F93D04A8B69A}" name="Column6389" dataDxfId="26515"/>
    <tableColumn id="6390" xr3:uid="{C54B2505-4508-4408-87FD-0DAC50A5BA34}" name="Column6390" dataDxfId="26514"/>
    <tableColumn id="6391" xr3:uid="{B996C993-0D5D-4D0E-8602-1336BB760648}" name="Column6391" dataDxfId="26513"/>
    <tableColumn id="6392" xr3:uid="{5E470A3E-0C8B-4F4C-974C-02DA9434B9A5}" name="Column6392" dataDxfId="26512"/>
    <tableColumn id="6393" xr3:uid="{B46C72AE-BF8C-4CA5-B56D-FFA84335AB4E}" name="Column6393" dataDxfId="26511"/>
    <tableColumn id="6394" xr3:uid="{7794581E-F5C6-4051-945F-9D1955E463FC}" name="Column6394" dataDxfId="26510"/>
    <tableColumn id="6395" xr3:uid="{452B6DE2-0B7E-47A3-A667-ADC40CE4814E}" name="Column6395" dataDxfId="26509"/>
    <tableColumn id="6396" xr3:uid="{F9DDFDAD-E6D5-425D-AF32-A9C6A5316A35}" name="Column6396" dataDxfId="26508"/>
    <tableColumn id="6397" xr3:uid="{15C25945-E037-4B3B-8619-5FAAA804D0CD}" name="Column6397" dataDxfId="26507"/>
    <tableColumn id="6398" xr3:uid="{E443826D-14F5-4654-BE28-A60DE04DE506}" name="Column6398" dataDxfId="26506"/>
    <tableColumn id="6399" xr3:uid="{F2FA113C-F3CE-44B9-9B7E-679490125293}" name="Column6399" dataDxfId="26505"/>
    <tableColumn id="6400" xr3:uid="{0A50ECA1-F47F-4976-923F-B97BD0E5923D}" name="Column6400" dataDxfId="26504"/>
    <tableColumn id="6401" xr3:uid="{26B083CB-3D04-4FCC-B205-A6DBF64C942D}" name="Column6401" dataDxfId="26503"/>
    <tableColumn id="6402" xr3:uid="{3F65CD49-5F13-4953-9E5D-79956CA7A541}" name="Column6402" dataDxfId="26502"/>
    <tableColumn id="6403" xr3:uid="{D7F49082-5099-4D05-869A-7FAF14912268}" name="Column6403" dataDxfId="26501"/>
    <tableColumn id="6404" xr3:uid="{D147E55F-FCA6-42F6-82F4-DDD8A3015159}" name="Column6404" dataDxfId="26500"/>
    <tableColumn id="6405" xr3:uid="{FEA230B3-36DD-4341-B718-B04A32D659EA}" name="Column6405" dataDxfId="26499"/>
    <tableColumn id="6406" xr3:uid="{8E39A031-A918-4473-90AB-87B5E824125E}" name="Column6406" dataDxfId="26498"/>
    <tableColumn id="6407" xr3:uid="{C684556B-8452-4305-B24E-60B3FF8B004D}" name="Column6407" dataDxfId="26497"/>
    <tableColumn id="6408" xr3:uid="{94C28ECD-C68A-471D-86E3-B0A0133A6513}" name="Column6408" dataDxfId="26496"/>
    <tableColumn id="6409" xr3:uid="{DFB2AF54-6B7E-45DA-8072-D581AF35190A}" name="Column6409" dataDxfId="26495"/>
    <tableColumn id="6410" xr3:uid="{47154C65-B782-4117-8FAF-1DA23958208B}" name="Column6410" dataDxfId="26494"/>
    <tableColumn id="6411" xr3:uid="{0F57A7BF-AB31-40D2-9F35-6D0D3D3E083A}" name="Column6411" dataDxfId="26493"/>
    <tableColumn id="6412" xr3:uid="{B7CEBEB6-1C2C-4977-A2E6-62F45A342BC5}" name="Column6412" dataDxfId="26492"/>
    <tableColumn id="6413" xr3:uid="{B676A6EA-F1FA-44A2-B867-A0C0B9DDFF27}" name="Column6413" dataDxfId="26491"/>
    <tableColumn id="6414" xr3:uid="{B7E8E4C5-A1DA-4BF5-AAE4-DCC232C59DF0}" name="Column6414" dataDxfId="26490"/>
    <tableColumn id="6415" xr3:uid="{605D3E67-2379-44DE-AC1A-B2BD53A603A2}" name="Column6415" dataDxfId="26489"/>
    <tableColumn id="6416" xr3:uid="{B152E1AC-6584-4D12-AD6F-57DED030CBD8}" name="Column6416" dataDxfId="26488"/>
    <tableColumn id="6417" xr3:uid="{B08E1CB7-1FF7-4E57-9121-1F9CE5EE108B}" name="Column6417" dataDxfId="26487"/>
    <tableColumn id="6418" xr3:uid="{05BC85A8-334C-44DF-B056-DEE3214B5982}" name="Column6418" dataDxfId="26486"/>
    <tableColumn id="6419" xr3:uid="{D61E7870-4976-4E72-9B4E-5AF445AC78BC}" name="Column6419" dataDxfId="26485"/>
    <tableColumn id="6420" xr3:uid="{111DA51F-047A-4057-8C2C-3592315DAC61}" name="Column6420" dataDxfId="26484"/>
    <tableColumn id="6421" xr3:uid="{63CC1F1F-D4C4-4F14-96A5-FD0DFC411498}" name="Column6421" dataDxfId="26483"/>
    <tableColumn id="6422" xr3:uid="{F01586EA-CB00-4A29-8008-AA1989D2031B}" name="Column6422" dataDxfId="26482"/>
    <tableColumn id="6423" xr3:uid="{6ED0605B-DD39-4787-866B-0C0B7989DEF8}" name="Column6423" dataDxfId="26481"/>
    <tableColumn id="6424" xr3:uid="{6953A838-6650-4C65-94B4-E3C68E2A5349}" name="Column6424" dataDxfId="26480"/>
    <tableColumn id="6425" xr3:uid="{097DAF6F-281A-4850-B70E-7BA78945AC93}" name="Column6425" dataDxfId="26479"/>
    <tableColumn id="6426" xr3:uid="{C8CB4DD1-CCC5-4033-9B59-F9891C626F1B}" name="Column6426" dataDxfId="26478"/>
    <tableColumn id="6427" xr3:uid="{6ADA36D9-9C98-449C-A038-33545746B18A}" name="Column6427" dataDxfId="26477"/>
    <tableColumn id="6428" xr3:uid="{0399E132-7BD9-4DA7-90F3-05D037AA8B9E}" name="Column6428" dataDxfId="26476"/>
    <tableColumn id="6429" xr3:uid="{3F47ED52-A28C-4CFF-B41B-D9F1A0FC48F8}" name="Column6429" dataDxfId="26475"/>
    <tableColumn id="6430" xr3:uid="{9C03DF45-4921-4E69-87EC-123B6D56293A}" name="Column6430" dataDxfId="26474"/>
    <tableColumn id="6431" xr3:uid="{F3484BC1-C5CB-4D37-8990-DDB4CF44925C}" name="Column6431" dataDxfId="26473"/>
    <tableColumn id="6432" xr3:uid="{A767093D-C12C-48D2-A6F9-E472E170A563}" name="Column6432" dataDxfId="26472"/>
    <tableColumn id="6433" xr3:uid="{E7738FD8-7E33-4CDD-B44D-09F40D391D87}" name="Column6433" dataDxfId="26471"/>
    <tableColumn id="6434" xr3:uid="{9ED3D214-7B36-4A9C-9037-F698E3215D64}" name="Column6434" dataDxfId="26470"/>
    <tableColumn id="6435" xr3:uid="{A056FD3F-7D7C-4397-894F-91B3044C7963}" name="Column6435" dataDxfId="26469"/>
    <tableColumn id="6436" xr3:uid="{07FCD5A4-0AC7-4DE3-A3AC-3EA8D049AAA4}" name="Column6436" dataDxfId="26468"/>
    <tableColumn id="6437" xr3:uid="{8BCE09DF-5856-44DA-9F95-76D13C64FA9E}" name="Column6437" dataDxfId="26467"/>
    <tableColumn id="6438" xr3:uid="{A9955D33-C608-42CF-842A-2EADFC1371E1}" name="Column6438" dataDxfId="26466"/>
    <tableColumn id="6439" xr3:uid="{DF5CF111-D036-4C2C-834E-8C5E295AE60B}" name="Column6439" dataDxfId="26465"/>
    <tableColumn id="6440" xr3:uid="{88D27852-9D32-4628-B5E3-80B17D80FF11}" name="Column6440" dataDxfId="26464"/>
    <tableColumn id="6441" xr3:uid="{49586B45-76F2-4AB5-BE01-F0781B9B43EE}" name="Column6441" dataDxfId="26463"/>
    <tableColumn id="6442" xr3:uid="{B6570BB2-E484-4691-BE21-E8AC28FCD05A}" name="Column6442" dataDxfId="26462"/>
    <tableColumn id="6443" xr3:uid="{3652AA9A-682A-4B89-B852-BFCBD9C88255}" name="Column6443" dataDxfId="26461"/>
    <tableColumn id="6444" xr3:uid="{2B613515-0134-4002-95D4-DB31FDF93930}" name="Column6444" dataDxfId="26460"/>
    <tableColumn id="6445" xr3:uid="{21435422-CB88-4A5B-86F3-EBCE5CDCB71F}" name="Column6445" dataDxfId="26459"/>
    <tableColumn id="6446" xr3:uid="{C50DE46A-2F59-4D21-886D-FA4278423B45}" name="Column6446" dataDxfId="26458"/>
    <tableColumn id="6447" xr3:uid="{9F0BC07B-0194-4CC6-A660-4184675920BD}" name="Column6447" dataDxfId="26457"/>
    <tableColumn id="6448" xr3:uid="{5D301464-1F46-4D34-9CE4-54C3C3DFFE3E}" name="Column6448" dataDxfId="26456"/>
    <tableColumn id="6449" xr3:uid="{7E9BB71F-8BED-4C83-B62E-05FBA3B5AD26}" name="Column6449" dataDxfId="26455"/>
    <tableColumn id="6450" xr3:uid="{CD93ACE1-794C-41CD-B7B4-0CD070DEFB50}" name="Column6450" dataDxfId="26454"/>
    <tableColumn id="6451" xr3:uid="{2744BCE1-91CD-4523-B0DA-86C81783FCC8}" name="Column6451" dataDxfId="26453"/>
    <tableColumn id="6452" xr3:uid="{02B5A8E4-80D9-40F2-BAE4-6651DEE9B064}" name="Column6452" dataDxfId="26452"/>
    <tableColumn id="6453" xr3:uid="{F6A0E803-2DDA-4D51-93E8-525E3BED6B58}" name="Column6453" dataDxfId="26451"/>
    <tableColumn id="6454" xr3:uid="{C5DB1D45-6C47-40D3-A750-004567267484}" name="Column6454" dataDxfId="26450"/>
    <tableColumn id="6455" xr3:uid="{FCC57FE4-0106-48CC-A490-7FC0F336EB4E}" name="Column6455" dataDxfId="26449"/>
    <tableColumn id="6456" xr3:uid="{238015AF-A410-4D1F-B974-8016C863F83B}" name="Column6456" dataDxfId="26448"/>
    <tableColumn id="6457" xr3:uid="{61C4330F-E0C0-44DE-8370-79EEAB98BB08}" name="Column6457" dataDxfId="26447"/>
    <tableColumn id="6458" xr3:uid="{4FA5A8B7-87CB-40F1-9648-DF879829C076}" name="Column6458" dataDxfId="26446"/>
    <tableColumn id="6459" xr3:uid="{69DB4382-F9B6-4D1E-AC3B-BB346529CD6E}" name="Column6459" dataDxfId="26445"/>
    <tableColumn id="6460" xr3:uid="{01998246-85D2-4AF3-9870-39C91F1A5582}" name="Column6460" dataDxfId="26444"/>
    <tableColumn id="6461" xr3:uid="{B12F855E-67D9-4BBB-B6B2-9EDDB91A2CDD}" name="Column6461" dataDxfId="26443"/>
    <tableColumn id="6462" xr3:uid="{F9BD100E-CF57-4004-989E-3EA9B4348DBA}" name="Column6462" dataDxfId="26442"/>
    <tableColumn id="6463" xr3:uid="{106CBA3B-8BB6-4871-A261-1A8FCBBC4358}" name="Column6463" dataDxfId="26441"/>
    <tableColumn id="6464" xr3:uid="{57141438-420C-420F-969E-646632C9FE71}" name="Column6464" dataDxfId="26440"/>
    <tableColumn id="6465" xr3:uid="{846BAB5B-4BBE-46EC-8A20-2423957AAA50}" name="Column6465" dataDxfId="26439"/>
    <tableColumn id="6466" xr3:uid="{C3599AA1-2E39-45AC-BB3D-CAB9B8829208}" name="Column6466" dataDxfId="26438"/>
    <tableColumn id="6467" xr3:uid="{7616B802-8C7A-4743-B579-B21C387AAF94}" name="Column6467" dataDxfId="26437"/>
    <tableColumn id="6468" xr3:uid="{BC232F63-32C4-4B95-B582-0CA217712C38}" name="Column6468" dataDxfId="26436"/>
    <tableColumn id="6469" xr3:uid="{D2ED429C-A0C0-4870-9B36-F075914BCE6E}" name="Column6469" dataDxfId="26435"/>
    <tableColumn id="6470" xr3:uid="{DCF58DC3-DBD4-404D-B649-8490721E437A}" name="Column6470" dataDxfId="26434"/>
    <tableColumn id="6471" xr3:uid="{8B60F1B9-F2C8-4120-8CE6-F4552F9DDB18}" name="Column6471" dataDxfId="26433"/>
    <tableColumn id="6472" xr3:uid="{947285FC-3E58-43FD-933D-2BFE7BECF2DE}" name="Column6472" dataDxfId="26432"/>
    <tableColumn id="6473" xr3:uid="{88C0CC27-EE29-4DD4-BC6C-D4D138C17F3F}" name="Column6473" dataDxfId="26431"/>
    <tableColumn id="6474" xr3:uid="{D87B8747-0FB8-4413-8AC6-6541F06FB56D}" name="Column6474" dataDxfId="26430"/>
    <tableColumn id="6475" xr3:uid="{158AEAAC-510B-4606-A1D3-B3F41981B21E}" name="Column6475" dataDxfId="26429"/>
    <tableColumn id="6476" xr3:uid="{6FA42B3C-5B26-44F2-B8B5-E1F2BBF4111C}" name="Column6476" dataDxfId="26428"/>
    <tableColumn id="6477" xr3:uid="{B6DCDEDA-9FE4-4E54-95C2-03677EDC0E10}" name="Column6477" dataDxfId="26427"/>
    <tableColumn id="6478" xr3:uid="{231E1026-D6AE-4AC5-A15D-3F949D5C2605}" name="Column6478" dataDxfId="26426"/>
    <tableColumn id="6479" xr3:uid="{6917FF27-9D96-4064-A6CD-2C4E91EA692A}" name="Column6479" dataDxfId="26425"/>
    <tableColumn id="6480" xr3:uid="{BCF002E4-93E3-4B16-BA4E-82D1E9D07248}" name="Column6480" dataDxfId="26424"/>
    <tableColumn id="6481" xr3:uid="{C4DEDE61-65BB-40A7-BF43-41D2D1415110}" name="Column6481" dataDxfId="26423"/>
    <tableColumn id="6482" xr3:uid="{220E19EC-87FD-45C0-B09F-1217A7B033CC}" name="Column6482" dataDxfId="26422"/>
    <tableColumn id="6483" xr3:uid="{891FB5FA-AC37-48CC-BB77-542CB08E22A8}" name="Column6483" dataDxfId="26421"/>
    <tableColumn id="6484" xr3:uid="{387BC315-33C8-42D6-A4BF-31AB4E863017}" name="Column6484" dataDxfId="26420"/>
    <tableColumn id="6485" xr3:uid="{6F969949-35F7-417F-A742-FBCF1DC7D959}" name="Column6485" dataDxfId="26419"/>
    <tableColumn id="6486" xr3:uid="{DB8EAB31-F1FC-4EE6-94B0-057AB60D1EA6}" name="Column6486" dataDxfId="26418"/>
    <tableColumn id="6487" xr3:uid="{05529607-CB5C-497A-BDC9-BC0BA9F8F363}" name="Column6487" dataDxfId="26417"/>
    <tableColumn id="6488" xr3:uid="{99DF619B-6618-4AB8-9698-12E837B44878}" name="Column6488" dataDxfId="26416"/>
    <tableColumn id="6489" xr3:uid="{C3E8232D-5D71-453A-839A-2E9836FD64CF}" name="Column6489" dataDxfId="26415"/>
    <tableColumn id="6490" xr3:uid="{4E715FF1-DA37-47C9-AA7B-DC7829730215}" name="Column6490" dataDxfId="26414"/>
    <tableColumn id="6491" xr3:uid="{FED383E2-8963-449B-AC08-83D584FB5C67}" name="Column6491" dataDxfId="26413"/>
    <tableColumn id="6492" xr3:uid="{2772810B-357E-4459-83A1-1089EC154F8B}" name="Column6492" dataDxfId="26412"/>
    <tableColumn id="6493" xr3:uid="{8109118A-AD17-4EA8-84BB-0B068C13CC95}" name="Column6493" dataDxfId="26411"/>
    <tableColumn id="6494" xr3:uid="{4F021740-7208-4202-A73D-BB5ED52F0B70}" name="Column6494" dataDxfId="26410"/>
    <tableColumn id="6495" xr3:uid="{C9257D91-6BE6-4DCE-B824-518502F39803}" name="Column6495" dataDxfId="26409"/>
    <tableColumn id="6496" xr3:uid="{CE71023C-604D-4DD9-9C86-1E6D0E359D20}" name="Column6496" dataDxfId="26408"/>
    <tableColumn id="6497" xr3:uid="{78CBC00F-56FC-4388-A39B-2FFAA2B78E21}" name="Column6497" dataDxfId="26407"/>
    <tableColumn id="6498" xr3:uid="{9C1D57BD-E446-42A3-BED1-08B25F446069}" name="Column6498" dataDxfId="26406"/>
    <tableColumn id="6499" xr3:uid="{300E0A66-7E40-4684-9376-B283E5B13F07}" name="Column6499" dataDxfId="26405"/>
    <tableColumn id="6500" xr3:uid="{227C98DB-634B-4515-94B0-00BC511AE933}" name="Column6500" dataDxfId="26404"/>
    <tableColumn id="6501" xr3:uid="{A1F0672D-E4E9-4311-9112-B7FC4AA9162E}" name="Column6501" dataDxfId="26403"/>
    <tableColumn id="6502" xr3:uid="{31061B0E-3A9F-44FE-815A-94809CFE56E0}" name="Column6502" dataDxfId="26402"/>
    <tableColumn id="6503" xr3:uid="{E29AFDD5-0696-4FD0-B0BC-3A83F06CE161}" name="Column6503" dataDxfId="26401"/>
    <tableColumn id="6504" xr3:uid="{CD0EDC18-B655-44C0-B539-20213E8C7093}" name="Column6504" dataDxfId="26400"/>
    <tableColumn id="6505" xr3:uid="{04A74439-94C4-472B-9517-47D8CB030CF6}" name="Column6505" dataDxfId="26399"/>
    <tableColumn id="6506" xr3:uid="{78F03E36-42C7-4CCF-B9C6-8A8CB9331FF2}" name="Column6506" dataDxfId="26398"/>
    <tableColumn id="6507" xr3:uid="{66C75E16-F5F9-408E-9333-D9D5EF036ED9}" name="Column6507" dataDxfId="26397"/>
    <tableColumn id="6508" xr3:uid="{3333CE3A-C33A-4FF2-BC10-3D11382E03F9}" name="Column6508" dataDxfId="26396"/>
    <tableColumn id="6509" xr3:uid="{06A62444-726E-4859-99B7-9B28F4DC662A}" name="Column6509" dataDxfId="26395"/>
    <tableColumn id="6510" xr3:uid="{148F2B2C-24BC-474C-87E7-936676584759}" name="Column6510" dataDxfId="26394"/>
    <tableColumn id="6511" xr3:uid="{E054CB0A-1B73-4804-8443-189E8ABB71DA}" name="Column6511" dataDxfId="26393"/>
    <tableColumn id="6512" xr3:uid="{080DBA19-3339-4431-B1F4-9E5CFC7D23B9}" name="Column6512" dataDxfId="26392"/>
    <tableColumn id="6513" xr3:uid="{97183218-17F1-4BDB-98A3-4C0170C43120}" name="Column6513" dataDxfId="26391"/>
    <tableColumn id="6514" xr3:uid="{07B075DB-7AFC-4CFD-BC6A-131CA5FB90D9}" name="Column6514" dataDxfId="26390"/>
    <tableColumn id="6515" xr3:uid="{383F351D-27FB-4162-A4F2-DB215ECEF9ED}" name="Column6515" dataDxfId="26389"/>
    <tableColumn id="6516" xr3:uid="{5A135702-11C1-4503-BC92-1EA7E9626F9B}" name="Column6516" dataDxfId="26388"/>
    <tableColumn id="6517" xr3:uid="{F164352B-B4EA-4591-AE50-0915CB912B4C}" name="Column6517" dataDxfId="26387"/>
    <tableColumn id="6518" xr3:uid="{641C10F9-2D23-44C8-B17B-A0D2FAC9359B}" name="Column6518" dataDxfId="26386"/>
    <tableColumn id="6519" xr3:uid="{3EA0FF6F-9E95-422F-8313-856A652711C5}" name="Column6519" dataDxfId="26385"/>
    <tableColumn id="6520" xr3:uid="{F6911449-C4A1-4698-920B-9FCA4E810291}" name="Column6520" dataDxfId="26384"/>
    <tableColumn id="6521" xr3:uid="{15064C01-C81A-481F-842E-2C67CA99E772}" name="Column6521" dataDxfId="26383"/>
    <tableColumn id="6522" xr3:uid="{8A93DD37-E4C8-4BA9-8451-E2F603EE68AC}" name="Column6522" dataDxfId="26382"/>
    <tableColumn id="6523" xr3:uid="{1D33CA8B-B985-4092-9F3D-18F4C1E86F04}" name="Column6523" dataDxfId="26381"/>
    <tableColumn id="6524" xr3:uid="{8588D12D-EBE4-425E-8B3A-6D421F873C64}" name="Column6524" dataDxfId="26380"/>
    <tableColumn id="6525" xr3:uid="{F6FE6142-F80F-47E9-8FE2-6D418F788372}" name="Column6525" dataDxfId="26379"/>
    <tableColumn id="6526" xr3:uid="{F96E951C-D9E0-4936-8C85-A75C93364017}" name="Column6526" dataDxfId="26378"/>
    <tableColumn id="6527" xr3:uid="{647D8358-B2CA-44BE-81A1-70AC4B8E6F60}" name="Column6527" dataDxfId="26377"/>
    <tableColumn id="6528" xr3:uid="{1FD871F9-0EF8-43FA-879A-993CC145BA26}" name="Column6528" dataDxfId="26376"/>
    <tableColumn id="6529" xr3:uid="{F03A0229-6835-4B72-BF68-A59CA9C16850}" name="Column6529" dataDxfId="26375"/>
    <tableColumn id="6530" xr3:uid="{C44854D2-CD02-4670-8C4C-8C4458804BF7}" name="Column6530" dataDxfId="26374"/>
    <tableColumn id="6531" xr3:uid="{E9757F89-04A1-4DA9-9CD9-4DB92BEE1546}" name="Column6531" dataDxfId="26373"/>
    <tableColumn id="6532" xr3:uid="{577F076D-B021-4CE0-B856-6B5EE16CCCCF}" name="Column6532" dataDxfId="26372"/>
    <tableColumn id="6533" xr3:uid="{0206C074-00A5-45FE-A28C-5497D5763590}" name="Column6533" dataDxfId="26371"/>
    <tableColumn id="6534" xr3:uid="{4DFC930E-157F-4D61-BF10-53958C679B4D}" name="Column6534" dataDxfId="26370"/>
    <tableColumn id="6535" xr3:uid="{9D29500C-9ED9-4BE8-98F2-E222D217C529}" name="Column6535" dataDxfId="26369"/>
    <tableColumn id="6536" xr3:uid="{38E8DC52-D845-48A9-84CB-76F6389167DC}" name="Column6536" dataDxfId="26368"/>
    <tableColumn id="6537" xr3:uid="{28136E64-4041-4945-8473-E042B20DEA62}" name="Column6537" dataDxfId="26367"/>
    <tableColumn id="6538" xr3:uid="{B566F5B8-238F-4E35-93A4-BA8629CF8D5E}" name="Column6538" dataDxfId="26366"/>
    <tableColumn id="6539" xr3:uid="{60D48D5A-1B26-4FD7-A497-F0AB48DD2DAD}" name="Column6539" dataDxfId="26365"/>
    <tableColumn id="6540" xr3:uid="{0EA2F422-2149-4A79-8DC4-2CABED6841AA}" name="Column6540" dataDxfId="26364"/>
    <tableColumn id="6541" xr3:uid="{944EFF54-A830-427A-BAF1-EA733F268C6B}" name="Column6541" dataDxfId="26363"/>
    <tableColumn id="6542" xr3:uid="{94DA6E87-6D26-4EE8-8BEA-459080AF7F25}" name="Column6542" dataDxfId="26362"/>
    <tableColumn id="6543" xr3:uid="{4491F416-03D4-41FA-B80A-D44CEED54924}" name="Column6543" dataDxfId="26361"/>
    <tableColumn id="6544" xr3:uid="{D2A1ED94-D482-4255-9F01-5E39A8D72E7B}" name="Column6544" dataDxfId="26360"/>
    <tableColumn id="6545" xr3:uid="{B1F44543-BBD9-437E-95AF-40F1D4A5A2D9}" name="Column6545" dataDxfId="26359"/>
    <tableColumn id="6546" xr3:uid="{1E80B6F9-76A3-491C-8FDB-275FC2A41921}" name="Column6546" dataDxfId="26358"/>
    <tableColumn id="6547" xr3:uid="{7224F8A1-E61C-486A-9578-F7DCA96A39D2}" name="Column6547" dataDxfId="26357"/>
    <tableColumn id="6548" xr3:uid="{924D1473-BAF1-4F57-9ADF-561FDEB06FFD}" name="Column6548" dataDxfId="26356"/>
    <tableColumn id="6549" xr3:uid="{201D14A8-C00B-4217-A51A-F2C0C6CC7923}" name="Column6549" dataDxfId="26355"/>
    <tableColumn id="6550" xr3:uid="{361277BC-D359-4B5A-86AE-E9197A1CF6E1}" name="Column6550" dataDxfId="26354"/>
    <tableColumn id="6551" xr3:uid="{B540007E-9362-4B1A-8E22-A292F40012C0}" name="Column6551" dataDxfId="26353"/>
    <tableColumn id="6552" xr3:uid="{3DC456E2-767E-4785-92E7-AFB10D731546}" name="Column6552" dataDxfId="26352"/>
    <tableColumn id="6553" xr3:uid="{C6AE5D5E-F45B-4738-9F21-028C5DB5DA07}" name="Column6553" dataDxfId="26351"/>
    <tableColumn id="6554" xr3:uid="{E34CB063-7705-4D77-BC60-1668053D9203}" name="Column6554" dataDxfId="26350"/>
    <tableColumn id="6555" xr3:uid="{F60E2B25-4937-4EB5-9E15-39A91EFB0225}" name="Column6555" dataDxfId="26349"/>
    <tableColumn id="6556" xr3:uid="{0850DD63-D1F6-4EA4-B789-3FBD7A110272}" name="Column6556" dataDxfId="26348"/>
    <tableColumn id="6557" xr3:uid="{18746B3C-FE0A-4391-913B-C57E1E5F0E6D}" name="Column6557" dataDxfId="26347"/>
    <tableColumn id="6558" xr3:uid="{81EEA63E-A190-47E6-8310-C9060BF26568}" name="Column6558" dataDxfId="26346"/>
    <tableColumn id="6559" xr3:uid="{0E139D6F-A85D-4363-B916-09F236C747B9}" name="Column6559" dataDxfId="26345"/>
    <tableColumn id="6560" xr3:uid="{4853D7A5-0AAE-424F-98D9-D2E4A40F4398}" name="Column6560" dataDxfId="26344"/>
    <tableColumn id="6561" xr3:uid="{0480C319-1868-4555-BEED-59D74001EBAD}" name="Column6561" dataDxfId="26343"/>
    <tableColumn id="6562" xr3:uid="{2E1C5AEE-BBD5-4D7A-AF1A-461705408271}" name="Column6562" dataDxfId="26342"/>
    <tableColumn id="6563" xr3:uid="{D2DEE011-FE6C-4F36-9BAE-2C69FA53D52F}" name="Column6563" dataDxfId="26341"/>
    <tableColumn id="6564" xr3:uid="{6E677838-3F6D-41EF-833D-93E2C4755A4E}" name="Column6564" dataDxfId="26340"/>
    <tableColumn id="6565" xr3:uid="{37056800-6864-4183-9751-72B2065B60C1}" name="Column6565" dataDxfId="26339"/>
    <tableColumn id="6566" xr3:uid="{E4519290-8DF6-4E54-9DA8-AD27F67E09CE}" name="Column6566" dataDxfId="26338"/>
    <tableColumn id="6567" xr3:uid="{75AAE51C-CE58-4A55-AFB6-5EAA7546AC8D}" name="Column6567" dataDxfId="26337"/>
    <tableColumn id="6568" xr3:uid="{77EB842C-C9B4-4C08-8FBF-29A96F1BA77E}" name="Column6568" dataDxfId="26336"/>
    <tableColumn id="6569" xr3:uid="{DC3F456C-ED1D-4649-8FF9-80A07CFD6230}" name="Column6569" dataDxfId="26335"/>
    <tableColumn id="6570" xr3:uid="{04113FFB-9210-45D1-8052-C32E49EB9EDE}" name="Column6570" dataDxfId="26334"/>
    <tableColumn id="6571" xr3:uid="{9C2AEC4C-AE35-4AE8-A43A-5DC8EF09C8D7}" name="Column6571" dataDxfId="26333"/>
    <tableColumn id="6572" xr3:uid="{7C9A117C-D140-4C2F-8247-38B7C162D78D}" name="Column6572" dataDxfId="26332"/>
    <tableColumn id="6573" xr3:uid="{CB82A483-D2B3-464E-BE0B-378F57F8BA77}" name="Column6573" dataDxfId="26331"/>
    <tableColumn id="6574" xr3:uid="{321CFE52-ED25-4613-B519-1FA4DF9E5DAA}" name="Column6574" dataDxfId="26330"/>
    <tableColumn id="6575" xr3:uid="{CFB284B4-EE70-41D6-BED8-BB881DD16D4F}" name="Column6575" dataDxfId="26329"/>
    <tableColumn id="6576" xr3:uid="{54C07C21-2E67-43B1-91E7-2B1E9FCC2CDA}" name="Column6576" dataDxfId="26328"/>
    <tableColumn id="6577" xr3:uid="{C9ECA6D3-9152-450C-ACBE-87D5E063FD53}" name="Column6577" dataDxfId="26327"/>
    <tableColumn id="6578" xr3:uid="{B36A2BEC-435A-46A8-998D-659AF46C3BC8}" name="Column6578" dataDxfId="26326"/>
    <tableColumn id="6579" xr3:uid="{64FA223B-EDDA-4920-BBEA-8E8632C2E0FF}" name="Column6579" dataDxfId="26325"/>
    <tableColumn id="6580" xr3:uid="{93501E16-5C08-432F-8586-3E8F49E1F3CD}" name="Column6580" dataDxfId="26324"/>
    <tableColumn id="6581" xr3:uid="{1AFEF522-520F-4E38-B167-38EE318862D1}" name="Column6581" dataDxfId="26323"/>
    <tableColumn id="6582" xr3:uid="{EB31A86E-9482-4A33-B60C-927277AB80A4}" name="Column6582" dataDxfId="26322"/>
    <tableColumn id="6583" xr3:uid="{D01139EC-C2A5-4075-A67C-F020A3420912}" name="Column6583" dataDxfId="26321"/>
    <tableColumn id="6584" xr3:uid="{60A9C920-0172-42BC-A032-241615CBD708}" name="Column6584" dataDxfId="26320"/>
    <tableColumn id="6585" xr3:uid="{7519A337-811C-463F-A56D-8D9443995D46}" name="Column6585" dataDxfId="26319"/>
    <tableColumn id="6586" xr3:uid="{23768400-06E8-4FDE-A18B-A4973AA82B3C}" name="Column6586" dataDxfId="26318"/>
    <tableColumn id="6587" xr3:uid="{CB78D43D-C001-4639-9ACF-E8CF72843AC2}" name="Column6587" dataDxfId="26317"/>
    <tableColumn id="6588" xr3:uid="{1111685D-7150-406C-B667-D29BBE6B62B0}" name="Column6588" dataDxfId="26316"/>
    <tableColumn id="6589" xr3:uid="{CB988F85-921F-49D4-811C-000DAAD1EE2E}" name="Column6589" dataDxfId="26315"/>
    <tableColumn id="6590" xr3:uid="{F916CAA2-5471-49A2-B0AD-DDC019BFF0DC}" name="Column6590" dataDxfId="26314"/>
    <tableColumn id="6591" xr3:uid="{31A10708-2196-456E-A1D9-511664FFEA44}" name="Column6591" dataDxfId="26313"/>
    <tableColumn id="6592" xr3:uid="{652B82CA-8C37-4B5E-B49E-073C598D4571}" name="Column6592" dataDxfId="26312"/>
    <tableColumn id="6593" xr3:uid="{EB7A11BD-287B-443E-B8A5-8032DE7F68D9}" name="Column6593" dataDxfId="26311"/>
    <tableColumn id="6594" xr3:uid="{FBC83B53-04C5-4D8C-800A-0D673B264661}" name="Column6594" dataDxfId="26310"/>
    <tableColumn id="6595" xr3:uid="{18B2AA05-5D72-4EF2-96ED-933F4D7E2700}" name="Column6595" dataDxfId="26309"/>
    <tableColumn id="6596" xr3:uid="{AA915635-DD72-4473-8657-9D64BC9FAA76}" name="Column6596" dataDxfId="26308"/>
    <tableColumn id="6597" xr3:uid="{A53109F5-EEFF-4EB7-B1F8-D94AFA888844}" name="Column6597" dataDxfId="26307"/>
    <tableColumn id="6598" xr3:uid="{F098DB4C-EE55-4454-A01B-FBCD9DDC3184}" name="Column6598" dataDxfId="26306"/>
    <tableColumn id="6599" xr3:uid="{49F57E86-9EBB-4C10-9378-BAA8A17954C2}" name="Column6599" dataDxfId="26305"/>
    <tableColumn id="6600" xr3:uid="{79AD695A-FB2D-4D41-BC37-9BBFB90CDBD7}" name="Column6600" dataDxfId="26304"/>
    <tableColumn id="6601" xr3:uid="{FCB0E9C3-0FE9-4A83-8798-4A26539802AB}" name="Column6601" dataDxfId="26303"/>
    <tableColumn id="6602" xr3:uid="{A3CDC622-F165-4AD8-B48F-E075491C9A40}" name="Column6602" dataDxfId="26302"/>
    <tableColumn id="6603" xr3:uid="{740C56D1-4BB6-46D6-BFDB-32C1E6C65E83}" name="Column6603" dataDxfId="26301"/>
    <tableColumn id="6604" xr3:uid="{F2549D3A-C685-4284-A5A5-C4030307C81B}" name="Column6604" dataDxfId="26300"/>
    <tableColumn id="6605" xr3:uid="{CF4FECF0-EF58-42F7-B5EC-D085ABCEF133}" name="Column6605" dataDxfId="26299"/>
    <tableColumn id="6606" xr3:uid="{8E4BCCE5-EA25-4B67-B9FF-50CFD1E910D0}" name="Column6606" dataDxfId="26298"/>
    <tableColumn id="6607" xr3:uid="{12752E2B-ADCD-4AB9-A77F-B1C843710E5E}" name="Column6607" dataDxfId="26297"/>
    <tableColumn id="6608" xr3:uid="{CEFB6666-41F7-4283-9439-4909BDDDA1FA}" name="Column6608" dataDxfId="26296"/>
    <tableColumn id="6609" xr3:uid="{D23B7B78-A6AD-4CEF-BA34-3E10541E773E}" name="Column6609" dataDxfId="26295"/>
    <tableColumn id="6610" xr3:uid="{C3134461-8C88-48F2-B64B-300147E099D1}" name="Column6610" dataDxfId="26294"/>
    <tableColumn id="6611" xr3:uid="{A1C62F2B-D2F2-4DAF-B855-5207DF8DB679}" name="Column6611" dataDxfId="26293"/>
    <tableColumn id="6612" xr3:uid="{B460B04D-BCD1-4B11-967E-F585131EBF13}" name="Column6612" dataDxfId="26292"/>
    <tableColumn id="6613" xr3:uid="{A90F03DF-79F5-4FD2-9BF3-3CCA694BF9E8}" name="Column6613" dataDxfId="26291"/>
    <tableColumn id="6614" xr3:uid="{DD3AFE14-8A2A-482D-A0D9-933FA3102F0E}" name="Column6614" dataDxfId="26290"/>
    <tableColumn id="6615" xr3:uid="{0E4C3BA2-660E-42C4-80C0-FF6B70C67C3D}" name="Column6615" dataDxfId="26289"/>
    <tableColumn id="6616" xr3:uid="{01FB43A5-5AC9-49E3-B1A0-AE23576D5B52}" name="Column6616" dataDxfId="26288"/>
    <tableColumn id="6617" xr3:uid="{F814B5FB-0916-4D38-B811-E4821B731CA2}" name="Column6617" dataDxfId="26287"/>
    <tableColumn id="6618" xr3:uid="{C6DA8188-D1EA-4D94-8ECD-F27066DCD1E7}" name="Column6618" dataDxfId="26286"/>
    <tableColumn id="6619" xr3:uid="{DA7543CF-F481-4858-8EC0-E85F05B6C88C}" name="Column6619" dataDxfId="26285"/>
    <tableColumn id="6620" xr3:uid="{A7F7D09F-145A-4E39-9E7F-D661A42D846D}" name="Column6620" dataDxfId="26284"/>
    <tableColumn id="6621" xr3:uid="{A9D7C18A-E663-4D78-81D0-4DA6FAE58564}" name="Column6621" dataDxfId="26283"/>
    <tableColumn id="6622" xr3:uid="{A63EE928-D6F5-48B9-85B1-2E31A1D46FAA}" name="Column6622" dataDxfId="26282"/>
    <tableColumn id="6623" xr3:uid="{6643EE00-C78A-4EDE-8B3A-92E68751335B}" name="Column6623" dataDxfId="26281"/>
    <tableColumn id="6624" xr3:uid="{DED0FF33-91A7-4E5B-8DA5-99D6AC88D49F}" name="Column6624" dataDxfId="26280"/>
    <tableColumn id="6625" xr3:uid="{32B323F1-12FF-4DAE-852C-EC46A64BCFA0}" name="Column6625" dataDxfId="26279"/>
    <tableColumn id="6626" xr3:uid="{D7B61EFA-CBC2-465B-BBCC-491A20CF18FE}" name="Column6626" dataDxfId="26278"/>
    <tableColumn id="6627" xr3:uid="{712163A1-1BEB-4A5D-9D81-C97BF65F2C5B}" name="Column6627" dataDxfId="26277"/>
    <tableColumn id="6628" xr3:uid="{50C08F7B-BF0C-4A05-B595-1F9EC26C88E6}" name="Column6628" dataDxfId="26276"/>
    <tableColumn id="6629" xr3:uid="{42DEC169-B0E7-4031-8EFA-D3C7B6F469C9}" name="Column6629" dataDxfId="26275"/>
    <tableColumn id="6630" xr3:uid="{3ECD8F68-184F-4E17-808D-AADF486192B5}" name="Column6630" dataDxfId="26274"/>
    <tableColumn id="6631" xr3:uid="{4E02E048-5B6C-495C-986F-F0FDC4EEA041}" name="Column6631" dataDxfId="26273"/>
    <tableColumn id="6632" xr3:uid="{B207ABF7-99F8-4573-9009-B0360A39B2F2}" name="Column6632" dataDxfId="26272"/>
    <tableColumn id="6633" xr3:uid="{582D5F06-E94E-4924-A800-0403DBDE0AA9}" name="Column6633" dataDxfId="26271"/>
    <tableColumn id="6634" xr3:uid="{EF1C59A9-461B-43B7-BC36-061C0562ECBF}" name="Column6634" dataDxfId="26270"/>
    <tableColumn id="6635" xr3:uid="{E8A1E544-0DBC-4227-81F2-50BC92ED3238}" name="Column6635" dataDxfId="26269"/>
    <tableColumn id="6636" xr3:uid="{5B623655-60E5-4E53-B2C8-92F0EBD2FD63}" name="Column6636" dataDxfId="26268"/>
    <tableColumn id="6637" xr3:uid="{04E7E072-89B6-420F-99A1-B80FFB0FC568}" name="Column6637" dataDxfId="26267"/>
    <tableColumn id="6638" xr3:uid="{714E4A2A-2671-402A-BDAA-D478DEC4BFB8}" name="Column6638" dataDxfId="26266"/>
    <tableColumn id="6639" xr3:uid="{35314975-39BA-4AF1-B65F-86C397258DC7}" name="Column6639" dataDxfId="26265"/>
    <tableColumn id="6640" xr3:uid="{015ADDE1-BB85-4352-9202-04024CEEAE9A}" name="Column6640" dataDxfId="26264"/>
    <tableColumn id="6641" xr3:uid="{A6487CBE-06BA-478B-A2CE-CEA61DE9FE3D}" name="Column6641" dataDxfId="26263"/>
    <tableColumn id="6642" xr3:uid="{FA8B113B-81BA-44DC-B9FB-5B6724956B92}" name="Column6642" dataDxfId="26262"/>
    <tableColumn id="6643" xr3:uid="{201AB10E-0C37-42FB-B313-F745ABDA83D5}" name="Column6643" dataDxfId="26261"/>
    <tableColumn id="6644" xr3:uid="{53FF2F45-AD9C-4F75-AC37-4EAD41C653D0}" name="Column6644" dataDxfId="26260"/>
    <tableColumn id="6645" xr3:uid="{C495DE0C-6383-40CC-B16F-CBB6AF1B6494}" name="Column6645" dataDxfId="26259"/>
    <tableColumn id="6646" xr3:uid="{3D5F7772-CE51-43BD-960F-72CC2BC81CDA}" name="Column6646" dataDxfId="26258"/>
    <tableColumn id="6647" xr3:uid="{DADF87AB-1EB0-48F6-B51E-D9F6255B8C84}" name="Column6647" dataDxfId="26257"/>
    <tableColumn id="6648" xr3:uid="{8A66CD79-47BA-4078-9B62-77243BFA26A2}" name="Column6648" dataDxfId="26256"/>
    <tableColumn id="6649" xr3:uid="{405E8C00-8F97-4269-822F-4CB628C91826}" name="Column6649" dataDxfId="26255"/>
    <tableColumn id="6650" xr3:uid="{D1D3801B-E1E5-4121-9821-0732227EDF66}" name="Column6650" dataDxfId="26254"/>
    <tableColumn id="6651" xr3:uid="{264798A1-FFD4-4658-BBCA-07F0A9011101}" name="Column6651" dataDxfId="26253"/>
    <tableColumn id="6652" xr3:uid="{7E6A11A7-6958-4F12-A9E7-33ECB9C7A8DA}" name="Column6652" dataDxfId="26252"/>
    <tableColumn id="6653" xr3:uid="{DD20E2C0-6428-4ECA-95EC-BC7FB5436910}" name="Column6653" dataDxfId="26251"/>
    <tableColumn id="6654" xr3:uid="{1F57B136-0C70-434A-94F1-506C3DC99F9C}" name="Column6654" dataDxfId="26250"/>
    <tableColumn id="6655" xr3:uid="{388EC3B1-E4D5-46D9-8489-912E30A41DDD}" name="Column6655" dataDxfId="26249"/>
    <tableColumn id="6656" xr3:uid="{16B7B5FB-6218-48DA-BEF4-EFA489170774}" name="Column6656" dataDxfId="26248"/>
    <tableColumn id="6657" xr3:uid="{7F53BD92-A78B-4B74-84F7-96B3A2EB4EB9}" name="Column6657" dataDxfId="26247"/>
    <tableColumn id="6658" xr3:uid="{28AA56CE-932F-4B8D-9D69-1EE30FBFD86A}" name="Column6658" dataDxfId="26246"/>
    <tableColumn id="6659" xr3:uid="{CC760F80-C21C-415A-93B8-E1C5F2F64000}" name="Column6659" dataDxfId="26245"/>
    <tableColumn id="6660" xr3:uid="{75A22BD1-00CE-4C54-8C5A-7A3DE30517B4}" name="Column6660" dataDxfId="26244"/>
    <tableColumn id="6661" xr3:uid="{AAD8B1AA-A7CB-4422-B951-7A3CF25CF328}" name="Column6661" dataDxfId="26243"/>
    <tableColumn id="6662" xr3:uid="{005E1058-159F-4583-9E02-F1106956184A}" name="Column6662" dataDxfId="26242"/>
    <tableColumn id="6663" xr3:uid="{B2EE06CA-331E-408B-B737-D32E542CF907}" name="Column6663" dataDxfId="26241"/>
    <tableColumn id="6664" xr3:uid="{7E589846-E1A4-4727-91AE-3350F9662D44}" name="Column6664" dataDxfId="26240"/>
    <tableColumn id="6665" xr3:uid="{C2CC57CB-3A71-4F25-A305-05295C660595}" name="Column6665" dataDxfId="26239"/>
    <tableColumn id="6666" xr3:uid="{933F7563-A7DE-4CCE-8AC3-5ED8CACCE0B9}" name="Column6666" dataDxfId="26238"/>
    <tableColumn id="6667" xr3:uid="{E362865E-C90A-4D5D-AEE2-8B3FE7BA33B4}" name="Column6667" dataDxfId="26237"/>
    <tableColumn id="6668" xr3:uid="{89698115-6CA3-44C5-A292-015D0E069D3F}" name="Column6668" dataDxfId="26236"/>
    <tableColumn id="6669" xr3:uid="{F863911D-889D-4C6E-AC05-550955863450}" name="Column6669" dataDxfId="26235"/>
    <tableColumn id="6670" xr3:uid="{91A99D84-CB1A-445D-9E43-AA439AADE6B9}" name="Column6670" dataDxfId="26234"/>
    <tableColumn id="6671" xr3:uid="{C5317D0C-4612-4730-B484-4DE172793DF8}" name="Column6671" dataDxfId="26233"/>
    <tableColumn id="6672" xr3:uid="{125AA88F-2292-4298-ADF9-D1F3E13F32EC}" name="Column6672" dataDxfId="26232"/>
    <tableColumn id="6673" xr3:uid="{428DB56D-E24C-4C49-9250-6B1B6727F079}" name="Column6673" dataDxfId="26231"/>
    <tableColumn id="6674" xr3:uid="{4BC42DC4-09DF-4BE0-B0B9-ADCDD1C602C2}" name="Column6674" dataDxfId="26230"/>
    <tableColumn id="6675" xr3:uid="{86AEE320-25A2-4968-9A37-8C77D13B2D28}" name="Column6675" dataDxfId="26229"/>
    <tableColumn id="6676" xr3:uid="{59D15333-3368-484F-B45C-7E8B9F4356D0}" name="Column6676" dataDxfId="26228"/>
    <tableColumn id="6677" xr3:uid="{516060BC-020D-4658-B898-EF7D77D670F2}" name="Column6677" dataDxfId="26227"/>
    <tableColumn id="6678" xr3:uid="{DB0CFC50-DD54-4F9A-B83F-3447E4E23FBB}" name="Column6678" dataDxfId="26226"/>
    <tableColumn id="6679" xr3:uid="{7BC0ADD8-F33E-42E1-AB7E-12C5F002BF95}" name="Column6679" dataDxfId="26225"/>
    <tableColumn id="6680" xr3:uid="{AFD0360B-59AE-4914-B44A-B8954760AF36}" name="Column6680" dataDxfId="26224"/>
    <tableColumn id="6681" xr3:uid="{D23CE734-A17A-46C0-890B-79279A4A6EB7}" name="Column6681" dataDxfId="26223"/>
    <tableColumn id="6682" xr3:uid="{B3D00F42-6D8B-427D-800E-2217C58EFAB9}" name="Column6682" dataDxfId="26222"/>
    <tableColumn id="6683" xr3:uid="{0A8F4A7B-01BF-4322-82BD-304BB8B96F3E}" name="Column6683" dataDxfId="26221"/>
    <tableColumn id="6684" xr3:uid="{B232BD08-4A3C-4A2E-9272-A9C8CDD137B2}" name="Column6684" dataDxfId="26220"/>
    <tableColumn id="6685" xr3:uid="{3902E700-A515-43E6-961C-8FBCA50ADB48}" name="Column6685" dataDxfId="26219"/>
    <tableColumn id="6686" xr3:uid="{3412846C-1367-4B0C-B426-B69AFF9746E1}" name="Column6686" dataDxfId="26218"/>
    <tableColumn id="6687" xr3:uid="{3328FFAE-9DE9-47B1-92A6-9A9C99B9D775}" name="Column6687" dataDxfId="26217"/>
    <tableColumn id="6688" xr3:uid="{176BE134-EC34-4C0B-BBA7-0286C17BF5E8}" name="Column6688" dataDxfId="26216"/>
    <tableColumn id="6689" xr3:uid="{31CB314D-3B68-4555-B2E9-1BD6FA463634}" name="Column6689" dataDxfId="26215"/>
    <tableColumn id="6690" xr3:uid="{402A749C-C43A-4C96-8695-561A395C53FC}" name="Column6690" dataDxfId="26214"/>
    <tableColumn id="6691" xr3:uid="{23A7E3AB-7491-4C3F-9379-4B1F5474DBC6}" name="Column6691" dataDxfId="26213"/>
    <tableColumn id="6692" xr3:uid="{8E44E3F2-0769-4E60-BE72-7196CDA95B8E}" name="Column6692" dataDxfId="26212"/>
    <tableColumn id="6693" xr3:uid="{973719F8-73D3-4752-ABB6-2953BC17AE61}" name="Column6693" dataDxfId="26211"/>
    <tableColumn id="6694" xr3:uid="{D7861A09-2831-4915-91F9-04D3FDF3D7B8}" name="Column6694" dataDxfId="26210"/>
    <tableColumn id="6695" xr3:uid="{5B3B5813-8653-4F44-97D6-CF4935F252F0}" name="Column6695" dataDxfId="26209"/>
    <tableColumn id="6696" xr3:uid="{A051999A-899E-4C64-B540-16725923F6C8}" name="Column6696" dataDxfId="26208"/>
    <tableColumn id="6697" xr3:uid="{C13E23CE-44F4-4932-A3F6-A76F976298BC}" name="Column6697" dataDxfId="26207"/>
    <tableColumn id="6698" xr3:uid="{DB2B861F-47A0-49A5-A1FC-CA589A72C286}" name="Column6698" dataDxfId="26206"/>
    <tableColumn id="6699" xr3:uid="{12112268-D088-4426-85EC-83C55D488023}" name="Column6699" dataDxfId="26205"/>
    <tableColumn id="6700" xr3:uid="{F619C2E9-3822-47EF-97E1-1A9A73108D56}" name="Column6700" dataDxfId="26204"/>
    <tableColumn id="6701" xr3:uid="{957072FB-5F7F-4DB7-B5B9-0EC44EA23255}" name="Column6701" dataDxfId="26203"/>
    <tableColumn id="6702" xr3:uid="{7B25D5B9-ECE5-4D3A-9677-B11C6F3DA84D}" name="Column6702" dataDxfId="26202"/>
    <tableColumn id="6703" xr3:uid="{203A27F3-7F9F-45B7-91DA-E95BFD8A9C3E}" name="Column6703" dataDxfId="26201"/>
    <tableColumn id="6704" xr3:uid="{586CB13D-EF69-4665-890E-3411683D8CD4}" name="Column6704" dataDxfId="26200"/>
    <tableColumn id="6705" xr3:uid="{3C65360D-12C8-4C7A-B717-27F665AA0B5B}" name="Column6705" dataDxfId="26199"/>
    <tableColumn id="6706" xr3:uid="{38FEE9D3-B0CD-480A-86ED-67BA3157A6F7}" name="Column6706" dataDxfId="26198"/>
    <tableColumn id="6707" xr3:uid="{C66274BE-C01E-4EC3-9699-82EB5103DD49}" name="Column6707" dataDxfId="26197"/>
    <tableColumn id="6708" xr3:uid="{9668BE45-5444-4F8A-A18C-75B9CA333268}" name="Column6708" dataDxfId="26196"/>
    <tableColumn id="6709" xr3:uid="{B11F2DBF-59E9-4D9A-9AAB-4FEB84AE5250}" name="Column6709" dataDxfId="26195"/>
    <tableColumn id="6710" xr3:uid="{EE8F006C-9B20-42BC-9979-B93E3EC53073}" name="Column6710" dataDxfId="26194"/>
    <tableColumn id="6711" xr3:uid="{72F3F812-42B8-4CB2-BF0C-3840CC379CAF}" name="Column6711" dataDxfId="26193"/>
    <tableColumn id="6712" xr3:uid="{77FADD36-FD74-4F94-AFC7-9A821E10E22E}" name="Column6712" dataDxfId="26192"/>
    <tableColumn id="6713" xr3:uid="{44E971E7-77DB-4D26-8885-BEACA0F47C64}" name="Column6713" dataDxfId="26191"/>
    <tableColumn id="6714" xr3:uid="{34ABD305-0FB8-47EE-83F5-163FE9EC935C}" name="Column6714" dataDxfId="26190"/>
    <tableColumn id="6715" xr3:uid="{8B67ADB1-B7B9-4823-A466-8500EF10E52E}" name="Column6715" dataDxfId="26189"/>
    <tableColumn id="6716" xr3:uid="{3E0E5439-1F5B-4ED4-A801-71C4D92C9BCE}" name="Column6716" dataDxfId="26188"/>
    <tableColumn id="6717" xr3:uid="{29D24117-E795-469B-A386-D9275575CDF7}" name="Column6717" dataDxfId="26187"/>
    <tableColumn id="6718" xr3:uid="{30974005-F210-4B07-8BE4-75CE0066F553}" name="Column6718" dataDxfId="26186"/>
    <tableColumn id="6719" xr3:uid="{633F70F5-558D-4A32-BF97-FE7A754F0F8D}" name="Column6719" dataDxfId="26185"/>
    <tableColumn id="6720" xr3:uid="{63647C09-98FE-44D1-AF50-3B7EF61776AA}" name="Column6720" dataDxfId="26184"/>
    <tableColumn id="6721" xr3:uid="{EF1AF7ED-188B-48D2-AC07-C90DCBD0295C}" name="Column6721" dataDxfId="26183"/>
    <tableColumn id="6722" xr3:uid="{A3570BD7-DBBE-4519-9408-7D5040C64A2D}" name="Column6722" dataDxfId="26182"/>
    <tableColumn id="6723" xr3:uid="{05F85251-3B5F-4FB3-96CD-ACD4A96651C4}" name="Column6723" dataDxfId="26181"/>
    <tableColumn id="6724" xr3:uid="{8407228D-C2A0-4872-9605-A55EDDA0DCE1}" name="Column6724" dataDxfId="26180"/>
    <tableColumn id="6725" xr3:uid="{CBA5B097-AA97-40F2-B21D-73FDAB83EF8A}" name="Column6725" dataDxfId="26179"/>
    <tableColumn id="6726" xr3:uid="{6E2C4A15-70AB-4364-8C4B-B187EC5F3A95}" name="Column6726" dataDxfId="26178"/>
    <tableColumn id="6727" xr3:uid="{72696CC9-B7C1-4A0D-8CEB-EB1AE4F85AD3}" name="Column6727" dataDxfId="26177"/>
    <tableColumn id="6728" xr3:uid="{1C1A9B84-A946-4424-834F-E245E433297E}" name="Column6728" dataDxfId="26176"/>
    <tableColumn id="6729" xr3:uid="{73284036-4227-4BC1-9FFC-0E49CEE95A3B}" name="Column6729" dataDxfId="26175"/>
    <tableColumn id="6730" xr3:uid="{2D7268D0-91AC-48F8-AA36-E980693E0F3F}" name="Column6730" dataDxfId="26174"/>
    <tableColumn id="6731" xr3:uid="{126BB7FE-A4FB-45F6-ACA2-54D040363215}" name="Column6731" dataDxfId="26173"/>
    <tableColumn id="6732" xr3:uid="{E3D697CC-925F-42D6-8657-1D34407081C5}" name="Column6732" dataDxfId="26172"/>
    <tableColumn id="6733" xr3:uid="{4C0F1BA9-C465-4E8F-985D-E4D7A67D31BD}" name="Column6733" dataDxfId="26171"/>
    <tableColumn id="6734" xr3:uid="{2D7D9B3D-03D4-4361-9851-4AD7C8C41C40}" name="Column6734" dataDxfId="26170"/>
    <tableColumn id="6735" xr3:uid="{E1EB77A9-BA49-405F-A30C-45AC42A53991}" name="Column6735" dataDxfId="26169"/>
    <tableColumn id="6736" xr3:uid="{705A4A7D-6253-4E5F-A72F-3BC554E4F581}" name="Column6736" dataDxfId="26168"/>
    <tableColumn id="6737" xr3:uid="{22F1DADE-3329-4761-9636-19C053EFCE59}" name="Column6737" dataDxfId="26167"/>
    <tableColumn id="6738" xr3:uid="{68116BA7-6A87-4BF0-8491-037FB444CA19}" name="Column6738" dataDxfId="26166"/>
    <tableColumn id="6739" xr3:uid="{F994E969-ADDF-4929-8E3E-CDB53AD736EC}" name="Column6739" dataDxfId="26165"/>
    <tableColumn id="6740" xr3:uid="{C4882FDD-7148-49C0-A98B-FAF4A3DE6B88}" name="Column6740" dataDxfId="26164"/>
    <tableColumn id="6741" xr3:uid="{7D5D0C59-089F-424D-954B-383AD3412817}" name="Column6741" dataDxfId="26163"/>
    <tableColumn id="6742" xr3:uid="{4645F4F0-F198-4D1A-867A-0FEA79CC6EBF}" name="Column6742" dataDxfId="26162"/>
    <tableColumn id="6743" xr3:uid="{73A10947-8214-48AB-8AF7-4BBC8189ABC7}" name="Column6743" dataDxfId="26161"/>
    <tableColumn id="6744" xr3:uid="{A27EDF19-DCA9-4A41-9AB2-30CAB13183FE}" name="Column6744" dataDxfId="26160"/>
    <tableColumn id="6745" xr3:uid="{63C39C8B-4B35-41C6-8305-7DF37AAA161E}" name="Column6745" dataDxfId="26159"/>
    <tableColumn id="6746" xr3:uid="{068D10A0-9334-418E-9D6F-7C6948532DD6}" name="Column6746" dataDxfId="26158"/>
    <tableColumn id="6747" xr3:uid="{4947FBEE-CFED-4C53-AF89-649D34D185AE}" name="Column6747" dataDxfId="26157"/>
    <tableColumn id="6748" xr3:uid="{67433CCF-E266-4FAA-9615-6C1FE8787825}" name="Column6748" dataDxfId="26156"/>
    <tableColumn id="6749" xr3:uid="{E7EECB1D-84E9-4F8A-BBD4-9232CA9E08DB}" name="Column6749" dataDxfId="26155"/>
    <tableColumn id="6750" xr3:uid="{0D380BB8-A660-4981-A0C4-7224F08B4D25}" name="Column6750" dataDxfId="26154"/>
    <tableColumn id="6751" xr3:uid="{8670AB97-4D0E-41D9-932F-A0BA1FAE50F5}" name="Column6751" dataDxfId="26153"/>
    <tableColumn id="6752" xr3:uid="{69D51AFD-5AA2-424C-BB78-2C622BE01E17}" name="Column6752" dataDxfId="26152"/>
    <tableColumn id="6753" xr3:uid="{2C9C553A-455A-44D7-9E0E-B93E44A939B8}" name="Column6753" dataDxfId="26151"/>
    <tableColumn id="6754" xr3:uid="{011F4B9D-254F-4A2C-ADD0-C7F25C8AFCF5}" name="Column6754" dataDxfId="26150"/>
    <tableColumn id="6755" xr3:uid="{9FD5ED80-754F-47A2-8E5D-0AF95089F688}" name="Column6755" dataDxfId="26149"/>
    <tableColumn id="6756" xr3:uid="{BF15F572-4454-45E0-B006-673C79D7F502}" name="Column6756" dataDxfId="26148"/>
    <tableColumn id="6757" xr3:uid="{60E40DEF-3294-4405-940F-F7AC721E05D7}" name="Column6757" dataDxfId="26147"/>
    <tableColumn id="6758" xr3:uid="{BA6455F6-1098-47B9-BD47-63F6F4708E6F}" name="Column6758" dataDxfId="26146"/>
    <tableColumn id="6759" xr3:uid="{C2D5D29E-6736-4A14-9194-A8431F466828}" name="Column6759" dataDxfId="26145"/>
    <tableColumn id="6760" xr3:uid="{41A64745-E3BE-42C0-85E0-B8528291439A}" name="Column6760" dataDxfId="26144"/>
    <tableColumn id="6761" xr3:uid="{D1E5254A-DC84-49BA-8EB2-ECF24CDCF539}" name="Column6761" dataDxfId="26143"/>
    <tableColumn id="6762" xr3:uid="{53ED5DE0-AD51-4FA3-B5C3-34027FCA1605}" name="Column6762" dataDxfId="26142"/>
    <tableColumn id="6763" xr3:uid="{4ED4819C-4566-4CDC-AF6A-AE6F82490213}" name="Column6763" dataDxfId="26141"/>
    <tableColumn id="6764" xr3:uid="{126FDDB3-E226-4AFD-8D6C-CC1B7B2C8CD2}" name="Column6764" dataDxfId="26140"/>
    <tableColumn id="6765" xr3:uid="{DFC08986-6136-4A95-85FC-5ADE852B3B84}" name="Column6765" dataDxfId="26139"/>
    <tableColumn id="6766" xr3:uid="{C49A4A0E-A00F-4EA2-B098-9F211F5D8EF5}" name="Column6766" dataDxfId="26138"/>
    <tableColumn id="6767" xr3:uid="{13885580-A769-4150-854A-E8CFF02E55BE}" name="Column6767" dataDxfId="26137"/>
    <tableColumn id="6768" xr3:uid="{D4B1D50B-7E88-43D5-B912-7F4653BA4E70}" name="Column6768" dataDxfId="26136"/>
    <tableColumn id="6769" xr3:uid="{56CAD5CE-83B0-4D19-B243-EB79A7B1779A}" name="Column6769" dataDxfId="26135"/>
    <tableColumn id="6770" xr3:uid="{60309708-1AC9-4954-855B-178D451E2B21}" name="Column6770" dataDxfId="26134"/>
    <tableColumn id="6771" xr3:uid="{EAD8C0C0-CB70-45E8-90D8-C56C28885CBF}" name="Column6771" dataDxfId="26133"/>
    <tableColumn id="6772" xr3:uid="{5D31A02A-CCBC-474E-A321-7A880820CA36}" name="Column6772" dataDxfId="26132"/>
    <tableColumn id="6773" xr3:uid="{56CC8B1F-6F8A-46D2-AEF5-3CBA8CE1737B}" name="Column6773" dataDxfId="26131"/>
    <tableColumn id="6774" xr3:uid="{DFC56C2E-FD79-4401-8155-A2FA21818A14}" name="Column6774" dataDxfId="26130"/>
    <tableColumn id="6775" xr3:uid="{EBAB3C9C-47CE-493A-BBCC-CA5C1786A6CF}" name="Column6775" dataDxfId="26129"/>
    <tableColumn id="6776" xr3:uid="{0D5F2A08-BD6D-4DD2-B99D-55C86A810912}" name="Column6776" dataDxfId="26128"/>
    <tableColumn id="6777" xr3:uid="{6676EA47-B252-4A48-AC4A-F67D5950C021}" name="Column6777" dataDxfId="26127"/>
    <tableColumn id="6778" xr3:uid="{CAE95088-B135-4734-94E3-778F67AC381B}" name="Column6778" dataDxfId="26126"/>
    <tableColumn id="6779" xr3:uid="{7A13B4F2-C18F-403C-AAE8-CDE2CCDFA883}" name="Column6779" dataDxfId="26125"/>
    <tableColumn id="6780" xr3:uid="{241633AE-1CDB-4FFB-B47E-CF090F73731E}" name="Column6780" dataDxfId="26124"/>
    <tableColumn id="6781" xr3:uid="{B004AA18-091B-4F0B-B5E5-F6237C192332}" name="Column6781" dataDxfId="26123"/>
    <tableColumn id="6782" xr3:uid="{138C5CA8-A9E3-41CB-AE3E-3CBD0DE46C03}" name="Column6782" dataDxfId="26122"/>
    <tableColumn id="6783" xr3:uid="{8D9B7F25-1B06-4AC1-AFCB-48B4FEB2ABA5}" name="Column6783" dataDxfId="26121"/>
    <tableColumn id="6784" xr3:uid="{C4518281-20B8-4A44-857D-4F6F114AF1A1}" name="Column6784" dataDxfId="26120"/>
    <tableColumn id="6785" xr3:uid="{F2727082-AF74-44FF-B5B2-34938E94044F}" name="Column6785" dataDxfId="26119"/>
    <tableColumn id="6786" xr3:uid="{6B20902F-124F-4DD7-8921-C5340F48749C}" name="Column6786" dataDxfId="26118"/>
    <tableColumn id="6787" xr3:uid="{872A04A0-D84B-4294-A16C-DF874A621596}" name="Column6787" dataDxfId="26117"/>
    <tableColumn id="6788" xr3:uid="{2929C3A3-35A4-440C-895A-0B827E26553E}" name="Column6788" dataDxfId="26116"/>
    <tableColumn id="6789" xr3:uid="{CEC4C43F-1DB7-4E7C-8DFB-13B1D5573D87}" name="Column6789" dataDxfId="26115"/>
    <tableColumn id="6790" xr3:uid="{43F12411-D1E9-478D-8EEF-31AD8EDCFD56}" name="Column6790" dataDxfId="26114"/>
    <tableColumn id="6791" xr3:uid="{239342B5-9937-44BA-9D99-EC8A654266EF}" name="Column6791" dataDxfId="26113"/>
    <tableColumn id="6792" xr3:uid="{E5490FC6-553D-4CA7-BE1B-C167CFBDCF28}" name="Column6792" dataDxfId="26112"/>
    <tableColumn id="6793" xr3:uid="{84B8C761-CD86-4442-8F51-C239B43FA726}" name="Column6793" dataDxfId="26111"/>
    <tableColumn id="6794" xr3:uid="{0175AA0D-09DD-4611-8570-D7EE17A4AE06}" name="Column6794" dataDxfId="26110"/>
    <tableColumn id="6795" xr3:uid="{B2DC07ED-7C17-4254-83E5-99F6A49D8A2F}" name="Column6795" dataDxfId="26109"/>
    <tableColumn id="6796" xr3:uid="{59FD8D99-4CD1-450A-BA4F-FAC5DC8C1CE4}" name="Column6796" dataDxfId="26108"/>
    <tableColumn id="6797" xr3:uid="{050CD422-F8D9-474C-B0D5-8A4345F8CD26}" name="Column6797" dataDxfId="26107"/>
    <tableColumn id="6798" xr3:uid="{9F721616-FC17-4347-8E02-A8EE75B27A9C}" name="Column6798" dataDxfId="26106"/>
    <tableColumn id="6799" xr3:uid="{0AA28B61-36F1-4F18-83F1-F1BD6D1E142B}" name="Column6799" dataDxfId="26105"/>
    <tableColumn id="6800" xr3:uid="{61A1D981-8038-4E39-A203-144430F28328}" name="Column6800" dataDxfId="26104"/>
    <tableColumn id="6801" xr3:uid="{740E9AA3-5295-4D90-A298-94FD7B8596C6}" name="Column6801" dataDxfId="26103"/>
    <tableColumn id="6802" xr3:uid="{C6A653E9-4C12-4EDB-85F0-C00E9343043D}" name="Column6802" dataDxfId="26102"/>
    <tableColumn id="6803" xr3:uid="{A04F3DA7-F217-4A2E-8CAF-E98038A4D433}" name="Column6803" dataDxfId="26101"/>
    <tableColumn id="6804" xr3:uid="{4A6E3959-C0FE-4EFF-B409-D4F6DFB7D331}" name="Column6804" dataDxfId="26100"/>
    <tableColumn id="6805" xr3:uid="{363BF8BE-61DA-49FE-AB50-9E74522359D9}" name="Column6805" dataDxfId="26099"/>
    <tableColumn id="6806" xr3:uid="{5B3B4936-73CC-4220-A61F-FBCBECC342B9}" name="Column6806" dataDxfId="26098"/>
    <tableColumn id="6807" xr3:uid="{E45275FF-9435-4EB4-B4AA-8B42948324BF}" name="Column6807" dataDxfId="26097"/>
    <tableColumn id="6808" xr3:uid="{22DB297D-E4C0-41CC-B4DA-95582B6BA3B7}" name="Column6808" dataDxfId="26096"/>
    <tableColumn id="6809" xr3:uid="{52671CC3-6F54-47A0-B486-4B917F53705F}" name="Column6809" dataDxfId="26095"/>
    <tableColumn id="6810" xr3:uid="{598DEB1D-E7A3-408D-865E-42908E8FB87C}" name="Column6810" dataDxfId="26094"/>
    <tableColumn id="6811" xr3:uid="{C1F7F9EC-BDD0-459A-B42D-BA91DBC995AB}" name="Column6811" dataDxfId="26093"/>
    <tableColumn id="6812" xr3:uid="{5A421351-63FF-4396-9159-17539F77E469}" name="Column6812" dataDxfId="26092"/>
    <tableColumn id="6813" xr3:uid="{A6834BC0-6343-4873-B01F-3F39935DA2AC}" name="Column6813" dataDxfId="26091"/>
    <tableColumn id="6814" xr3:uid="{8D6A5D07-FB97-4CC9-8676-D3FE6BD12299}" name="Column6814" dataDxfId="26090"/>
    <tableColumn id="6815" xr3:uid="{80DACE15-948F-420D-9B3E-245F88DE8013}" name="Column6815" dataDxfId="26089"/>
    <tableColumn id="6816" xr3:uid="{2C133D92-83AE-4EF2-B412-8B9AFC4642A9}" name="Column6816" dataDxfId="26088"/>
    <tableColumn id="6817" xr3:uid="{CB8D5587-A605-422E-AE61-85152F34A4B5}" name="Column6817" dataDxfId="26087"/>
    <tableColumn id="6818" xr3:uid="{70EDF31E-DC61-4221-97AF-8FDE5CE52183}" name="Column6818" dataDxfId="26086"/>
    <tableColumn id="6819" xr3:uid="{94F3F8B4-3F58-45BB-893B-4B0C5569B9EA}" name="Column6819" dataDxfId="26085"/>
    <tableColumn id="6820" xr3:uid="{F79C5E88-DBC3-4909-BEBF-A321D7BBF468}" name="Column6820" dataDxfId="26084"/>
    <tableColumn id="6821" xr3:uid="{C668E77E-C34A-42C4-B089-AE8FBA9D7FC4}" name="Column6821" dataDxfId="26083"/>
    <tableColumn id="6822" xr3:uid="{529B2091-BC1B-45AA-BC0C-56CB140CE003}" name="Column6822" dataDxfId="26082"/>
    <tableColumn id="6823" xr3:uid="{D2D3E01A-335D-48C5-8894-1B2F3FEFBBAD}" name="Column6823" dataDxfId="26081"/>
    <tableColumn id="6824" xr3:uid="{0DA2BC21-E0E5-4337-8171-5A5638EDB60F}" name="Column6824" dataDxfId="26080"/>
    <tableColumn id="6825" xr3:uid="{CFF7AB70-DC5D-44CA-8005-EEE51D433318}" name="Column6825" dataDxfId="26079"/>
    <tableColumn id="6826" xr3:uid="{262B2796-F07A-4413-AED2-E0F65C15D689}" name="Column6826" dataDxfId="26078"/>
    <tableColumn id="6827" xr3:uid="{DBADD7BD-D2F9-45A6-A79D-6A57278269D3}" name="Column6827" dataDxfId="26077"/>
    <tableColumn id="6828" xr3:uid="{213C0E5A-0FAF-4438-BAE7-CBBEBCF960C6}" name="Column6828" dataDxfId="26076"/>
    <tableColumn id="6829" xr3:uid="{8DE10747-6C06-4CDD-8B2A-7D6F53A6BAC5}" name="Column6829" dataDxfId="26075"/>
    <tableColumn id="6830" xr3:uid="{782E2AB6-B847-45FF-94BC-372560A844B7}" name="Column6830" dataDxfId="26074"/>
    <tableColumn id="6831" xr3:uid="{54C0CDA3-3B96-4320-9D71-43D982F63DC4}" name="Column6831" dataDxfId="26073"/>
    <tableColumn id="6832" xr3:uid="{27A8020B-CF61-4A14-B4E6-5E935843F672}" name="Column6832" dataDxfId="26072"/>
    <tableColumn id="6833" xr3:uid="{8292AE41-3B7C-497B-9916-759959527DC8}" name="Column6833" dataDxfId="26071"/>
    <tableColumn id="6834" xr3:uid="{2FD15E64-D4A9-44A7-8E88-D0BF02D5EA17}" name="Column6834" dataDxfId="26070"/>
    <tableColumn id="6835" xr3:uid="{2E7287F2-D785-4072-BC4D-BFEC6AE5AAA1}" name="Column6835" dataDxfId="26069"/>
    <tableColumn id="6836" xr3:uid="{3717DFD4-FA71-41E4-AD9E-E1A9DC4850A7}" name="Column6836" dataDxfId="26068"/>
    <tableColumn id="6837" xr3:uid="{06827558-AC62-491C-9A8E-8DD8CC97E130}" name="Column6837" dataDxfId="26067"/>
    <tableColumn id="6838" xr3:uid="{32576346-7186-4B4E-87B0-BFAAE2675090}" name="Column6838" dataDxfId="26066"/>
    <tableColumn id="6839" xr3:uid="{E4E5951D-61FB-4968-A866-938C11292790}" name="Column6839" dataDxfId="26065"/>
    <tableColumn id="6840" xr3:uid="{6EB27E75-A3BA-4A0C-905A-78C7E4D3B0B7}" name="Column6840" dataDxfId="26064"/>
    <tableColumn id="6841" xr3:uid="{1C412D63-9D2C-40C6-AEC2-E3BCE0C6D2B8}" name="Column6841" dataDxfId="26063"/>
    <tableColumn id="6842" xr3:uid="{B42E5A9F-0B61-46BD-B10E-6E32C14BF195}" name="Column6842" dataDxfId="26062"/>
    <tableColumn id="6843" xr3:uid="{AD04F00F-D8BF-4CA0-8FC3-DE93A84AFA6A}" name="Column6843" dataDxfId="26061"/>
    <tableColumn id="6844" xr3:uid="{4EF8CA72-D020-4886-BF0D-6F3AF65776F0}" name="Column6844" dataDxfId="26060"/>
    <tableColumn id="6845" xr3:uid="{0F5CE4AC-2B5F-4239-BB55-705BC8AE0FBA}" name="Column6845" dataDxfId="26059"/>
    <tableColumn id="6846" xr3:uid="{4AECDAD9-5F21-48B9-93A5-2DB8878EE02A}" name="Column6846" dataDxfId="26058"/>
    <tableColumn id="6847" xr3:uid="{BA5D7F0A-DFB2-4918-8565-BBAAA707DC2E}" name="Column6847" dataDxfId="26057"/>
    <tableColumn id="6848" xr3:uid="{8E52846C-9890-4CC7-B928-2329DC2F6D76}" name="Column6848" dataDxfId="26056"/>
    <tableColumn id="6849" xr3:uid="{2396BF84-22BE-43A4-998E-DD5C56BAFEC1}" name="Column6849" dataDxfId="26055"/>
    <tableColumn id="6850" xr3:uid="{0B15633D-7EF2-4F66-8EBE-4469299E372B}" name="Column6850" dataDxfId="26054"/>
    <tableColumn id="6851" xr3:uid="{9397A7C4-7B84-4A71-A185-39BFE73E9F9D}" name="Column6851" dataDxfId="26053"/>
    <tableColumn id="6852" xr3:uid="{5EF130CB-02D9-41B5-A2FE-5B7C452AACC2}" name="Column6852" dataDxfId="26052"/>
    <tableColumn id="6853" xr3:uid="{B47F0D39-254C-4CD9-B8F0-5709CF6AB973}" name="Column6853" dataDxfId="26051"/>
    <tableColumn id="6854" xr3:uid="{83FACFE3-033B-4F09-8F62-C94E53630CC3}" name="Column6854" dataDxfId="26050"/>
    <tableColumn id="6855" xr3:uid="{A4C20E94-DA25-4293-B084-2F3F96E188B0}" name="Column6855" dataDxfId="26049"/>
    <tableColumn id="6856" xr3:uid="{9C47A648-F8FA-4196-B7BB-B95F712E5857}" name="Column6856" dataDxfId="26048"/>
    <tableColumn id="6857" xr3:uid="{312E4BD3-5754-4C65-B79E-9F4BA2BCCBEC}" name="Column6857" dataDxfId="26047"/>
    <tableColumn id="6858" xr3:uid="{453E93C6-DCDB-4784-8026-55846F061B2D}" name="Column6858" dataDxfId="26046"/>
    <tableColumn id="6859" xr3:uid="{0A318746-7DD4-4C33-876D-02EF9F66FA56}" name="Column6859" dataDxfId="26045"/>
    <tableColumn id="6860" xr3:uid="{EE9E64A0-44A4-4C82-8E74-7CEDBB99EC37}" name="Column6860" dataDxfId="26044"/>
    <tableColumn id="6861" xr3:uid="{7F5A0071-40F7-427A-9719-FBBA165E8124}" name="Column6861" dataDxfId="26043"/>
    <tableColumn id="6862" xr3:uid="{2A2C3175-FBBD-412E-BC76-4EA00E048845}" name="Column6862" dataDxfId="26042"/>
    <tableColumn id="6863" xr3:uid="{FCF79531-4901-4E04-938A-82CBABBE8CE9}" name="Column6863" dataDxfId="26041"/>
    <tableColumn id="6864" xr3:uid="{25B9A63A-107B-4C96-BB9D-28C66C4791F7}" name="Column6864" dataDxfId="26040"/>
    <tableColumn id="6865" xr3:uid="{C9C17286-DD43-427C-9E20-EB709B522AEA}" name="Column6865" dataDxfId="26039"/>
    <tableColumn id="6866" xr3:uid="{EB2E4529-466C-4F6F-A998-2CE628DC2704}" name="Column6866" dataDxfId="26038"/>
    <tableColumn id="6867" xr3:uid="{B53C4630-8778-4474-840D-43B4B201E0B3}" name="Column6867" dataDxfId="26037"/>
    <tableColumn id="6868" xr3:uid="{B97B51EE-AE3A-4074-A473-6817CC9E96BC}" name="Column6868" dataDxfId="26036"/>
    <tableColumn id="6869" xr3:uid="{96620768-C298-44DB-B474-6975CE009310}" name="Column6869" dataDxfId="26035"/>
    <tableColumn id="6870" xr3:uid="{87B4FDFA-8D71-4A39-A0E6-FB7435866DD7}" name="Column6870" dataDxfId="26034"/>
    <tableColumn id="6871" xr3:uid="{053684D1-4837-42A3-886D-8045E65343DA}" name="Column6871" dataDxfId="26033"/>
    <tableColumn id="6872" xr3:uid="{4C69FD0B-C599-4B13-AD9D-CA2E39DFE121}" name="Column6872" dataDxfId="26032"/>
    <tableColumn id="6873" xr3:uid="{7AA82A12-05FE-4773-A3C7-0CA0C72268C3}" name="Column6873" dataDxfId="26031"/>
    <tableColumn id="6874" xr3:uid="{A8BED3A9-DB87-4545-8792-834947BED5A3}" name="Column6874" dataDxfId="26030"/>
    <tableColumn id="6875" xr3:uid="{8030560B-0F84-4493-8260-6394C020C11B}" name="Column6875" dataDxfId="26029"/>
    <tableColumn id="6876" xr3:uid="{70B72F30-9EED-4E21-A7D3-E27AB284F64A}" name="Column6876" dataDxfId="26028"/>
    <tableColumn id="6877" xr3:uid="{A345C2AD-DD1B-486E-B88F-104707A25085}" name="Column6877" dataDxfId="26027"/>
    <tableColumn id="6878" xr3:uid="{76E82761-A56E-4125-9E73-EA8232B8EB5E}" name="Column6878" dataDxfId="26026"/>
    <tableColumn id="6879" xr3:uid="{8D6A2E3E-1A0D-4F1D-84C6-6A4D36C387D2}" name="Column6879" dataDxfId="26025"/>
    <tableColumn id="6880" xr3:uid="{99459929-2145-4F71-9442-7E5A16B82E74}" name="Column6880" dataDxfId="26024"/>
    <tableColumn id="6881" xr3:uid="{2428E830-794D-450C-B766-3AA7347D7C3B}" name="Column6881" dataDxfId="26023"/>
    <tableColumn id="6882" xr3:uid="{56371386-F4BE-4D10-94AD-BF04284D22C2}" name="Column6882" dataDxfId="26022"/>
    <tableColumn id="6883" xr3:uid="{3FEB9047-6870-47C4-9073-4B3D2C4B2863}" name="Column6883" dataDxfId="26021"/>
    <tableColumn id="6884" xr3:uid="{02D65D50-E5B3-4AA4-B9E4-8F8DD12403E3}" name="Column6884" dataDxfId="26020"/>
    <tableColumn id="6885" xr3:uid="{87307F34-DFD0-4F41-8AF7-F7ABCC297307}" name="Column6885" dataDxfId="26019"/>
    <tableColumn id="6886" xr3:uid="{EA5CB8E4-23E9-4C23-B36D-912233D99EDE}" name="Column6886" dataDxfId="26018"/>
    <tableColumn id="6887" xr3:uid="{ACC273EE-84A9-44AC-A40A-11C7E86D4CE5}" name="Column6887" dataDxfId="26017"/>
    <tableColumn id="6888" xr3:uid="{C4074A7D-1A5F-46DD-B771-314005B45A50}" name="Column6888" dataDxfId="26016"/>
    <tableColumn id="6889" xr3:uid="{E5A85022-C3E2-4C85-A764-694716502835}" name="Column6889" dataDxfId="26015"/>
    <tableColumn id="6890" xr3:uid="{C93B0069-92A2-4066-A40E-3AF2CCF9A74E}" name="Column6890" dataDxfId="26014"/>
    <tableColumn id="6891" xr3:uid="{931D5D66-89DE-4050-B280-E3E06E864BD1}" name="Column6891" dataDxfId="26013"/>
    <tableColumn id="6892" xr3:uid="{17BA258E-E020-48E0-A419-2E7F9E485592}" name="Column6892" dataDxfId="26012"/>
    <tableColumn id="6893" xr3:uid="{3BE98327-5F9E-44F8-936B-F97D916D2258}" name="Column6893" dataDxfId="26011"/>
    <tableColumn id="6894" xr3:uid="{AEDC05F0-FDE9-46D2-ADB8-C07A9B6499C5}" name="Column6894" dataDxfId="26010"/>
    <tableColumn id="6895" xr3:uid="{3CD10EC7-BAE9-46F2-A84F-C8B3BB826B1A}" name="Column6895" dataDxfId="26009"/>
    <tableColumn id="6896" xr3:uid="{9A376834-88FB-4361-AC69-1DF8C8739232}" name="Column6896" dataDxfId="26008"/>
    <tableColumn id="6897" xr3:uid="{AAFF6445-51C0-44FC-863B-C9AD5A811CF1}" name="Column6897" dataDxfId="26007"/>
    <tableColumn id="6898" xr3:uid="{D7CD6DD7-4A86-4D8D-AF73-AA81BF65E520}" name="Column6898" dataDxfId="26006"/>
    <tableColumn id="6899" xr3:uid="{BDB5137F-216C-41CB-927A-EE13A95389EC}" name="Column6899" dataDxfId="26005"/>
    <tableColumn id="6900" xr3:uid="{733BFDBF-3E07-4AB4-987A-F643F9732748}" name="Column6900" dataDxfId="26004"/>
    <tableColumn id="6901" xr3:uid="{70FDF65C-D497-4C8B-823B-CBB52BA59366}" name="Column6901" dataDxfId="26003"/>
    <tableColumn id="6902" xr3:uid="{EA71F87C-F2E6-4090-AF4E-E8ED9B3FCC62}" name="Column6902" dataDxfId="26002"/>
    <tableColumn id="6903" xr3:uid="{CE0C41FF-9A61-4C3A-9325-DF3A582BFEE4}" name="Column6903" dataDxfId="26001"/>
    <tableColumn id="6904" xr3:uid="{F65D33EF-733C-4174-9055-9C6D6F80EB16}" name="Column6904" dataDxfId="26000"/>
    <tableColumn id="6905" xr3:uid="{F5FB690D-0042-427C-8507-97092DECCCF0}" name="Column6905" dataDxfId="25999"/>
    <tableColumn id="6906" xr3:uid="{232A0BB1-563C-4FCD-85F3-D7EBFC91456D}" name="Column6906" dataDxfId="25998"/>
    <tableColumn id="6907" xr3:uid="{66B86363-B0CB-4460-98A9-DA8E562BB7C7}" name="Column6907" dataDxfId="25997"/>
    <tableColumn id="6908" xr3:uid="{49F1BB8E-754A-403E-8735-A5AF5782CC86}" name="Column6908" dataDxfId="25996"/>
    <tableColumn id="6909" xr3:uid="{35C8D4E6-FFB7-4383-8ED3-91F3333248E9}" name="Column6909" dataDxfId="25995"/>
    <tableColumn id="6910" xr3:uid="{F3E23B7E-EA5A-4CAC-8E68-E9B5C55CA832}" name="Column6910" dataDxfId="25994"/>
    <tableColumn id="6911" xr3:uid="{9BF35EAD-5641-4539-BFA6-A03EAA9F324A}" name="Column6911" dataDxfId="25993"/>
    <tableColumn id="6912" xr3:uid="{6EAC2092-3497-470C-A348-18AAED30E4E3}" name="Column6912" dataDxfId="25992"/>
    <tableColumn id="6913" xr3:uid="{BF299626-D4FC-4810-B60B-D125A38EA043}" name="Column6913" dataDxfId="25991"/>
    <tableColumn id="6914" xr3:uid="{C40F7DDA-8E8B-4B29-84A4-37B2D1D85C3C}" name="Column6914" dataDxfId="25990"/>
    <tableColumn id="6915" xr3:uid="{35EE1F57-E130-4270-907D-EE649AE8B0B3}" name="Column6915" dataDxfId="25989"/>
    <tableColumn id="6916" xr3:uid="{369D579A-2657-46A6-98DD-936900992BF0}" name="Column6916" dataDxfId="25988"/>
    <tableColumn id="6917" xr3:uid="{58524813-2173-4F80-93D7-96BABBF5B039}" name="Column6917" dataDxfId="25987"/>
    <tableColumn id="6918" xr3:uid="{2ADCA669-E6DF-4995-A2E8-8DC958DE4400}" name="Column6918" dataDxfId="25986"/>
    <tableColumn id="6919" xr3:uid="{09000682-3C7C-4EA5-8429-8637A975EC6A}" name="Column6919" dataDxfId="25985"/>
    <tableColumn id="6920" xr3:uid="{AB3CCC13-FCCD-4EF2-8883-DF76C21D12B8}" name="Column6920" dataDxfId="25984"/>
    <tableColumn id="6921" xr3:uid="{B77E85CC-6E9C-4867-9D47-4B4D3AEC6040}" name="Column6921" dataDxfId="25983"/>
    <tableColumn id="6922" xr3:uid="{79A46C15-180C-42A5-9CC2-803A2A192EAF}" name="Column6922" dataDxfId="25982"/>
    <tableColumn id="6923" xr3:uid="{43C4248C-0138-4E90-9184-790D5E11C005}" name="Column6923" dataDxfId="25981"/>
    <tableColumn id="6924" xr3:uid="{D150640A-6F96-4824-B42D-4FBABBC0D161}" name="Column6924" dataDxfId="25980"/>
    <tableColumn id="6925" xr3:uid="{8D26A7FF-0FD4-4030-AA6C-C09DE40D7902}" name="Column6925" dataDxfId="25979"/>
    <tableColumn id="6926" xr3:uid="{07DB9F09-0FB0-4384-A96B-D3CC0F7751F5}" name="Column6926" dataDxfId="25978"/>
    <tableColumn id="6927" xr3:uid="{0C2F10E1-50DD-4AF6-9B55-2755EB39AD63}" name="Column6927" dataDxfId="25977"/>
    <tableColumn id="6928" xr3:uid="{B08FBD7F-6F9E-403B-86A4-C3EC502F4DF0}" name="Column6928" dataDxfId="25976"/>
    <tableColumn id="6929" xr3:uid="{C62A47EE-947E-42DA-8868-E9AD7E4656D4}" name="Column6929" dataDxfId="25975"/>
    <tableColumn id="6930" xr3:uid="{C69B4AA7-4E37-4F92-8540-B5C5BB9FBEC2}" name="Column6930" dataDxfId="25974"/>
    <tableColumn id="6931" xr3:uid="{EDEAB4D3-698C-48FD-83AD-B98EC05E7976}" name="Column6931" dataDxfId="25973"/>
    <tableColumn id="6932" xr3:uid="{3FE15CB8-C898-46C9-A3F9-AF4257BA80E1}" name="Column6932" dataDxfId="25972"/>
    <tableColumn id="6933" xr3:uid="{04225967-38AE-4001-B0CA-A5CB5249BB00}" name="Column6933" dataDxfId="25971"/>
    <tableColumn id="6934" xr3:uid="{0D2B0CE5-A8C9-4C54-BD80-E0A671BBC93F}" name="Column6934" dataDxfId="25970"/>
    <tableColumn id="6935" xr3:uid="{31E577D3-850C-4FB7-9B89-3500ED0AB3C9}" name="Column6935" dataDxfId="25969"/>
    <tableColumn id="6936" xr3:uid="{40A8EB6C-7D27-486F-B4FA-3594AF15F7C1}" name="Column6936" dataDxfId="25968"/>
    <tableColumn id="6937" xr3:uid="{0B523F25-6D83-48D2-802A-96B7E681A5A5}" name="Column6937" dataDxfId="25967"/>
    <tableColumn id="6938" xr3:uid="{A1584D0E-DF01-4D17-B053-150442444203}" name="Column6938" dataDxfId="25966"/>
    <tableColumn id="6939" xr3:uid="{6BD0A07D-554C-4DA1-AAEE-1B5B63DCCF79}" name="Column6939" dataDxfId="25965"/>
    <tableColumn id="6940" xr3:uid="{DDC25911-54D5-49BE-AE1D-8918C4F95468}" name="Column6940" dataDxfId="25964"/>
    <tableColumn id="6941" xr3:uid="{A16CA493-02ED-49DF-8BC9-1FFB39FC8674}" name="Column6941" dataDxfId="25963"/>
    <tableColumn id="6942" xr3:uid="{CF7A91ED-6FE2-477D-866A-F5899FC298C5}" name="Column6942" dataDxfId="25962"/>
    <tableColumn id="6943" xr3:uid="{6A93A3D5-E286-454D-99E7-6E7F192F9598}" name="Column6943" dataDxfId="25961"/>
    <tableColumn id="6944" xr3:uid="{F9AA62CB-75E5-403D-BC5C-34D0028E21A4}" name="Column6944" dataDxfId="25960"/>
    <tableColumn id="6945" xr3:uid="{31DE37F0-D52B-4C98-BBFA-F852C0D7AA24}" name="Column6945" dataDxfId="25959"/>
    <tableColumn id="6946" xr3:uid="{0A91459D-757A-4223-9EAA-BB23FB2F682B}" name="Column6946" dataDxfId="25958"/>
    <tableColumn id="6947" xr3:uid="{71BB66EA-DA8F-4C39-A87B-BBBE8609A2EF}" name="Column6947" dataDxfId="25957"/>
    <tableColumn id="6948" xr3:uid="{008D3738-B3D4-45B9-AA2F-FDF2BBDB42B4}" name="Column6948" dataDxfId="25956"/>
    <tableColumn id="6949" xr3:uid="{84590F13-85D0-4778-8D2B-BD5CE80741BB}" name="Column6949" dataDxfId="25955"/>
    <tableColumn id="6950" xr3:uid="{C45BB8E0-289A-445E-9744-BDC07BE297A1}" name="Column6950" dataDxfId="25954"/>
    <tableColumn id="6951" xr3:uid="{F5CDA367-E6CC-47D3-983A-C459E4593C4A}" name="Column6951" dataDxfId="25953"/>
    <tableColumn id="6952" xr3:uid="{2F693B95-0B3A-432C-8A36-A97AB1B39FDD}" name="Column6952" dataDxfId="25952"/>
    <tableColumn id="6953" xr3:uid="{81CE5E19-454F-4668-A619-30A554BE7BB0}" name="Column6953" dataDxfId="25951"/>
    <tableColumn id="6954" xr3:uid="{B3D66C26-DCF7-4052-B9C4-763CFDFB80C0}" name="Column6954" dataDxfId="25950"/>
    <tableColumn id="6955" xr3:uid="{EFA74322-3E65-4D1A-B0BB-6306810B0E18}" name="Column6955" dataDxfId="25949"/>
    <tableColumn id="6956" xr3:uid="{F2C58D19-9EF9-4101-9942-30BE0B025F0A}" name="Column6956" dataDxfId="25948"/>
    <tableColumn id="6957" xr3:uid="{6B8AF99A-DBD4-4053-AF76-C41C28FFDC4F}" name="Column6957" dataDxfId="25947"/>
    <tableColumn id="6958" xr3:uid="{6715E0A8-F384-45C4-ABB8-8570D0BDDD92}" name="Column6958" dataDxfId="25946"/>
    <tableColumn id="6959" xr3:uid="{3DF9F784-AAE1-4E46-80D5-DD6802ADB73C}" name="Column6959" dataDxfId="25945"/>
    <tableColumn id="6960" xr3:uid="{278ABBC4-1079-429A-9C57-E26C1112DD98}" name="Column6960" dataDxfId="25944"/>
    <tableColumn id="6961" xr3:uid="{D24CA036-7127-401F-84E9-4975A1206B86}" name="Column6961" dataDxfId="25943"/>
    <tableColumn id="6962" xr3:uid="{4C325C49-B629-451F-87FB-8CD28A46F445}" name="Column6962" dataDxfId="25942"/>
    <tableColumn id="6963" xr3:uid="{7D41B8D8-D5F2-4BFD-A3FA-3C24FEE4CE54}" name="Column6963" dataDxfId="25941"/>
    <tableColumn id="6964" xr3:uid="{54CCC9A7-7419-4757-B5C0-D8BD846F4644}" name="Column6964" dataDxfId="25940"/>
    <tableColumn id="6965" xr3:uid="{33B5E021-905F-47C1-AD5F-119FBB2EEA8A}" name="Column6965" dataDxfId="25939"/>
    <tableColumn id="6966" xr3:uid="{27704046-2DCF-409A-93A3-7BEFB1684A71}" name="Column6966" dataDxfId="25938"/>
    <tableColumn id="6967" xr3:uid="{D2A20A6A-4523-47D5-967B-0C6BDA48F2C1}" name="Column6967" dataDxfId="25937"/>
    <tableColumn id="6968" xr3:uid="{5726D391-144C-4A61-9C61-84DD2D192D18}" name="Column6968" dataDxfId="25936"/>
    <tableColumn id="6969" xr3:uid="{A7259971-1541-4378-8A4F-C54DCF8B2EFA}" name="Column6969" dataDxfId="25935"/>
    <tableColumn id="6970" xr3:uid="{8E2CCAFB-D579-4EDD-B5D1-249E1E0A1FE6}" name="Column6970" dataDxfId="25934"/>
    <tableColumn id="6971" xr3:uid="{9CA78869-9322-4DFE-A432-D985D32D474A}" name="Column6971" dataDxfId="25933"/>
    <tableColumn id="6972" xr3:uid="{79348A31-3198-4E1D-911E-33F438BD15AA}" name="Column6972" dataDxfId="25932"/>
    <tableColumn id="6973" xr3:uid="{2A747B61-BB50-49AB-BAE4-FC8D4E9C9BCF}" name="Column6973" dataDxfId="25931"/>
    <tableColumn id="6974" xr3:uid="{108B5C24-6C2B-4467-B947-B0FEFAE27762}" name="Column6974" dataDxfId="25930"/>
    <tableColumn id="6975" xr3:uid="{CAB0164D-0C68-44C9-BAD1-F93B780D684B}" name="Column6975" dataDxfId="25929"/>
    <tableColumn id="6976" xr3:uid="{6341A1B6-4196-47F5-99F8-874C7BE7A66E}" name="Column6976" dataDxfId="25928"/>
    <tableColumn id="6977" xr3:uid="{6B84DD4D-01C2-4707-82A1-B1BEF817DF07}" name="Column6977" dataDxfId="25927"/>
    <tableColumn id="6978" xr3:uid="{1AD40886-0841-4877-A988-CB810C78AC02}" name="Column6978" dataDxfId="25926"/>
    <tableColumn id="6979" xr3:uid="{47AD2576-7505-481F-9819-DA4B99691C38}" name="Column6979" dataDxfId="25925"/>
    <tableColumn id="6980" xr3:uid="{D25EAD25-8263-4BD4-A4E6-B3461505C37A}" name="Column6980" dataDxfId="25924"/>
    <tableColumn id="6981" xr3:uid="{831A2A44-C661-430A-8BBB-F2C6CAB083F5}" name="Column6981" dataDxfId="25923"/>
    <tableColumn id="6982" xr3:uid="{69739E98-373B-4922-B397-5D6D976F1E22}" name="Column6982" dataDxfId="25922"/>
    <tableColumn id="6983" xr3:uid="{9C28FFBE-9952-43FB-9004-26F237BD495B}" name="Column6983" dataDxfId="25921"/>
    <tableColumn id="6984" xr3:uid="{4A5B9F08-AEA9-4554-8D96-097DAD2581AF}" name="Column6984" dataDxfId="25920"/>
    <tableColumn id="6985" xr3:uid="{49B1BCCE-803B-417D-9BFF-338B2096E097}" name="Column6985" dataDxfId="25919"/>
    <tableColumn id="6986" xr3:uid="{00B97860-1163-47A4-8DD8-7A6F226D28C2}" name="Column6986" dataDxfId="25918"/>
    <tableColumn id="6987" xr3:uid="{38EA63FA-DD80-4E15-B2D3-57CC446187CA}" name="Column6987" dataDxfId="25917"/>
    <tableColumn id="6988" xr3:uid="{F572BFB0-48DA-423C-AF10-768AE3B3C9FF}" name="Column6988" dataDxfId="25916"/>
    <tableColumn id="6989" xr3:uid="{CF209040-D49E-4D03-97DC-CFA394FE81FB}" name="Column6989" dataDxfId="25915"/>
    <tableColumn id="6990" xr3:uid="{9ED69786-9826-4411-9EB0-6DF0990A74A5}" name="Column6990" dataDxfId="25914"/>
    <tableColumn id="6991" xr3:uid="{B8DFD2AF-D46E-4D45-8496-DD7D21C6746D}" name="Column6991" dataDxfId="25913"/>
    <tableColumn id="6992" xr3:uid="{F8B89645-FB8A-4799-ABB4-5DC249181542}" name="Column6992" dataDxfId="25912"/>
    <tableColumn id="6993" xr3:uid="{69E7F6F2-E3B8-419E-BFBB-3ED834DBCA72}" name="Column6993" dataDxfId="25911"/>
    <tableColumn id="6994" xr3:uid="{8CA4CAB0-2FD7-45F4-813A-8C44B6CF043E}" name="Column6994" dataDxfId="25910"/>
    <tableColumn id="6995" xr3:uid="{22B1DC7C-9822-45CE-8C48-5A26433ED437}" name="Column6995" dataDxfId="25909"/>
    <tableColumn id="6996" xr3:uid="{27C0CFCE-D7C9-4C0F-A379-204EAB5042FD}" name="Column6996" dataDxfId="25908"/>
    <tableColumn id="6997" xr3:uid="{50DAFCCB-CBD5-4505-8101-DAD9632A149C}" name="Column6997" dataDxfId="25907"/>
    <tableColumn id="6998" xr3:uid="{50C8356C-F048-422C-A94A-5DB492040092}" name="Column6998" dataDxfId="25906"/>
    <tableColumn id="6999" xr3:uid="{61CE3B73-58CA-4949-95B7-B208387F7C70}" name="Column6999" dataDxfId="25905"/>
    <tableColumn id="7000" xr3:uid="{23458ACF-0244-442A-B407-0BBBB78F9E17}" name="Column7000" dataDxfId="25904"/>
    <tableColumn id="7001" xr3:uid="{24A7C920-13A2-4F42-B271-CFD25B2E7E47}" name="Column7001" dataDxfId="25903"/>
    <tableColumn id="7002" xr3:uid="{509526BA-BE77-4A65-96DF-D27B7FB7FD76}" name="Column7002" dataDxfId="25902"/>
    <tableColumn id="7003" xr3:uid="{11C1666B-0DDA-4A5C-AA84-1DAAC15C1458}" name="Column7003" dataDxfId="25901"/>
    <tableColumn id="7004" xr3:uid="{B1A86809-6F36-4A12-BCC7-B978F2F88D25}" name="Column7004" dataDxfId="25900"/>
    <tableColumn id="7005" xr3:uid="{2A6C06D1-2514-482A-96B5-1E340096D82D}" name="Column7005" dataDxfId="25899"/>
    <tableColumn id="7006" xr3:uid="{0FB400A5-4F35-4710-A575-DBCE25E4C1E4}" name="Column7006" dataDxfId="25898"/>
    <tableColumn id="7007" xr3:uid="{78015720-52DC-467F-9B23-F318B8EF41E6}" name="Column7007" dataDxfId="25897"/>
    <tableColumn id="7008" xr3:uid="{4A4971FF-00D5-4E05-965A-C0F4EC8CFCC4}" name="Column7008" dataDxfId="25896"/>
    <tableColumn id="7009" xr3:uid="{EBE76C7D-39AC-47EE-8742-A8548BED8A39}" name="Column7009" dataDxfId="25895"/>
    <tableColumn id="7010" xr3:uid="{2C1047BE-0B9E-4961-9408-EAF3ADBF5E9D}" name="Column7010" dataDxfId="25894"/>
    <tableColumn id="7011" xr3:uid="{833BBBDA-7A7D-4D90-BD84-E395FB68EBC6}" name="Column7011" dataDxfId="25893"/>
    <tableColumn id="7012" xr3:uid="{66A65539-2D17-459D-8A16-8A72E3822051}" name="Column7012" dataDxfId="25892"/>
    <tableColumn id="7013" xr3:uid="{83A1F4EC-FA2F-4CBE-85F1-ECDFB1D717DB}" name="Column7013" dataDxfId="25891"/>
    <tableColumn id="7014" xr3:uid="{31FCE2C1-0DD0-43BF-97BC-442146321AF4}" name="Column7014" dataDxfId="25890"/>
    <tableColumn id="7015" xr3:uid="{7EF20339-0F39-4FB8-8975-46C568D2AC78}" name="Column7015" dataDxfId="25889"/>
    <tableColumn id="7016" xr3:uid="{5A5EC92C-080F-4E19-BC6D-D8FECE5356D8}" name="Column7016" dataDxfId="25888"/>
    <tableColumn id="7017" xr3:uid="{F61CFBCD-69F8-4300-B54D-82888F63A529}" name="Column7017" dataDxfId="25887"/>
    <tableColumn id="7018" xr3:uid="{2CF8BFB0-60EC-488A-B4BB-231B16D764D9}" name="Column7018" dataDxfId="25886"/>
    <tableColumn id="7019" xr3:uid="{B23FB838-9096-4710-AB46-EA9849BE75C4}" name="Column7019" dataDxfId="25885"/>
    <tableColumn id="7020" xr3:uid="{37038D8F-4337-4637-87C3-BD767B94740C}" name="Column7020" dataDxfId="25884"/>
    <tableColumn id="7021" xr3:uid="{44499508-1BEB-45A1-94CA-04F0827E525F}" name="Column7021" dataDxfId="25883"/>
    <tableColumn id="7022" xr3:uid="{78E89894-7B11-4EBC-B7C8-9C2F6AFE4945}" name="Column7022" dataDxfId="25882"/>
    <tableColumn id="7023" xr3:uid="{1118AA0A-0838-4D8E-8B27-02644287D3B5}" name="Column7023" dataDxfId="25881"/>
    <tableColumn id="7024" xr3:uid="{5108745A-1B73-4868-86FD-FC72BC846BAC}" name="Column7024" dataDxfId="25880"/>
    <tableColumn id="7025" xr3:uid="{FA08A56C-D7A2-42D3-9ECB-95F82132FBD6}" name="Column7025" dataDxfId="25879"/>
    <tableColumn id="7026" xr3:uid="{1527BB0A-EF8F-4B27-AB47-DA0D0667A40C}" name="Column7026" dataDxfId="25878"/>
    <tableColumn id="7027" xr3:uid="{1CCE8D38-9B4D-41C6-9CEE-E749EDF4EA5F}" name="Column7027" dataDxfId="25877"/>
    <tableColumn id="7028" xr3:uid="{19F629A1-B524-4ACE-941A-65A1A9DC387B}" name="Column7028" dataDxfId="25876"/>
    <tableColumn id="7029" xr3:uid="{6CD38F6B-8CF5-4A83-856B-D72CE4D2962C}" name="Column7029" dataDxfId="25875"/>
    <tableColumn id="7030" xr3:uid="{622B6320-8E90-4DF1-833C-09BA57470030}" name="Column7030" dataDxfId="25874"/>
    <tableColumn id="7031" xr3:uid="{0F9A223B-A5E7-464A-BCFC-47AB87A8D9FE}" name="Column7031" dataDxfId="25873"/>
    <tableColumn id="7032" xr3:uid="{158752F3-73B1-4017-AB78-D0E93E25C4EB}" name="Column7032" dataDxfId="25872"/>
    <tableColumn id="7033" xr3:uid="{A7B1F0A6-89E1-49E6-AE2F-CC1663AE3540}" name="Column7033" dataDxfId="25871"/>
    <tableColumn id="7034" xr3:uid="{4818953E-1B70-455B-B48D-CCD896EE1496}" name="Column7034" dataDxfId="25870"/>
    <tableColumn id="7035" xr3:uid="{F50A6FC7-7775-486A-B8BC-3C0C393C7732}" name="Column7035" dataDxfId="25869"/>
    <tableColumn id="7036" xr3:uid="{AB54792E-46FA-49AA-95F4-8D1558044436}" name="Column7036" dataDxfId="25868"/>
    <tableColumn id="7037" xr3:uid="{6045D52B-FB6F-4C4F-8A42-A8786DCE17C1}" name="Column7037" dataDxfId="25867"/>
    <tableColumn id="7038" xr3:uid="{2CFA9FD4-E66D-4B88-AB60-D231CF8E196D}" name="Column7038" dataDxfId="25866"/>
    <tableColumn id="7039" xr3:uid="{330C4BD2-24B1-41EB-9997-841DFC233F01}" name="Column7039" dataDxfId="25865"/>
    <tableColumn id="7040" xr3:uid="{E3F29A72-93B0-4845-994B-469EE0E54AF7}" name="Column7040" dataDxfId="25864"/>
    <tableColumn id="7041" xr3:uid="{2C1154A9-D607-4CDF-B0B7-1D7B31C709EA}" name="Column7041" dataDxfId="25863"/>
    <tableColumn id="7042" xr3:uid="{272E5336-2B07-4089-B9F1-9A69A7454113}" name="Column7042" dataDxfId="25862"/>
    <tableColumn id="7043" xr3:uid="{2AC131B9-568D-41D6-B1B6-377ABFFA6CCE}" name="Column7043" dataDxfId="25861"/>
    <tableColumn id="7044" xr3:uid="{5F8C8A11-8CD7-488A-8B24-633456375EE6}" name="Column7044" dataDxfId="25860"/>
    <tableColumn id="7045" xr3:uid="{0579D577-EE06-4361-9DD1-87CFD61D7141}" name="Column7045" dataDxfId="25859"/>
    <tableColumn id="7046" xr3:uid="{2673772C-F491-44C9-9857-BB7BD1327414}" name="Column7046" dataDxfId="25858"/>
    <tableColumn id="7047" xr3:uid="{5FF82596-3A96-4DFC-AA8E-CB95F944AFB5}" name="Column7047" dataDxfId="25857"/>
    <tableColumn id="7048" xr3:uid="{5807F74D-6E32-4E48-A6EE-0A060545F102}" name="Column7048" dataDxfId="25856"/>
    <tableColumn id="7049" xr3:uid="{54D6778E-E8C6-4908-B22B-FDCCB637EB90}" name="Column7049" dataDxfId="25855"/>
    <tableColumn id="7050" xr3:uid="{82CFCEB9-F053-49A9-A95C-082350DA9B89}" name="Column7050" dataDxfId="25854"/>
    <tableColumn id="7051" xr3:uid="{2CA39AD0-A802-4EE5-9DDF-A3754214A816}" name="Column7051" dataDxfId="25853"/>
    <tableColumn id="7052" xr3:uid="{8746141A-1724-448B-8200-878CFD73E83D}" name="Column7052" dataDxfId="25852"/>
    <tableColumn id="7053" xr3:uid="{9C7DE217-2D53-4847-BC02-F840BDDF6D8B}" name="Column7053" dataDxfId="25851"/>
    <tableColumn id="7054" xr3:uid="{C2ADC0F2-B20C-475E-A6B4-4BAEF2428DC7}" name="Column7054" dataDxfId="25850"/>
    <tableColumn id="7055" xr3:uid="{05142FBE-9CA1-4AF2-BFFD-F8E0D2C3D109}" name="Column7055" dataDxfId="25849"/>
    <tableColumn id="7056" xr3:uid="{22532574-FF2D-4774-82B2-A13F45FA5B3B}" name="Column7056" dataDxfId="25848"/>
    <tableColumn id="7057" xr3:uid="{6FA13B4D-5FB5-4CDF-A2B1-38450D4E1ECD}" name="Column7057" dataDxfId="25847"/>
    <tableColumn id="7058" xr3:uid="{2AA44C6B-FB0F-4ADD-BD14-8C1306D0951A}" name="Column7058" dataDxfId="25846"/>
    <tableColumn id="7059" xr3:uid="{097A1FD3-9AF2-4866-B956-7DE16389AE54}" name="Column7059" dataDxfId="25845"/>
    <tableColumn id="7060" xr3:uid="{445CF1AB-E393-4FE0-A26E-4937D7D14CE1}" name="Column7060" dataDxfId="25844"/>
    <tableColumn id="7061" xr3:uid="{A0118BCD-5F6F-4625-BA01-3394CF52BD86}" name="Column7061" dataDxfId="25843"/>
    <tableColumn id="7062" xr3:uid="{F01D5D03-BCD5-4D6C-B106-3C46ECC08B99}" name="Column7062" dataDxfId="25842"/>
    <tableColumn id="7063" xr3:uid="{D65DB364-D47D-4E4D-95F0-EFE21C1F0F74}" name="Column7063" dataDxfId="25841"/>
    <tableColumn id="7064" xr3:uid="{92411D60-079B-4E7C-84C5-A6CB780F1741}" name="Column7064" dataDxfId="25840"/>
    <tableColumn id="7065" xr3:uid="{E97356BA-42E9-44CD-BF64-730237E0AE57}" name="Column7065" dataDxfId="25839"/>
    <tableColumn id="7066" xr3:uid="{CB5E20E2-00D1-4FDF-956A-516E3E1A7975}" name="Column7066" dataDxfId="25838"/>
    <tableColumn id="7067" xr3:uid="{6395FFCE-0DCB-4246-8D6A-0CD7ED63BD49}" name="Column7067" dataDxfId="25837"/>
    <tableColumn id="7068" xr3:uid="{D0256167-2241-46AF-9719-72375AA5ECCB}" name="Column7068" dataDxfId="25836"/>
    <tableColumn id="7069" xr3:uid="{A2D6DA2E-6C72-4B40-8FF1-2C1082617A7C}" name="Column7069" dataDxfId="25835"/>
    <tableColumn id="7070" xr3:uid="{F2E53023-C8BA-40C4-AE51-92F604B07755}" name="Column7070" dataDxfId="25834"/>
    <tableColumn id="7071" xr3:uid="{5EEAADD8-A139-44EC-99B1-1B3B4DDFE5C3}" name="Column7071" dataDxfId="25833"/>
    <tableColumn id="7072" xr3:uid="{3A2089EE-8B91-4B62-8CE5-2001D4AA6EA0}" name="Column7072" dataDxfId="25832"/>
    <tableColumn id="7073" xr3:uid="{05564653-F01F-41E3-90D0-714A03351AC9}" name="Column7073" dataDxfId="25831"/>
    <tableColumn id="7074" xr3:uid="{3623F4EC-D1E3-4D73-90DD-7EE85FBED825}" name="Column7074" dataDxfId="25830"/>
    <tableColumn id="7075" xr3:uid="{C018B80D-3882-441B-AE57-2822EA3E3B25}" name="Column7075" dataDxfId="25829"/>
    <tableColumn id="7076" xr3:uid="{1EC44D2D-6219-4804-9CB3-0612BF08AB28}" name="Column7076" dataDxfId="25828"/>
    <tableColumn id="7077" xr3:uid="{01098F36-D738-4D7B-B4D4-0AAE9D49CC4B}" name="Column7077" dataDxfId="25827"/>
    <tableColumn id="7078" xr3:uid="{E666E2BB-0761-4DEF-A3A1-844DF9D292CA}" name="Column7078" dataDxfId="25826"/>
    <tableColumn id="7079" xr3:uid="{B7DE056A-2B95-4181-B22D-43C51F819BC7}" name="Column7079" dataDxfId="25825"/>
    <tableColumn id="7080" xr3:uid="{7E8D9529-082A-4E0B-AF07-0C05A01EECFF}" name="Column7080" dataDxfId="25824"/>
    <tableColumn id="7081" xr3:uid="{0526AF1A-D669-44BC-9FDB-753138C689F2}" name="Column7081" dataDxfId="25823"/>
    <tableColumn id="7082" xr3:uid="{3B7FA0BF-E276-4F7B-9691-C6FBEC4CAE3F}" name="Column7082" dataDxfId="25822"/>
    <tableColumn id="7083" xr3:uid="{60FB4C51-289C-4C43-965F-FC02BF2B3D16}" name="Column7083" dataDxfId="25821"/>
    <tableColumn id="7084" xr3:uid="{2092DE67-E512-4422-9C5D-165D934E62BF}" name="Column7084" dataDxfId="25820"/>
    <tableColumn id="7085" xr3:uid="{832EC04E-82E4-4AFF-A5B7-BB13AFED4A66}" name="Column7085" dataDxfId="25819"/>
    <tableColumn id="7086" xr3:uid="{992A8CBA-5572-4FE9-94E6-BE1E26BDAD13}" name="Column7086" dataDxfId="25818"/>
    <tableColumn id="7087" xr3:uid="{BC769294-40EE-4C7F-BEDD-0F80C8B4E036}" name="Column7087" dataDxfId="25817"/>
    <tableColumn id="7088" xr3:uid="{1ECB28A5-9638-4082-B83F-EF10E37F535A}" name="Column7088" dataDxfId="25816"/>
    <tableColumn id="7089" xr3:uid="{A09F7F3B-14FE-4CDE-B5EA-3C7D4F4F5B6C}" name="Column7089" dataDxfId="25815"/>
    <tableColumn id="7090" xr3:uid="{8DDA68AB-47C5-4B4E-B477-9B6BD6086F00}" name="Column7090" dataDxfId="25814"/>
    <tableColumn id="7091" xr3:uid="{AF4968E3-7F4B-4B4F-B8AE-DF8B3573982E}" name="Column7091" dataDxfId="25813"/>
    <tableColumn id="7092" xr3:uid="{4F6A5BC8-6B45-49C7-8F65-CBE1E3EE1D04}" name="Column7092" dataDxfId="25812"/>
    <tableColumn id="7093" xr3:uid="{4A8CA5E2-3D25-4B18-9FDF-0E6D959AE99D}" name="Column7093" dataDxfId="25811"/>
    <tableColumn id="7094" xr3:uid="{85F8CBAE-7BFC-48FF-87C4-D17D8C5166CD}" name="Column7094" dataDxfId="25810"/>
    <tableColumn id="7095" xr3:uid="{4B6B1595-8992-4C43-87B9-1A15F45CF0FE}" name="Column7095" dataDxfId="25809"/>
    <tableColumn id="7096" xr3:uid="{B5E9E7ED-B4ED-4481-B21A-261E3C9E1BD8}" name="Column7096" dataDxfId="25808"/>
    <tableColumn id="7097" xr3:uid="{39E9292B-C660-4F7A-BD62-736A1F013BB0}" name="Column7097" dataDxfId="25807"/>
    <tableColumn id="7098" xr3:uid="{71BB9FC2-A474-460C-ABE7-54C72057FBFC}" name="Column7098" dataDxfId="25806"/>
    <tableColumn id="7099" xr3:uid="{74532B26-A072-402B-B607-219B9CACA26B}" name="Column7099" dataDxfId="25805"/>
    <tableColumn id="7100" xr3:uid="{F65A3E4B-E204-40B5-8D00-179B297F650A}" name="Column7100" dataDxfId="25804"/>
    <tableColumn id="7101" xr3:uid="{95403F29-E0F1-492E-B339-FAF9191A7194}" name="Column7101" dataDxfId="25803"/>
    <tableColumn id="7102" xr3:uid="{91619A5A-118D-4970-B742-34AC3FA304EC}" name="Column7102" dataDxfId="25802"/>
    <tableColumn id="7103" xr3:uid="{67DB9710-F943-484D-A1CC-534F26932F34}" name="Column7103" dataDxfId="25801"/>
    <tableColumn id="7104" xr3:uid="{68D09F78-CD84-4D5F-ADDC-49DD42E76F8F}" name="Column7104" dataDxfId="25800"/>
    <tableColumn id="7105" xr3:uid="{70403E46-BC67-4ACF-9777-ECBCCB252F59}" name="Column7105" dataDxfId="25799"/>
    <tableColumn id="7106" xr3:uid="{BD687984-643A-4285-A807-8911BD9905CA}" name="Column7106" dataDxfId="25798"/>
    <tableColumn id="7107" xr3:uid="{75D48BC1-F8D6-4730-ABBF-7284C223DC44}" name="Column7107" dataDxfId="25797"/>
    <tableColumn id="7108" xr3:uid="{8669D10E-26EE-4FE7-B7C3-535ECB1D2769}" name="Column7108" dataDxfId="25796"/>
    <tableColumn id="7109" xr3:uid="{669D86BC-91FD-4522-83BC-F3CE2A1FA03D}" name="Column7109" dataDxfId="25795"/>
    <tableColumn id="7110" xr3:uid="{5C9BB9C3-52B5-40FA-A38E-94CCE683AB8F}" name="Column7110" dataDxfId="25794"/>
    <tableColumn id="7111" xr3:uid="{71821C9D-8706-425F-A3B3-DC2C5C4A18AC}" name="Column7111" dataDxfId="25793"/>
    <tableColumn id="7112" xr3:uid="{E9AB2853-B7D0-48E5-B6A3-D2AC7811F526}" name="Column7112" dataDxfId="25792"/>
    <tableColumn id="7113" xr3:uid="{0515D9FC-E232-4D9B-ADE9-8276F2F00CCF}" name="Column7113" dataDxfId="25791"/>
    <tableColumn id="7114" xr3:uid="{6654D2EB-85D8-4417-9C80-7D6808FDCABD}" name="Column7114" dataDxfId="25790"/>
    <tableColumn id="7115" xr3:uid="{620C03C3-0761-48BF-B93C-E3BC792155F2}" name="Column7115" dataDxfId="25789"/>
    <tableColumn id="7116" xr3:uid="{3BBC419E-F9B3-4EBE-BE8E-8232BF39EC43}" name="Column7116" dataDxfId="25788"/>
    <tableColumn id="7117" xr3:uid="{FD7F3045-F7AB-442C-AD64-85C64A87D9D4}" name="Column7117" dataDxfId="25787"/>
    <tableColumn id="7118" xr3:uid="{88F75DFE-3C2D-4EDA-A75F-E00DC7708DD2}" name="Column7118" dataDxfId="25786"/>
    <tableColumn id="7119" xr3:uid="{D5E510B3-024D-42C3-9F94-A0FE9984152E}" name="Column7119" dataDxfId="25785"/>
    <tableColumn id="7120" xr3:uid="{577687EF-AE5E-407D-B75E-34343D605A60}" name="Column7120" dataDxfId="25784"/>
    <tableColumn id="7121" xr3:uid="{E72A71D5-25DE-400A-9DAC-2D41517D571B}" name="Column7121" dataDxfId="25783"/>
    <tableColumn id="7122" xr3:uid="{1F33288B-D59E-4EDF-94EC-88CEB2D0CD79}" name="Column7122" dataDxfId="25782"/>
    <tableColumn id="7123" xr3:uid="{35CE7040-4209-49C8-B6A9-36F4FC4710D1}" name="Column7123" dataDxfId="25781"/>
    <tableColumn id="7124" xr3:uid="{351F47E2-0EAD-4CD9-B3B1-0444CDDEC250}" name="Column7124" dataDxfId="25780"/>
    <tableColumn id="7125" xr3:uid="{C4377B99-5B3E-4F97-B380-99F94E964794}" name="Column7125" dataDxfId="25779"/>
    <tableColumn id="7126" xr3:uid="{7CF2C045-0B1D-436E-B19E-FCACA65590AC}" name="Column7126" dataDxfId="25778"/>
    <tableColumn id="7127" xr3:uid="{B7003F47-F333-43CE-94DC-D67573B6EA8D}" name="Column7127" dataDxfId="25777"/>
    <tableColumn id="7128" xr3:uid="{378C5406-15C0-404A-A405-67D2E45B89C1}" name="Column7128" dataDxfId="25776"/>
    <tableColumn id="7129" xr3:uid="{48C78A27-CDAE-48BF-A7CF-6324C4D4A86A}" name="Column7129" dataDxfId="25775"/>
    <tableColumn id="7130" xr3:uid="{9EF306E0-AA68-4E9A-AA68-13B2E8DA07BF}" name="Column7130" dataDxfId="25774"/>
    <tableColumn id="7131" xr3:uid="{5A745C9D-DB1B-4779-AF7F-CB35586ACB5F}" name="Column7131" dataDxfId="25773"/>
    <tableColumn id="7132" xr3:uid="{D1084EE2-E8A7-4C4E-9606-B0E60714833C}" name="Column7132" dataDxfId="25772"/>
    <tableColumn id="7133" xr3:uid="{57945C6F-C4FE-4EA9-84BD-45D357889465}" name="Column7133" dataDxfId="25771"/>
    <tableColumn id="7134" xr3:uid="{D0DAA25A-8AB8-4FFE-A0FC-DD7D40503FDB}" name="Column7134" dataDxfId="25770"/>
    <tableColumn id="7135" xr3:uid="{845AF1BC-F15A-4959-A1EC-7463CB91F71B}" name="Column7135" dataDxfId="25769"/>
    <tableColumn id="7136" xr3:uid="{6FD2E565-6EF0-4F08-B948-FA61C30BF1F2}" name="Column7136" dataDxfId="25768"/>
    <tableColumn id="7137" xr3:uid="{6124FBD3-5F6A-4771-B0A4-327DC627EDD9}" name="Column7137" dataDxfId="25767"/>
    <tableColumn id="7138" xr3:uid="{69EFC528-5A6D-4A63-A842-BF4E169774EC}" name="Column7138" dataDxfId="25766"/>
    <tableColumn id="7139" xr3:uid="{34D57950-A107-485C-8174-97193FEF00D4}" name="Column7139" dataDxfId="25765"/>
    <tableColumn id="7140" xr3:uid="{5F2786D0-59FD-44E5-8846-B5920315503C}" name="Column7140" dataDxfId="25764"/>
    <tableColumn id="7141" xr3:uid="{426B7F97-B61E-429B-9FC2-00112BCE0C65}" name="Column7141" dataDxfId="25763"/>
    <tableColumn id="7142" xr3:uid="{04C1D350-981E-4CC4-B9E5-079094563059}" name="Column7142" dataDxfId="25762"/>
    <tableColumn id="7143" xr3:uid="{B122C8EB-F7E2-4E07-947D-97D48DD9CE19}" name="Column7143" dataDxfId="25761"/>
    <tableColumn id="7144" xr3:uid="{BC206468-972A-4354-9B1B-2D09922F0B77}" name="Column7144" dataDxfId="25760"/>
    <tableColumn id="7145" xr3:uid="{837D5B3A-B04E-44B8-903B-3BA06D06994A}" name="Column7145" dataDxfId="25759"/>
    <tableColumn id="7146" xr3:uid="{DFECDFD8-86F0-4C03-99FD-F52DC02727A4}" name="Column7146" dataDxfId="25758"/>
    <tableColumn id="7147" xr3:uid="{3D3C059F-3C3F-4700-B134-0C30960001BD}" name="Column7147" dataDxfId="25757"/>
    <tableColumn id="7148" xr3:uid="{F7693E13-F184-4659-8B55-68387C19A9F5}" name="Column7148" dataDxfId="25756"/>
    <tableColumn id="7149" xr3:uid="{EB620708-5F67-4920-8A55-9EFC945FBF22}" name="Column7149" dataDxfId="25755"/>
    <tableColumn id="7150" xr3:uid="{25E6C0B7-9565-445D-9A4C-7E0D4429ED00}" name="Column7150" dataDxfId="25754"/>
    <tableColumn id="7151" xr3:uid="{C3720D87-8CB4-4655-9EEF-A7ECA6B626F8}" name="Column7151" dataDxfId="25753"/>
    <tableColumn id="7152" xr3:uid="{A8A30632-8331-43A9-B07E-697069DB22B5}" name="Column7152" dataDxfId="25752"/>
    <tableColumn id="7153" xr3:uid="{6137365D-6613-4F7F-8C19-7926AB361E18}" name="Column7153" dataDxfId="25751"/>
    <tableColumn id="7154" xr3:uid="{867283B9-BC9A-4C51-9CCC-C96F63B1E435}" name="Column7154" dataDxfId="25750"/>
    <tableColumn id="7155" xr3:uid="{1839D455-75E9-41C4-8273-2FE0B3D4F129}" name="Column7155" dataDxfId="25749"/>
    <tableColumn id="7156" xr3:uid="{CE4552BB-4472-4193-9831-7F716AEBFE8E}" name="Column7156" dataDxfId="25748"/>
    <tableColumn id="7157" xr3:uid="{67F18F48-0A31-4B0D-B3CC-4F8F005E3CF0}" name="Column7157" dataDxfId="25747"/>
    <tableColumn id="7158" xr3:uid="{AA7FAC35-7AF2-4B28-AB95-27D4FA23C0AD}" name="Column7158" dataDxfId="25746"/>
    <tableColumn id="7159" xr3:uid="{51020663-0275-4D0F-8FAE-AF3D9072E5A1}" name="Column7159" dataDxfId="25745"/>
    <tableColumn id="7160" xr3:uid="{C7BF8FFB-3804-481D-B91E-F2947857726F}" name="Column7160" dataDxfId="25744"/>
    <tableColumn id="7161" xr3:uid="{594F196D-607B-4F13-8933-83CC35FF40EF}" name="Column7161" dataDxfId="25743"/>
    <tableColumn id="7162" xr3:uid="{18BEE635-372E-4B3D-95F5-CDADF6D34542}" name="Column7162" dataDxfId="25742"/>
    <tableColumn id="7163" xr3:uid="{AB4DE3F0-CEE6-4A5F-8A88-D94F35A4BF30}" name="Column7163" dataDxfId="25741"/>
    <tableColumn id="7164" xr3:uid="{5CAA7609-4AD4-40EB-8D79-21262985D0D5}" name="Column7164" dataDxfId="25740"/>
    <tableColumn id="7165" xr3:uid="{D2C9175E-DCCA-4E08-972A-207C506845D7}" name="Column7165" dataDxfId="25739"/>
    <tableColumn id="7166" xr3:uid="{A14D1090-EF34-47E3-A320-E049059C95FE}" name="Column7166" dataDxfId="25738"/>
    <tableColumn id="7167" xr3:uid="{0BE0EEB0-B0D1-4A85-9A0B-24901D56F379}" name="Column7167" dataDxfId="25737"/>
    <tableColumn id="7168" xr3:uid="{3F230B45-6ECD-42C4-AA41-B9CAEE367956}" name="Column7168" dataDxfId="25736"/>
    <tableColumn id="7169" xr3:uid="{457DD858-3A7D-48FA-A193-D3BC8BC82A25}" name="Column7169" dataDxfId="25735"/>
    <tableColumn id="7170" xr3:uid="{8C3A3228-DF86-44A4-BBEB-B8FC4DF2962D}" name="Column7170" dataDxfId="25734"/>
    <tableColumn id="7171" xr3:uid="{495BCEC3-5CBD-4848-ADD1-B668DA5EFF83}" name="Column7171" dataDxfId="25733"/>
    <tableColumn id="7172" xr3:uid="{4597FBB6-0E17-47E3-B32C-6836C47AC7FF}" name="Column7172" dataDxfId="25732"/>
    <tableColumn id="7173" xr3:uid="{4C9D8C6E-737D-4189-B807-D053A9560673}" name="Column7173" dataDxfId="25731"/>
    <tableColumn id="7174" xr3:uid="{0F4A07B0-7165-4DD6-9CA3-84530E8AFA17}" name="Column7174" dataDxfId="25730"/>
    <tableColumn id="7175" xr3:uid="{B531CABA-8AAB-4C7A-8E10-12855E782970}" name="Column7175" dataDxfId="25729"/>
    <tableColumn id="7176" xr3:uid="{4F3F3543-7B2B-4DE1-94AD-B0B6000F96CC}" name="Column7176" dataDxfId="25728"/>
    <tableColumn id="7177" xr3:uid="{CE106F3F-1670-40DB-819A-FD44C603750B}" name="Column7177" dataDxfId="25727"/>
    <tableColumn id="7178" xr3:uid="{81E806AC-F0BD-490F-8D40-41C7FA34BACC}" name="Column7178" dataDxfId="25726"/>
    <tableColumn id="7179" xr3:uid="{C9183192-055A-443D-95E9-9018C20C4C44}" name="Column7179" dataDxfId="25725"/>
    <tableColumn id="7180" xr3:uid="{23B4B5D7-DE7B-4835-9688-29A9AE5756A3}" name="Column7180" dataDxfId="25724"/>
    <tableColumn id="7181" xr3:uid="{0B6AC55B-1245-4724-ACFC-B0201A594AEE}" name="Column7181" dataDxfId="25723"/>
    <tableColumn id="7182" xr3:uid="{9CCD0FD7-DB51-4061-BE6C-F29A2B862FB6}" name="Column7182" dataDxfId="25722"/>
    <tableColumn id="7183" xr3:uid="{554FEF43-BB86-4A24-B064-D0BB1E28B038}" name="Column7183" dataDxfId="25721"/>
    <tableColumn id="7184" xr3:uid="{234F904A-F4E4-4841-89D2-995BFC381EAB}" name="Column7184" dataDxfId="25720"/>
    <tableColumn id="7185" xr3:uid="{8526273F-74CF-4A08-BA38-D41249BCAAE8}" name="Column7185" dataDxfId="25719"/>
    <tableColumn id="7186" xr3:uid="{6552E347-4409-411C-BC8A-3C2E28460D64}" name="Column7186" dataDxfId="25718"/>
    <tableColumn id="7187" xr3:uid="{FED16B9D-DF7F-4920-9AFC-17A94E4E0635}" name="Column7187" dataDxfId="25717"/>
    <tableColumn id="7188" xr3:uid="{0E1082BD-C728-4908-9862-7033DF94E037}" name="Column7188" dataDxfId="25716"/>
    <tableColumn id="7189" xr3:uid="{706195BE-1F67-48C8-A516-8DB2795DE0D4}" name="Column7189" dataDxfId="25715"/>
    <tableColumn id="7190" xr3:uid="{C7EB61DA-6EDA-41EE-B345-9DE111701706}" name="Column7190" dataDxfId="25714"/>
    <tableColumn id="7191" xr3:uid="{52CC2E23-D9A4-4625-A1E7-1D3A6FC47337}" name="Column7191" dataDxfId="25713"/>
    <tableColumn id="7192" xr3:uid="{4C4C6E31-0EF9-4EDF-8F29-AACDA68E1CC3}" name="Column7192" dataDxfId="25712"/>
    <tableColumn id="7193" xr3:uid="{79217F0D-8620-4161-9247-9AAC8D91D7A7}" name="Column7193" dataDxfId="25711"/>
    <tableColumn id="7194" xr3:uid="{BEC5D599-D7DC-43FC-9353-6A635CBB5D38}" name="Column7194" dataDxfId="25710"/>
    <tableColumn id="7195" xr3:uid="{BB931D39-7326-47C0-8575-8FCB653F57D2}" name="Column7195" dataDxfId="25709"/>
    <tableColumn id="7196" xr3:uid="{26A5070F-950E-448E-8F49-F1E674C7B639}" name="Column7196" dataDxfId="25708"/>
    <tableColumn id="7197" xr3:uid="{0AB748B9-4D0E-4FE0-B81C-8A09981856D1}" name="Column7197" dataDxfId="25707"/>
    <tableColumn id="7198" xr3:uid="{9C6CB8BD-192A-4D64-9FD0-D82605E30890}" name="Column7198" dataDxfId="25706"/>
    <tableColumn id="7199" xr3:uid="{68CDAED4-1821-4840-AF74-E8993B316626}" name="Column7199" dataDxfId="25705"/>
    <tableColumn id="7200" xr3:uid="{848827A2-ED3B-44D6-A4CF-54F0F74C77AC}" name="Column7200" dataDxfId="25704"/>
    <tableColumn id="7201" xr3:uid="{989E3B1F-01B6-46F7-A769-51C1A00BC720}" name="Column7201" dataDxfId="25703"/>
    <tableColumn id="7202" xr3:uid="{4D6DE481-37F0-4EBE-AEDE-41A12CA4AE92}" name="Column7202" dataDxfId="25702"/>
    <tableColumn id="7203" xr3:uid="{3E338839-283D-4A02-A8C0-EB8E01C98546}" name="Column7203" dataDxfId="25701"/>
    <tableColumn id="7204" xr3:uid="{DF4F7E84-FC3B-4043-A652-9C65B836ECE3}" name="Column7204" dataDxfId="25700"/>
    <tableColumn id="7205" xr3:uid="{C5993F63-2415-45EA-8268-4639B6CB75DC}" name="Column7205" dataDxfId="25699"/>
    <tableColumn id="7206" xr3:uid="{418DE2AB-87D5-4B12-BF4B-9B19F3818D93}" name="Column7206" dataDxfId="25698"/>
    <tableColumn id="7207" xr3:uid="{BDAD23AA-6B71-4BFA-B1B7-01D89B37CE08}" name="Column7207" dataDxfId="25697"/>
    <tableColumn id="7208" xr3:uid="{9D54FB03-7782-4DE5-AE88-6E04A80B77E8}" name="Column7208" dataDxfId="25696"/>
    <tableColumn id="7209" xr3:uid="{91CD34EE-FC21-4A70-A009-50D995641BAE}" name="Column7209" dataDxfId="25695"/>
    <tableColumn id="7210" xr3:uid="{5B8B00B5-9D47-428F-BD6B-1D3041D8313D}" name="Column7210" dataDxfId="25694"/>
    <tableColumn id="7211" xr3:uid="{30DEC989-3406-4992-8113-C257B2965B12}" name="Column7211" dataDxfId="25693"/>
    <tableColumn id="7212" xr3:uid="{03E9CC4C-65C0-4A02-8AC4-4B0B2270786D}" name="Column7212" dataDxfId="25692"/>
    <tableColumn id="7213" xr3:uid="{16409BBA-F277-44B7-B2D1-99D0B74E0404}" name="Column7213" dataDxfId="25691"/>
    <tableColumn id="7214" xr3:uid="{EE54E028-044B-42A6-94F5-5B0EC38566F9}" name="Column7214" dataDxfId="25690"/>
    <tableColumn id="7215" xr3:uid="{8D202A2A-31B4-448B-AB64-47C47A4B69E3}" name="Column7215" dataDxfId="25689"/>
    <tableColumn id="7216" xr3:uid="{53FD8B38-31E2-4938-9F43-28BF05A46C36}" name="Column7216" dataDxfId="25688"/>
    <tableColumn id="7217" xr3:uid="{92556379-C4F1-42F3-BDE3-297931AEE822}" name="Column7217" dataDxfId="25687"/>
    <tableColumn id="7218" xr3:uid="{F06745D0-69CC-4512-84C6-C2D323F4F5A0}" name="Column7218" dataDxfId="25686"/>
    <tableColumn id="7219" xr3:uid="{200764B9-75EB-45CA-8CAE-057D4D69E2C8}" name="Column7219" dataDxfId="25685"/>
    <tableColumn id="7220" xr3:uid="{C1D7D193-E174-42D0-AF1B-7097D41BA73D}" name="Column7220" dataDxfId="25684"/>
    <tableColumn id="7221" xr3:uid="{002CD3C0-A5DC-4A75-8C34-D60B3E9972CD}" name="Column7221" dataDxfId="25683"/>
    <tableColumn id="7222" xr3:uid="{7F7CD67E-CFA1-424E-8EEF-18DFDB49AB21}" name="Column7222" dataDxfId="25682"/>
    <tableColumn id="7223" xr3:uid="{F31003B5-1FE2-4649-A947-1339F4E1E4A7}" name="Column7223" dataDxfId="25681"/>
    <tableColumn id="7224" xr3:uid="{5E1E6045-8A35-43DB-A026-6D97FAA310C8}" name="Column7224" dataDxfId="25680"/>
    <tableColumn id="7225" xr3:uid="{B353EBF8-8DA6-47CE-808A-8709884FD9F0}" name="Column7225" dataDxfId="25679"/>
    <tableColumn id="7226" xr3:uid="{DE1215AC-3802-4762-96E4-2F109ECC8BD4}" name="Column7226" dataDxfId="25678"/>
    <tableColumn id="7227" xr3:uid="{4582CFF2-3BC2-431D-8318-700BD800D51A}" name="Column7227" dataDxfId="25677"/>
    <tableColumn id="7228" xr3:uid="{D5E6D70F-755C-4CDA-BE04-60A5F2BC370F}" name="Column7228" dataDxfId="25676"/>
    <tableColumn id="7229" xr3:uid="{F6C6EEB6-1B59-4725-87C5-3D4ECD529A99}" name="Column7229" dataDxfId="25675"/>
    <tableColumn id="7230" xr3:uid="{9049D7F8-D522-402D-9F53-E77A4AB88EA5}" name="Column7230" dataDxfId="25674"/>
    <tableColumn id="7231" xr3:uid="{80A51559-4E58-44B8-8E41-5C21EC117ACF}" name="Column7231" dataDxfId="25673"/>
    <tableColumn id="7232" xr3:uid="{ECA094A9-1B83-435B-8BCB-0EFE0CA66167}" name="Column7232" dataDxfId="25672"/>
    <tableColumn id="7233" xr3:uid="{31374D17-5B6A-4E4A-A5EB-C40EF7BAC94F}" name="Column7233" dataDxfId="25671"/>
    <tableColumn id="7234" xr3:uid="{D79D851E-E55B-4A8C-802D-96D4EC075DF9}" name="Column7234" dataDxfId="25670"/>
    <tableColumn id="7235" xr3:uid="{4E0A8594-B3A1-451B-AB86-9F720E9A6C6A}" name="Column7235" dataDxfId="25669"/>
    <tableColumn id="7236" xr3:uid="{22B50A6B-3872-4CAF-B5B6-AABADCDCAB71}" name="Column7236" dataDxfId="25668"/>
    <tableColumn id="7237" xr3:uid="{DF0D10FC-2E34-4397-82F8-C57A9AEA7758}" name="Column7237" dataDxfId="25667"/>
    <tableColumn id="7238" xr3:uid="{E7BB41B4-16C8-4C0A-8027-0D06065E79FC}" name="Column7238" dataDxfId="25666"/>
    <tableColumn id="7239" xr3:uid="{3DB79464-C449-47B9-8AA7-12D4DF5C5B2A}" name="Column7239" dataDxfId="25665"/>
    <tableColumn id="7240" xr3:uid="{BB945BF8-245F-4CEF-AE82-04C289D6E416}" name="Column7240" dataDxfId="25664"/>
    <tableColumn id="7241" xr3:uid="{AFE7D61A-C962-43DE-AD4A-DA399540C254}" name="Column7241" dataDxfId="25663"/>
    <tableColumn id="7242" xr3:uid="{BDD4E86F-588B-438F-B33C-3EA227AA898B}" name="Column7242" dataDxfId="25662"/>
    <tableColumn id="7243" xr3:uid="{82A8CCD1-AE19-42DC-97DC-478F3D63838D}" name="Column7243" dataDxfId="25661"/>
    <tableColumn id="7244" xr3:uid="{4F33AD27-9E6E-42D7-8AF6-3C316F9DFA78}" name="Column7244" dataDxfId="25660"/>
    <tableColumn id="7245" xr3:uid="{7E254AE9-677A-4708-B453-1CE87097934D}" name="Column7245" dataDxfId="25659"/>
    <tableColumn id="7246" xr3:uid="{BECBD4DF-7D75-49C7-949C-0F5B57F306DB}" name="Column7246" dataDxfId="25658"/>
    <tableColumn id="7247" xr3:uid="{4137ED6A-FEDE-4D28-8DB2-64FDB6EB23BC}" name="Column7247" dataDxfId="25657"/>
    <tableColumn id="7248" xr3:uid="{3AE1CC7C-1B9E-48B3-B327-28FDFD97CC06}" name="Column7248" dataDxfId="25656"/>
    <tableColumn id="7249" xr3:uid="{FDB41F08-F52A-4A5D-922C-9FA571D6EF04}" name="Column7249" dataDxfId="25655"/>
    <tableColumn id="7250" xr3:uid="{1A160704-E7BB-4E7C-943F-D2DCFBB80243}" name="Column7250" dataDxfId="25654"/>
    <tableColumn id="7251" xr3:uid="{7088D57A-664F-48DD-9E3A-5B2970EDFD07}" name="Column7251" dataDxfId="25653"/>
    <tableColumn id="7252" xr3:uid="{E2334F9C-CDC2-474F-AA82-481A2601C0BD}" name="Column7252" dataDxfId="25652"/>
    <tableColumn id="7253" xr3:uid="{5CE20604-5950-4AB7-8AFB-655863843120}" name="Column7253" dataDxfId="25651"/>
    <tableColumn id="7254" xr3:uid="{73C3B151-F182-412E-9E2D-A696C15C5220}" name="Column7254" dataDxfId="25650"/>
    <tableColumn id="7255" xr3:uid="{6EF15208-4E90-4CE6-A2AB-AC7F31C543AE}" name="Column7255" dataDxfId="25649"/>
    <tableColumn id="7256" xr3:uid="{027596B5-CC33-4EDD-B20D-7B496699401C}" name="Column7256" dataDxfId="25648"/>
    <tableColumn id="7257" xr3:uid="{C4C09760-B078-43F7-847F-C0F36DDDD765}" name="Column7257" dataDxfId="25647"/>
    <tableColumn id="7258" xr3:uid="{49E808F8-299D-4655-8B86-B64499AE063E}" name="Column7258" dataDxfId="25646"/>
    <tableColumn id="7259" xr3:uid="{43037FBE-521D-4880-AF4C-DC9A0668883D}" name="Column7259" dataDxfId="25645"/>
    <tableColumn id="7260" xr3:uid="{AB605E99-76C0-4F9E-8B8F-A7CB810E4051}" name="Column7260" dataDxfId="25644"/>
    <tableColumn id="7261" xr3:uid="{AE543CD7-E670-4900-9EC0-C919C2148A51}" name="Column7261" dataDxfId="25643"/>
    <tableColumn id="7262" xr3:uid="{D3022B9A-CF9E-404A-8D8F-FB058DC99913}" name="Column7262" dataDxfId="25642"/>
    <tableColumn id="7263" xr3:uid="{3D8EB2E7-2DFF-44F1-80DD-CB29C6DA6FC3}" name="Column7263" dataDxfId="25641"/>
    <tableColumn id="7264" xr3:uid="{4F88EC5F-9248-42AB-AF5B-BCB875C6C1A6}" name="Column7264" dataDxfId="25640"/>
    <tableColumn id="7265" xr3:uid="{48B50A95-952B-47F9-A767-223CB15C7941}" name="Column7265" dataDxfId="25639"/>
    <tableColumn id="7266" xr3:uid="{AF610996-DDF3-4BAA-98B1-5223CD9C1EFA}" name="Column7266" dataDxfId="25638"/>
    <tableColumn id="7267" xr3:uid="{8C70F1B4-F16F-4FF2-80CB-5E1DBF8E0719}" name="Column7267" dataDxfId="25637"/>
    <tableColumn id="7268" xr3:uid="{C4452C8C-547B-4F57-B6A3-281FAFCF3303}" name="Column7268" dataDxfId="25636"/>
    <tableColumn id="7269" xr3:uid="{8CBDE091-B11E-43FF-BEBB-68B02B04EF06}" name="Column7269" dataDxfId="25635"/>
    <tableColumn id="7270" xr3:uid="{350848D2-46B8-47A0-9681-DFEA4D00E246}" name="Column7270" dataDxfId="25634"/>
    <tableColumn id="7271" xr3:uid="{270DDB45-E6D1-4626-8A73-79F36785D5AF}" name="Column7271" dataDxfId="25633"/>
    <tableColumn id="7272" xr3:uid="{12BEB32B-1D0F-480E-A2B3-3B94D04943D0}" name="Column7272" dataDxfId="25632"/>
    <tableColumn id="7273" xr3:uid="{483F80F6-1672-44E2-8640-E0B12E8278A5}" name="Column7273" dataDxfId="25631"/>
    <tableColumn id="7274" xr3:uid="{D83A5DC6-9A3F-4C2F-AC10-29BE7A8158D3}" name="Column7274" dataDxfId="25630"/>
    <tableColumn id="7275" xr3:uid="{3515DFFC-4E71-40A4-86E4-1CE1123DA2DC}" name="Column7275" dataDxfId="25629"/>
    <tableColumn id="7276" xr3:uid="{DFF47C76-A9E4-4304-9BBC-9FEC12443F6C}" name="Column7276" dataDxfId="25628"/>
    <tableColumn id="7277" xr3:uid="{38EE50EE-A1B3-4C49-B352-3B928E9F65FA}" name="Column7277" dataDxfId="25627"/>
    <tableColumn id="7278" xr3:uid="{B029F1B2-853B-49D0-9726-B122BED91D70}" name="Column7278" dataDxfId="25626"/>
    <tableColumn id="7279" xr3:uid="{47C5DCEB-A49A-4F88-9FB4-AF16179C1AC3}" name="Column7279" dataDxfId="25625"/>
    <tableColumn id="7280" xr3:uid="{39E521AB-B28E-4D7E-BEB9-144283CC78CA}" name="Column7280" dataDxfId="25624"/>
    <tableColumn id="7281" xr3:uid="{B901BDE8-6A87-457E-B061-D568F59D89ED}" name="Column7281" dataDxfId="25623"/>
    <tableColumn id="7282" xr3:uid="{6C4BA921-75AB-4316-B544-63F22B5B1C48}" name="Column7282" dataDxfId="25622"/>
    <tableColumn id="7283" xr3:uid="{1259CD34-0D35-4D38-9D0F-B5CE9809D85A}" name="Column7283" dataDxfId="25621"/>
    <tableColumn id="7284" xr3:uid="{A70A036D-F5BA-437D-AA59-FE6450B6115C}" name="Column7284" dataDxfId="25620"/>
    <tableColumn id="7285" xr3:uid="{283406D4-76A9-4F6C-BCA3-B8DE7ADB8978}" name="Column7285" dataDxfId="25619"/>
    <tableColumn id="7286" xr3:uid="{43840D66-4002-415C-B473-11E71F3FDE3B}" name="Column7286" dataDxfId="25618"/>
    <tableColumn id="7287" xr3:uid="{A6F38AC4-04A4-4FBC-9DDE-490BCEDAD814}" name="Column7287" dataDxfId="25617"/>
    <tableColumn id="7288" xr3:uid="{A8175EED-DC32-47AC-B4F1-CA5578E753E0}" name="Column7288" dataDxfId="25616"/>
    <tableColumn id="7289" xr3:uid="{05407C1D-2DE0-44DD-904B-6DBBD3D6AB1D}" name="Column7289" dataDxfId="25615"/>
    <tableColumn id="7290" xr3:uid="{B2C4785F-61FA-4E86-AD2C-7998BCB95323}" name="Column7290" dataDxfId="25614"/>
    <tableColumn id="7291" xr3:uid="{4469667A-DD19-4C49-8375-3091F4234986}" name="Column7291" dataDxfId="25613"/>
    <tableColumn id="7292" xr3:uid="{1297C041-CB80-40AF-9FA2-F4F184E94DE1}" name="Column7292" dataDxfId="25612"/>
    <tableColumn id="7293" xr3:uid="{FEF89921-4EDB-4D20-9686-C0EE9A0FC194}" name="Column7293" dataDxfId="25611"/>
    <tableColumn id="7294" xr3:uid="{89C21513-E1AA-4AA4-81BE-F70F0758F1AA}" name="Column7294" dataDxfId="25610"/>
    <tableColumn id="7295" xr3:uid="{1E0CDC35-844F-4DDD-B457-D7419F2FA5A1}" name="Column7295" dataDxfId="25609"/>
    <tableColumn id="7296" xr3:uid="{3001576E-B2C0-4AF2-B3DE-85E480B00EC7}" name="Column7296" dataDxfId="25608"/>
    <tableColumn id="7297" xr3:uid="{23826193-AD7B-4458-8814-D927DD2CC715}" name="Column7297" dataDxfId="25607"/>
    <tableColumn id="7298" xr3:uid="{9735F14A-D1ED-42D4-825C-EF314D83DF46}" name="Column7298" dataDxfId="25606"/>
    <tableColumn id="7299" xr3:uid="{632E1690-E677-4CF9-8FBC-158D4E12A2CE}" name="Column7299" dataDxfId="25605"/>
    <tableColumn id="7300" xr3:uid="{739D8160-330A-43C3-BF17-74338B3EA46B}" name="Column7300" dataDxfId="25604"/>
    <tableColumn id="7301" xr3:uid="{A8A2B2CE-5880-4576-B1B7-18356E3EE65F}" name="Column7301" dataDxfId="25603"/>
    <tableColumn id="7302" xr3:uid="{600DFFDF-2B93-4A4F-A0DB-A22150B37227}" name="Column7302" dataDxfId="25602"/>
    <tableColumn id="7303" xr3:uid="{378A0A91-6B20-4D5E-920E-59FBE7F590EF}" name="Column7303" dataDxfId="25601"/>
    <tableColumn id="7304" xr3:uid="{F5AA7CCE-B9E8-4C42-B289-D1A19F1C4DDD}" name="Column7304" dataDxfId="25600"/>
    <tableColumn id="7305" xr3:uid="{ABCF9871-24E4-4632-9F6F-62A0BAF5E396}" name="Column7305" dataDxfId="25599"/>
    <tableColumn id="7306" xr3:uid="{3D026055-95B8-4518-9F18-BB228AD16048}" name="Column7306" dataDxfId="25598"/>
    <tableColumn id="7307" xr3:uid="{BA92D808-5214-422C-A0FD-A016CFB53B8E}" name="Column7307" dataDxfId="25597"/>
    <tableColumn id="7308" xr3:uid="{475A1186-7C16-4C35-8C5B-19E6C1900DE6}" name="Column7308" dataDxfId="25596"/>
    <tableColumn id="7309" xr3:uid="{B9582008-C716-4612-920A-DE2F201DFD3D}" name="Column7309" dataDxfId="25595"/>
    <tableColumn id="7310" xr3:uid="{016BA435-99AB-40BB-AD49-219AB57D71EC}" name="Column7310" dataDxfId="25594"/>
    <tableColumn id="7311" xr3:uid="{F9D9BCBD-957F-4295-9D93-BF9510907AE7}" name="Column7311" dataDxfId="25593"/>
    <tableColumn id="7312" xr3:uid="{408BDA29-8EBA-4D90-B16D-E062572FD0E2}" name="Column7312" dataDxfId="25592"/>
    <tableColumn id="7313" xr3:uid="{0C972F3A-637F-4E92-B124-C89B2C9B6B79}" name="Column7313" dataDxfId="25591"/>
    <tableColumn id="7314" xr3:uid="{49FB5297-D5FF-442D-935D-1D51AE3E5A0D}" name="Column7314" dataDxfId="25590"/>
    <tableColumn id="7315" xr3:uid="{64D44FD4-7A2F-48EE-8354-505A2CD7BD8E}" name="Column7315" dataDxfId="25589"/>
    <tableColumn id="7316" xr3:uid="{40150B8E-E9A8-4CFF-88C8-A7F17AE53527}" name="Column7316" dataDxfId="25588"/>
    <tableColumn id="7317" xr3:uid="{76539C02-7457-40C2-916D-66C13644B4EA}" name="Column7317" dataDxfId="25587"/>
    <tableColumn id="7318" xr3:uid="{52B2414F-3AD7-4FC4-A566-5C4EB35B913A}" name="Column7318" dataDxfId="25586"/>
    <tableColumn id="7319" xr3:uid="{F4809E40-BEA3-467C-B826-BAE38FF1A9DA}" name="Column7319" dataDxfId="25585"/>
    <tableColumn id="7320" xr3:uid="{5C3427C2-7F2F-40B8-B09F-955114835F1C}" name="Column7320" dataDxfId="25584"/>
    <tableColumn id="7321" xr3:uid="{E301CF25-8962-4893-95FA-5D7C0476B87C}" name="Column7321" dataDxfId="25583"/>
    <tableColumn id="7322" xr3:uid="{0137D4F9-F2E6-4179-8438-8600533BD975}" name="Column7322" dataDxfId="25582"/>
    <tableColumn id="7323" xr3:uid="{18029310-35B3-478C-853C-BA0B6C81AB4E}" name="Column7323" dataDxfId="25581"/>
    <tableColumn id="7324" xr3:uid="{BD0F3221-5178-427B-B10E-F1E5DC915F54}" name="Column7324" dataDxfId="25580"/>
    <tableColumn id="7325" xr3:uid="{77266EFD-0A7E-465A-B6FE-81DDF82ECAFC}" name="Column7325" dataDxfId="25579"/>
    <tableColumn id="7326" xr3:uid="{8ACD4496-3633-4A21-8EFF-BBA42CA028CF}" name="Column7326" dataDxfId="25578"/>
    <tableColumn id="7327" xr3:uid="{5EC81C13-5C26-4C22-BC52-42BC3791E563}" name="Column7327" dataDxfId="25577"/>
    <tableColumn id="7328" xr3:uid="{119D3B5A-CC9C-4531-9FF3-08BF0D09F36A}" name="Column7328" dataDxfId="25576"/>
    <tableColumn id="7329" xr3:uid="{3B8193AB-5169-489B-BA2F-1F4264A58C89}" name="Column7329" dataDxfId="25575"/>
    <tableColumn id="7330" xr3:uid="{3D27BBDA-AF8D-4A3A-A4B7-1657BE55199D}" name="Column7330" dataDxfId="25574"/>
    <tableColumn id="7331" xr3:uid="{CD994223-42DC-4F7D-9739-06053D352A4D}" name="Column7331" dataDxfId="25573"/>
    <tableColumn id="7332" xr3:uid="{3B8AD09C-1E7C-441C-AC38-392BD032F7AB}" name="Column7332" dataDxfId="25572"/>
    <tableColumn id="7333" xr3:uid="{73012928-63C0-44EB-9F02-0BE72C1FA5B0}" name="Column7333" dataDxfId="25571"/>
    <tableColumn id="7334" xr3:uid="{387F29D4-BEC2-4CA7-9F35-FC6561CD5044}" name="Column7334" dataDxfId="25570"/>
    <tableColumn id="7335" xr3:uid="{79364ACB-5868-4162-AC6A-9E6760FA07DC}" name="Column7335" dataDxfId="25569"/>
    <tableColumn id="7336" xr3:uid="{AF6120BE-8CC5-4F0A-9505-B4D23AE1CCEF}" name="Column7336" dataDxfId="25568"/>
    <tableColumn id="7337" xr3:uid="{0257C9B4-8131-416B-81B8-83962B03DA0A}" name="Column7337" dataDxfId="25567"/>
    <tableColumn id="7338" xr3:uid="{2164F96D-2FA7-459A-B67E-3B3199591167}" name="Column7338" dataDxfId="25566"/>
    <tableColumn id="7339" xr3:uid="{118591D5-8FEE-4854-8C8D-3335E28575CD}" name="Column7339" dataDxfId="25565"/>
    <tableColumn id="7340" xr3:uid="{B38C41ED-5853-4D4F-BCA5-1E3BD0DD99D3}" name="Column7340" dataDxfId="25564"/>
    <tableColumn id="7341" xr3:uid="{4D70316A-FF33-48E9-9C7D-B6DABCA1EEB4}" name="Column7341" dataDxfId="25563"/>
    <tableColumn id="7342" xr3:uid="{B5A8ACC0-6A5B-4A10-AC57-0099D530F614}" name="Column7342" dataDxfId="25562"/>
    <tableColumn id="7343" xr3:uid="{7A515A23-BF08-4D3E-ADC6-A4EE1B1F9E92}" name="Column7343" dataDxfId="25561"/>
    <tableColumn id="7344" xr3:uid="{8591233D-9FE7-46D6-89AD-193E098617FD}" name="Column7344" dataDxfId="25560"/>
    <tableColumn id="7345" xr3:uid="{D29A723B-5F87-41E4-B71B-33D7148E6507}" name="Column7345" dataDxfId="25559"/>
    <tableColumn id="7346" xr3:uid="{395CF4AE-6304-45F2-BC21-779F9B905257}" name="Column7346" dataDxfId="25558"/>
    <tableColumn id="7347" xr3:uid="{C3202DF1-0345-4F20-A392-702476B6184F}" name="Column7347" dataDxfId="25557"/>
    <tableColumn id="7348" xr3:uid="{CE796BA1-891E-4ECC-A100-C43F8BCABC37}" name="Column7348" dataDxfId="25556"/>
    <tableColumn id="7349" xr3:uid="{4F7BB33D-2276-4A54-9DEF-A23935C51FD7}" name="Column7349" dataDxfId="25555"/>
    <tableColumn id="7350" xr3:uid="{066917AE-7126-4BDB-8140-418D672A53EF}" name="Column7350" dataDxfId="25554"/>
    <tableColumn id="7351" xr3:uid="{3D844B22-30F8-4261-9179-821A1E0ACE48}" name="Column7351" dataDxfId="25553"/>
    <tableColumn id="7352" xr3:uid="{CD676C56-39EE-4C4E-A97B-EB2B1D9C8428}" name="Column7352" dataDxfId="25552"/>
    <tableColumn id="7353" xr3:uid="{6A2AF69C-8E52-4AAC-8EAB-D70789543A79}" name="Column7353" dataDxfId="25551"/>
    <tableColumn id="7354" xr3:uid="{06446656-F656-404B-A0BB-B8125ADE529D}" name="Column7354" dataDxfId="25550"/>
    <tableColumn id="7355" xr3:uid="{970BD179-ADEE-464D-9E0F-0C694976842C}" name="Column7355" dataDxfId="25549"/>
    <tableColumn id="7356" xr3:uid="{D94A46B8-C918-4432-BCC0-ADF0ED99E74D}" name="Column7356" dataDxfId="25548"/>
    <tableColumn id="7357" xr3:uid="{46757FA2-EAFE-4568-9651-C11865F688BB}" name="Column7357" dataDxfId="25547"/>
    <tableColumn id="7358" xr3:uid="{AA60C5A1-4BFB-40E0-903E-E4BE2AA06F57}" name="Column7358" dataDxfId="25546"/>
    <tableColumn id="7359" xr3:uid="{FAFE262A-FDC5-4B69-8AEC-9AECD9E12220}" name="Column7359" dataDxfId="25545"/>
    <tableColumn id="7360" xr3:uid="{8710CF70-0FA8-42C8-BA65-5755911733C1}" name="Column7360" dataDxfId="25544"/>
    <tableColumn id="7361" xr3:uid="{B70A0DDA-7DA2-4135-AF24-F80706E1565C}" name="Column7361" dataDxfId="25543"/>
    <tableColumn id="7362" xr3:uid="{4B7E3A74-5351-481F-B053-09681BC65D6E}" name="Column7362" dataDxfId="25542"/>
    <tableColumn id="7363" xr3:uid="{B90A4694-3B5D-4EA2-8216-D9F394B740F2}" name="Column7363" dataDxfId="25541"/>
    <tableColumn id="7364" xr3:uid="{672BB280-71F8-4143-846A-04A29ECC768F}" name="Column7364" dataDxfId="25540"/>
    <tableColumn id="7365" xr3:uid="{19297234-FE90-44B9-8F58-DC80DB3C3E76}" name="Column7365" dataDxfId="25539"/>
    <tableColumn id="7366" xr3:uid="{A0C15C7B-87DE-4680-892D-DAB85910A512}" name="Column7366" dataDxfId="25538"/>
    <tableColumn id="7367" xr3:uid="{AC116C9C-3B79-4394-8D98-B62273770372}" name="Column7367" dataDxfId="25537"/>
    <tableColumn id="7368" xr3:uid="{472B25F6-911C-4BB6-B25C-C3950234E2E5}" name="Column7368" dataDxfId="25536"/>
    <tableColumn id="7369" xr3:uid="{9DE8C7C6-8BB2-40CE-B192-38EA59EE1AEF}" name="Column7369" dataDxfId="25535"/>
    <tableColumn id="7370" xr3:uid="{0D939C3E-788B-49D4-AC39-ED5B4F4C04D1}" name="Column7370" dataDxfId="25534"/>
    <tableColumn id="7371" xr3:uid="{AC399324-A46B-4F3E-8690-9D69ECA6ECBE}" name="Column7371" dataDxfId="25533"/>
    <tableColumn id="7372" xr3:uid="{0A264876-1438-42D6-8687-ED7857AE744C}" name="Column7372" dataDxfId="25532"/>
    <tableColumn id="7373" xr3:uid="{FC2156B9-0D94-45E1-B398-80CA99A9F9FA}" name="Column7373" dataDxfId="25531"/>
    <tableColumn id="7374" xr3:uid="{4CABB4DA-16C5-4F37-B287-57460BD8117D}" name="Column7374" dataDxfId="25530"/>
    <tableColumn id="7375" xr3:uid="{EEB579FE-853C-46E3-9A6C-849A9A4F5371}" name="Column7375" dataDxfId="25529"/>
    <tableColumn id="7376" xr3:uid="{D4AB833B-2F3A-4C13-9314-7E620614AB5E}" name="Column7376" dataDxfId="25528"/>
    <tableColumn id="7377" xr3:uid="{2C4757FA-13D0-48E0-8667-993886B43758}" name="Column7377" dataDxfId="25527"/>
    <tableColumn id="7378" xr3:uid="{EB45FB58-63B3-484F-B011-B80B3D116735}" name="Column7378" dataDxfId="25526"/>
    <tableColumn id="7379" xr3:uid="{4B11FF55-F634-4DA2-AE9E-7308E635AE0E}" name="Column7379" dataDxfId="25525"/>
    <tableColumn id="7380" xr3:uid="{C99A9083-504C-4C73-9716-AEB4B641575F}" name="Column7380" dataDxfId="25524"/>
    <tableColumn id="7381" xr3:uid="{D28057F1-E8E6-4BAA-B7F7-26BAF3093CF4}" name="Column7381" dataDxfId="25523"/>
    <tableColumn id="7382" xr3:uid="{9B7CC3A3-E32C-467C-967B-3EA5E58C82E6}" name="Column7382" dataDxfId="25522"/>
    <tableColumn id="7383" xr3:uid="{92B0E215-A1EC-444C-BE18-C8249110520D}" name="Column7383" dataDxfId="25521"/>
    <tableColumn id="7384" xr3:uid="{A34D6CE4-B24C-474B-A9E5-E4CB5EEB50CB}" name="Column7384" dataDxfId="25520"/>
    <tableColumn id="7385" xr3:uid="{41867385-66CF-4EAB-BFF2-553A347E3320}" name="Column7385" dataDxfId="25519"/>
    <tableColumn id="7386" xr3:uid="{3C2CDA47-9198-4C3D-BF4D-970D6775B377}" name="Column7386" dataDxfId="25518"/>
    <tableColumn id="7387" xr3:uid="{7735178A-1C43-4B6B-AB80-9F9E77CCE1FD}" name="Column7387" dataDxfId="25517"/>
    <tableColumn id="7388" xr3:uid="{E05B7970-6F90-4A95-BDCD-7B71B799818C}" name="Column7388" dataDxfId="25516"/>
    <tableColumn id="7389" xr3:uid="{993BC65C-AF5A-4E59-BE7F-893C7D1AC148}" name="Column7389" dataDxfId="25515"/>
    <tableColumn id="7390" xr3:uid="{BB951B18-775E-4DFC-9C0C-E9468372FB8D}" name="Column7390" dataDxfId="25514"/>
    <tableColumn id="7391" xr3:uid="{83DB5AD2-E68E-4BD5-B98A-6CBD3FD97505}" name="Column7391" dataDxfId="25513"/>
    <tableColumn id="7392" xr3:uid="{82731337-463F-44F2-89A3-050465CEEC44}" name="Column7392" dataDxfId="25512"/>
    <tableColumn id="7393" xr3:uid="{A745992B-F94E-4877-AD99-EB83A0135F9C}" name="Column7393" dataDxfId="25511"/>
    <tableColumn id="7394" xr3:uid="{AFC4B9B2-7847-47E0-9FA6-8138CBD89252}" name="Column7394" dataDxfId="25510"/>
    <tableColumn id="7395" xr3:uid="{1D3D91A5-60C1-46CF-80F9-6F973267BBA2}" name="Column7395" dataDxfId="25509"/>
    <tableColumn id="7396" xr3:uid="{34394F6B-11AA-47A0-8E69-12FB2EE43C19}" name="Column7396" dataDxfId="25508"/>
    <tableColumn id="7397" xr3:uid="{34E74499-90E3-45C8-9125-9AC192F7116D}" name="Column7397" dataDxfId="25507"/>
    <tableColumn id="7398" xr3:uid="{B07AD245-5344-40DD-A63E-D7E81DFC4F29}" name="Column7398" dataDxfId="25506"/>
    <tableColumn id="7399" xr3:uid="{8B37BEFE-A144-478E-8A35-5461C9212A81}" name="Column7399" dataDxfId="25505"/>
    <tableColumn id="7400" xr3:uid="{99EA8DC3-4C3F-41FD-9DFC-6CB2E61354DC}" name="Column7400" dataDxfId="25504"/>
    <tableColumn id="7401" xr3:uid="{E46569C7-D363-4F29-9B49-547C2EFE8005}" name="Column7401" dataDxfId="25503"/>
    <tableColumn id="7402" xr3:uid="{C9EDA07A-BD3B-4BED-9C8E-209B1CD4086C}" name="Column7402" dataDxfId="25502"/>
    <tableColumn id="7403" xr3:uid="{6061F49C-CD58-4517-B813-613A31F6AFAF}" name="Column7403" dataDxfId="25501"/>
    <tableColumn id="7404" xr3:uid="{2A6D471D-036F-4FB6-BB22-B8BEE48059D7}" name="Column7404" dataDxfId="25500"/>
    <tableColumn id="7405" xr3:uid="{B9CB27F3-67C7-4C7F-8DCB-6CA4BE168F9A}" name="Column7405" dataDxfId="25499"/>
    <tableColumn id="7406" xr3:uid="{8BEA66BB-D85D-4DA1-A541-E2D8CE3DF56B}" name="Column7406" dataDxfId="25498"/>
    <tableColumn id="7407" xr3:uid="{D31817C9-BE7A-4BD2-B2BA-B28AAA915CAF}" name="Column7407" dataDxfId="25497"/>
    <tableColumn id="7408" xr3:uid="{384397DD-3AC1-4E51-91D4-970195B0A22F}" name="Column7408" dataDxfId="25496"/>
    <tableColumn id="7409" xr3:uid="{92D27D49-C99D-4A02-8ECB-5637C9085ABB}" name="Column7409" dataDxfId="25495"/>
    <tableColumn id="7410" xr3:uid="{51DC8E5E-10BD-4A7A-8F1F-C30DEFE5F6B4}" name="Column7410" dataDxfId="25494"/>
    <tableColumn id="7411" xr3:uid="{2E58AAF3-D63E-4D79-ADF8-CC0C21A07C44}" name="Column7411" dataDxfId="25493"/>
    <tableColumn id="7412" xr3:uid="{2483068B-3540-40F9-B9D7-F66FF6291DEF}" name="Column7412" dataDxfId="25492"/>
    <tableColumn id="7413" xr3:uid="{C9FA6686-7AAD-4949-8CD4-6A865928F220}" name="Column7413" dataDxfId="25491"/>
    <tableColumn id="7414" xr3:uid="{EDE665A3-EF64-4AFB-B2BF-A4E9AB4B073B}" name="Column7414" dataDxfId="25490"/>
    <tableColumn id="7415" xr3:uid="{1763F7F9-2BE2-430F-837C-64042C61C5D0}" name="Column7415" dataDxfId="25489"/>
    <tableColumn id="7416" xr3:uid="{FB1EDD83-EBA2-43AD-96B5-F2BC29D594DA}" name="Column7416" dataDxfId="25488"/>
    <tableColumn id="7417" xr3:uid="{76BDFE1C-EB12-4E90-AA9C-A2434A81AA7D}" name="Column7417" dataDxfId="25487"/>
    <tableColumn id="7418" xr3:uid="{BDADBAC9-98AB-4994-B136-07EE84DA6602}" name="Column7418" dataDxfId="25486"/>
    <tableColumn id="7419" xr3:uid="{C5D410F1-78F7-432D-A79E-87F0D415D141}" name="Column7419" dataDxfId="25485"/>
    <tableColumn id="7420" xr3:uid="{AA9E90CC-8448-4920-A0DE-06C93C207C1D}" name="Column7420" dataDxfId="25484"/>
    <tableColumn id="7421" xr3:uid="{E47EC22F-A6EF-4D3C-B0AA-366B935FF80A}" name="Column7421" dataDxfId="25483"/>
    <tableColumn id="7422" xr3:uid="{421FB465-E743-401C-8B8F-D12F294066E4}" name="Column7422" dataDxfId="25482"/>
    <tableColumn id="7423" xr3:uid="{4FBE903A-9E9F-4D55-90E3-8614FAF360E1}" name="Column7423" dataDxfId="25481"/>
    <tableColumn id="7424" xr3:uid="{DEB5292D-634C-4F68-8DE2-27E1D7729EF0}" name="Column7424" dataDxfId="25480"/>
    <tableColumn id="7425" xr3:uid="{941713DC-F196-4ED4-9DA2-96E42E17AAF8}" name="Column7425" dataDxfId="25479"/>
    <tableColumn id="7426" xr3:uid="{86D6E4BF-46BF-42D4-8C9C-E2A8FF206375}" name="Column7426" dataDxfId="25478"/>
    <tableColumn id="7427" xr3:uid="{C0A0274F-0A47-4046-B1CF-92DDC66927E2}" name="Column7427" dataDxfId="25477"/>
    <tableColumn id="7428" xr3:uid="{1C8BE8F4-9D91-4057-AA57-FA41ACFB99C5}" name="Column7428" dataDxfId="25476"/>
    <tableColumn id="7429" xr3:uid="{0CCBA4C5-F0A0-4AE1-BC4D-1A85155AC047}" name="Column7429" dataDxfId="25475"/>
    <tableColumn id="7430" xr3:uid="{7129FCC0-5E12-4891-825C-96FED07EF55C}" name="Column7430" dataDxfId="25474"/>
    <tableColumn id="7431" xr3:uid="{2EC1014E-6D70-42B5-96BF-749EA78BCA6F}" name="Column7431" dataDxfId="25473"/>
    <tableColumn id="7432" xr3:uid="{DC93FCE7-F553-4ADD-A4AF-0A2F50F34D0F}" name="Column7432" dataDxfId="25472"/>
    <tableColumn id="7433" xr3:uid="{A1E130AD-0A15-4E26-A9E0-2BC529DB776B}" name="Column7433" dataDxfId="25471"/>
    <tableColumn id="7434" xr3:uid="{529C671A-7348-4F56-81ED-FC62CC791019}" name="Column7434" dataDxfId="25470"/>
    <tableColumn id="7435" xr3:uid="{114EB4AC-84FD-4683-A857-617BDC4B5D22}" name="Column7435" dataDxfId="25469"/>
    <tableColumn id="7436" xr3:uid="{5D5571A1-6BCD-4746-B9BB-FC7D460A2BA1}" name="Column7436" dataDxfId="25468"/>
    <tableColumn id="7437" xr3:uid="{1BCC6536-B4DA-4516-8C32-EFF5D5F3C427}" name="Column7437" dataDxfId="25467"/>
    <tableColumn id="7438" xr3:uid="{F2BB6CCC-3752-4706-BC54-2F3F245DC717}" name="Column7438" dataDxfId="25466"/>
    <tableColumn id="7439" xr3:uid="{F97E60B8-59ED-4D36-A144-464F24BB8310}" name="Column7439" dataDxfId="25465"/>
    <tableColumn id="7440" xr3:uid="{AA0D88AF-38F0-4C90-A087-51F6E7A6A045}" name="Column7440" dataDxfId="25464"/>
    <tableColumn id="7441" xr3:uid="{169E2E8A-55A3-47E4-A30C-BD7251C92367}" name="Column7441" dataDxfId="25463"/>
    <tableColumn id="7442" xr3:uid="{6E7F77F9-5B8D-44E3-973E-CCF604083C63}" name="Column7442" dataDxfId="25462"/>
    <tableColumn id="7443" xr3:uid="{AFB38CEA-FE4A-4894-A56C-345FE6072839}" name="Column7443" dataDxfId="25461"/>
    <tableColumn id="7444" xr3:uid="{2228C6F0-D80E-432D-A010-79D5624BF183}" name="Column7444" dataDxfId="25460"/>
    <tableColumn id="7445" xr3:uid="{12D0FF99-369A-4921-9794-9F1DFCB246C8}" name="Column7445" dataDxfId="25459"/>
    <tableColumn id="7446" xr3:uid="{0B9C17D7-875C-4825-A907-E17A84EEB7A5}" name="Column7446" dataDxfId="25458"/>
    <tableColumn id="7447" xr3:uid="{91D6D7DB-F0B0-494F-8BDB-C08BACD7B714}" name="Column7447" dataDxfId="25457"/>
    <tableColumn id="7448" xr3:uid="{DB6CE552-EA7C-460E-83BF-D0F203EADBC9}" name="Column7448" dataDxfId="25456"/>
    <tableColumn id="7449" xr3:uid="{C9E1F8C7-45F0-4613-B59A-E2F8676C766E}" name="Column7449" dataDxfId="25455"/>
    <tableColumn id="7450" xr3:uid="{B08334EE-7E18-4C78-B09B-1C9F0EEEDD13}" name="Column7450" dataDxfId="25454"/>
    <tableColumn id="7451" xr3:uid="{B0BBBC21-2627-4408-BA50-0E3658F07B29}" name="Column7451" dataDxfId="25453"/>
    <tableColumn id="7452" xr3:uid="{F799FCCF-22E5-41D5-A7C2-49F43445101B}" name="Column7452" dataDxfId="25452"/>
    <tableColumn id="7453" xr3:uid="{2B9CF3E2-3774-438F-B64C-CE46E72E9D6F}" name="Column7453" dataDxfId="25451"/>
    <tableColumn id="7454" xr3:uid="{8F6E033F-B102-45D4-A125-CC9F6020E17C}" name="Column7454" dataDxfId="25450"/>
    <tableColumn id="7455" xr3:uid="{EE36EA55-2664-4364-92BC-E8ABCDE4699A}" name="Column7455" dataDxfId="25449"/>
    <tableColumn id="7456" xr3:uid="{80A4D2B6-FF67-40B6-8F7E-F38C0980AB8C}" name="Column7456" dataDxfId="25448"/>
    <tableColumn id="7457" xr3:uid="{F1655514-4EA2-44AD-BD35-6C7CD42E69A4}" name="Column7457" dataDxfId="25447"/>
    <tableColumn id="7458" xr3:uid="{2B9FD98B-F0F6-4346-92D6-DA0BE92D7555}" name="Column7458" dataDxfId="25446"/>
    <tableColumn id="7459" xr3:uid="{D4304C62-BBE6-4C6A-9182-F8D3973481D7}" name="Column7459" dataDxfId="25445"/>
    <tableColumn id="7460" xr3:uid="{28BCC80F-E99C-46F3-A0E4-78484564F4EF}" name="Column7460" dataDxfId="25444"/>
    <tableColumn id="7461" xr3:uid="{4C191E24-4824-488C-8345-C9DDBB2AA9C5}" name="Column7461" dataDxfId="25443"/>
    <tableColumn id="7462" xr3:uid="{3E91A05B-679E-411C-A047-6795264923DE}" name="Column7462" dataDxfId="25442"/>
    <tableColumn id="7463" xr3:uid="{FAFAE3CE-3F22-4470-B552-41305363A340}" name="Column7463" dataDxfId="25441"/>
    <tableColumn id="7464" xr3:uid="{16FC621E-1F0A-43CA-8F6A-36702B28FA66}" name="Column7464" dataDxfId="25440"/>
    <tableColumn id="7465" xr3:uid="{A9E13159-AE88-4D74-9570-96B995C397E1}" name="Column7465" dataDxfId="25439"/>
    <tableColumn id="7466" xr3:uid="{EC0D2D5E-F12F-4209-BC9F-687793660E56}" name="Column7466" dataDxfId="25438"/>
    <tableColumn id="7467" xr3:uid="{54262F0F-D0F7-460C-BEA0-4A767D82905C}" name="Column7467" dataDxfId="25437"/>
    <tableColumn id="7468" xr3:uid="{D34E9136-8544-42F6-8234-AD72D1028E10}" name="Column7468" dataDxfId="25436"/>
    <tableColumn id="7469" xr3:uid="{4BFB0263-A1D1-444F-AB55-CCA8F5A798C7}" name="Column7469" dataDxfId="25435"/>
    <tableColumn id="7470" xr3:uid="{A3D7E566-5275-4954-A8A9-8059F2B99C84}" name="Column7470" dataDxfId="25434"/>
    <tableColumn id="7471" xr3:uid="{847F0FF9-358E-40D6-9B8B-A52726434637}" name="Column7471" dataDxfId="25433"/>
    <tableColumn id="7472" xr3:uid="{C7C1208F-315C-4C25-A229-C32E537DA7DE}" name="Column7472" dataDxfId="25432"/>
    <tableColumn id="7473" xr3:uid="{44D46633-8923-4041-A5F2-FF2DE3CAD4C2}" name="Column7473" dataDxfId="25431"/>
    <tableColumn id="7474" xr3:uid="{0788CD41-2573-49CC-B7CD-28625B037621}" name="Column7474" dataDxfId="25430"/>
    <tableColumn id="7475" xr3:uid="{4892320B-3552-40CA-8C27-B177D296D7C4}" name="Column7475" dataDxfId="25429"/>
    <tableColumn id="7476" xr3:uid="{7B2E0BEF-02FF-49CF-8697-79E851F0669B}" name="Column7476" dataDxfId="25428"/>
    <tableColumn id="7477" xr3:uid="{A07E2B37-CC43-4D4F-8216-C37BD52C32C3}" name="Column7477" dataDxfId="25427"/>
    <tableColumn id="7478" xr3:uid="{BFD99C49-EAF2-4D96-ADAD-69D277B2DF2C}" name="Column7478" dataDxfId="25426"/>
    <tableColumn id="7479" xr3:uid="{EBEC0927-1792-47E5-905A-04BC20F5B42A}" name="Column7479" dataDxfId="25425"/>
    <tableColumn id="7480" xr3:uid="{F8992626-81E5-4537-820A-C4FB34B56B32}" name="Column7480" dataDxfId="25424"/>
    <tableColumn id="7481" xr3:uid="{C95B4A5D-3A74-4323-8E28-9BF1DCB40F6C}" name="Column7481" dataDxfId="25423"/>
    <tableColumn id="7482" xr3:uid="{161499DD-02B1-4C54-94AA-F700966C0795}" name="Column7482" dataDxfId="25422"/>
    <tableColumn id="7483" xr3:uid="{34C9169A-6CDC-4474-82A1-B8D7A0E0384F}" name="Column7483" dataDxfId="25421"/>
    <tableColumn id="7484" xr3:uid="{272727AB-6835-45E7-916C-93CEA256C19B}" name="Column7484" dataDxfId="25420"/>
    <tableColumn id="7485" xr3:uid="{790886FC-B846-4243-8FFA-F164C847FA56}" name="Column7485" dataDxfId="25419"/>
    <tableColumn id="7486" xr3:uid="{C585C6BE-C3D0-4A07-94EF-1D979C4D30CB}" name="Column7486" dataDxfId="25418"/>
    <tableColumn id="7487" xr3:uid="{88462AD5-6790-41A5-8C00-039A6A221366}" name="Column7487" dataDxfId="25417"/>
    <tableColumn id="7488" xr3:uid="{35506711-BA5C-4399-A80C-64E7E4EFC3C2}" name="Column7488" dataDxfId="25416"/>
    <tableColumn id="7489" xr3:uid="{B8BF73C2-11D3-4E71-B8B6-1FEBC70BBE71}" name="Column7489" dataDxfId="25415"/>
    <tableColumn id="7490" xr3:uid="{3C31D0B4-D034-469A-ACDE-FFF71CDFE2DF}" name="Column7490" dataDxfId="25414"/>
    <tableColumn id="7491" xr3:uid="{1D7CEB12-6BB6-4D06-A5FE-BDB82FB95F58}" name="Column7491" dataDxfId="25413"/>
    <tableColumn id="7492" xr3:uid="{0868EE16-8135-4B7F-A6E9-4E5C8CBDFA78}" name="Column7492" dataDxfId="25412"/>
    <tableColumn id="7493" xr3:uid="{A3A7666F-5577-4D50-BE1A-4245894A3437}" name="Column7493" dataDxfId="25411"/>
    <tableColumn id="7494" xr3:uid="{CBD9DD96-8C7B-438F-BDD6-F66CBE65FB47}" name="Column7494" dataDxfId="25410"/>
    <tableColumn id="7495" xr3:uid="{2C75F099-B004-48AA-93B8-FA9D53CA2DB3}" name="Column7495" dataDxfId="25409"/>
    <tableColumn id="7496" xr3:uid="{98E5D3BE-3D47-4B3A-9C1A-CEA2F6C41158}" name="Column7496" dataDxfId="25408"/>
    <tableColumn id="7497" xr3:uid="{637C995C-4F1B-4FC2-A5A2-81529769A721}" name="Column7497" dataDxfId="25407"/>
    <tableColumn id="7498" xr3:uid="{97BF4780-CDC4-4A8A-87D0-B267C767C267}" name="Column7498" dataDxfId="25406"/>
    <tableColumn id="7499" xr3:uid="{2E70DC52-4A52-45FC-8766-A98EEE511391}" name="Column7499" dataDxfId="25405"/>
    <tableColumn id="7500" xr3:uid="{E8AE9D69-070C-44C9-8DB1-61EFE4D617E2}" name="Column7500" dataDxfId="25404"/>
    <tableColumn id="7501" xr3:uid="{98A154E4-FE6A-4E8D-A1F5-E90E233EF6C0}" name="Column7501" dataDxfId="25403"/>
    <tableColumn id="7502" xr3:uid="{F3379BAB-60D9-4AA9-8C66-31DEDDAC4A86}" name="Column7502" dataDxfId="25402"/>
    <tableColumn id="7503" xr3:uid="{4B1CA09D-89D6-4CEF-BF19-A522CC774E5C}" name="Column7503" dataDxfId="25401"/>
    <tableColumn id="7504" xr3:uid="{A85F7120-EA6A-443D-964C-9976C2488F66}" name="Column7504" dataDxfId="25400"/>
    <tableColumn id="7505" xr3:uid="{FC2D6AA7-E859-47A3-B8EB-CF2625F94536}" name="Column7505" dataDxfId="25399"/>
    <tableColumn id="7506" xr3:uid="{04B7820C-0E21-4EF1-9392-C21E7C6D4CF2}" name="Column7506" dataDxfId="25398"/>
    <tableColumn id="7507" xr3:uid="{E8FAA6B7-2B34-4ECB-B96F-042019EC5E9F}" name="Column7507" dataDxfId="25397"/>
    <tableColumn id="7508" xr3:uid="{40181025-2857-41ED-80E7-DD89370754DB}" name="Column7508" dataDxfId="25396"/>
    <tableColumn id="7509" xr3:uid="{E0AB5004-7002-4234-AB5B-AFD18E09AF73}" name="Column7509" dataDxfId="25395"/>
    <tableColumn id="7510" xr3:uid="{011D118B-C9DA-4A23-9786-553A28400EE7}" name="Column7510" dataDxfId="25394"/>
    <tableColumn id="7511" xr3:uid="{DFD762EB-B269-42D3-8922-6008D9C66DD7}" name="Column7511" dataDxfId="25393"/>
    <tableColumn id="7512" xr3:uid="{98CE528D-E0D4-4203-9238-90D92AFE48D4}" name="Column7512" dataDxfId="25392"/>
    <tableColumn id="7513" xr3:uid="{B9DBC6AC-6255-4693-9640-358F820BF43F}" name="Column7513" dataDxfId="25391"/>
    <tableColumn id="7514" xr3:uid="{9724CA3B-A517-4795-B347-B8547818ECB2}" name="Column7514" dataDxfId="25390"/>
    <tableColumn id="7515" xr3:uid="{DBF35616-D6A9-42F3-9C65-8B2CC0B87BA1}" name="Column7515" dataDxfId="25389"/>
    <tableColumn id="7516" xr3:uid="{56435091-0531-4A32-9A7B-E1358EBCAB9C}" name="Column7516" dataDxfId="25388"/>
    <tableColumn id="7517" xr3:uid="{ED3CDD77-9E7F-400E-B938-9BC9E38713C7}" name="Column7517" dataDxfId="25387"/>
    <tableColumn id="7518" xr3:uid="{B892A84F-C35B-4086-A787-EE7FDF52D09C}" name="Column7518" dataDxfId="25386"/>
    <tableColumn id="7519" xr3:uid="{B1A349AB-E322-4BE5-83C9-8D815C9AD5D2}" name="Column7519" dataDxfId="25385"/>
    <tableColumn id="7520" xr3:uid="{DE555E55-D35A-41F5-9A96-BCDA05F3E7D0}" name="Column7520" dataDxfId="25384"/>
    <tableColumn id="7521" xr3:uid="{5D99D054-0412-4867-913B-C1E67DB94783}" name="Column7521" dataDxfId="25383"/>
    <tableColumn id="7522" xr3:uid="{7CC26CF8-266A-4FD9-907E-7FB0E3C40FFB}" name="Column7522" dataDxfId="25382"/>
    <tableColumn id="7523" xr3:uid="{07F9BCBA-0097-4D00-8831-F5AEB841F2C1}" name="Column7523" dataDxfId="25381"/>
    <tableColumn id="7524" xr3:uid="{C5DF90D1-DE1B-4280-987E-0716D705B1F6}" name="Column7524" dataDxfId="25380"/>
    <tableColumn id="7525" xr3:uid="{43794A98-4794-4F7A-8CA2-CBF900A08ADC}" name="Column7525" dataDxfId="25379"/>
    <tableColumn id="7526" xr3:uid="{4BCF810B-31EC-4042-B8E8-671546D8A076}" name="Column7526" dataDxfId="25378"/>
    <tableColumn id="7527" xr3:uid="{DD04FF24-D65C-4C66-831C-4D4D0748EB73}" name="Column7527" dataDxfId="25377"/>
    <tableColumn id="7528" xr3:uid="{898B5B7A-B868-47E7-9E16-AB7D47142223}" name="Column7528" dataDxfId="25376"/>
    <tableColumn id="7529" xr3:uid="{3F3654B8-C8A5-4986-A5FA-6BE851940825}" name="Column7529" dataDxfId="25375"/>
    <tableColumn id="7530" xr3:uid="{0FD7DABD-0C18-475D-9714-C33416509268}" name="Column7530" dataDxfId="25374"/>
    <tableColumn id="7531" xr3:uid="{B6270DF1-F608-4830-8D69-98B3B50B6C09}" name="Column7531" dataDxfId="25373"/>
    <tableColumn id="7532" xr3:uid="{1C8B1DFF-4FFB-4FB4-975B-A71A8666C3F9}" name="Column7532" dataDxfId="25372"/>
    <tableColumn id="7533" xr3:uid="{EB463582-6AAC-4D74-8BF5-13D77032763F}" name="Column7533" dataDxfId="25371"/>
    <tableColumn id="7534" xr3:uid="{279944DA-1141-42CF-924B-A23FAE39B9A7}" name="Column7534" dataDxfId="25370"/>
    <tableColumn id="7535" xr3:uid="{A57BCF49-A1DD-4150-A985-7CD649B8F027}" name="Column7535" dataDxfId="25369"/>
    <tableColumn id="7536" xr3:uid="{59A561DE-3C5D-472F-A3B4-724ACFFD76AE}" name="Column7536" dataDxfId="25368"/>
    <tableColumn id="7537" xr3:uid="{3A9745AC-36F9-4761-974D-EED4FA68D344}" name="Column7537" dataDxfId="25367"/>
    <tableColumn id="7538" xr3:uid="{52A4F235-4287-4BE3-8DC9-E4B21DD6C096}" name="Column7538" dataDxfId="25366"/>
    <tableColumn id="7539" xr3:uid="{A90599CE-675E-4817-9ECD-B8F787D04809}" name="Column7539" dataDxfId="25365"/>
    <tableColumn id="7540" xr3:uid="{FF0B8038-75DF-47F0-AEF3-9965F0F36613}" name="Column7540" dataDxfId="25364"/>
    <tableColumn id="7541" xr3:uid="{C0A44329-BEC4-44E5-879B-77C81C098242}" name="Column7541" dataDxfId="25363"/>
    <tableColumn id="7542" xr3:uid="{448E7210-443F-431F-9917-3923268FA7F8}" name="Column7542" dataDxfId="25362"/>
    <tableColumn id="7543" xr3:uid="{65FDFDD3-C73C-4D63-AE28-AFE8DAC41169}" name="Column7543" dataDxfId="25361"/>
    <tableColumn id="7544" xr3:uid="{6D492074-89F8-4EC4-9362-00452D43507D}" name="Column7544" dataDxfId="25360"/>
    <tableColumn id="7545" xr3:uid="{3CCCD259-CA75-4CDE-B98E-0F6DE7349FB0}" name="Column7545" dataDxfId="25359"/>
    <tableColumn id="7546" xr3:uid="{E8C82A66-41DA-41C7-B686-5EA54819A1E5}" name="Column7546" dataDxfId="25358"/>
    <tableColumn id="7547" xr3:uid="{C3F02E64-0603-4E62-BBB7-B3AD7233C19F}" name="Column7547" dataDxfId="25357"/>
    <tableColumn id="7548" xr3:uid="{F718D730-C677-4E97-9C6B-D989FFD52C05}" name="Column7548" dataDxfId="25356"/>
    <tableColumn id="7549" xr3:uid="{5CCDEBB2-0D3A-4CC1-A7C0-0B3B17DE77F0}" name="Column7549" dataDxfId="25355"/>
    <tableColumn id="7550" xr3:uid="{B0D55BEC-4AD9-4018-AFBF-FCBBC98C226C}" name="Column7550" dataDxfId="25354"/>
    <tableColumn id="7551" xr3:uid="{325542AD-ED6E-42B5-8B6D-0D8CE8529783}" name="Column7551" dataDxfId="25353"/>
    <tableColumn id="7552" xr3:uid="{C17A7D51-D85A-40CB-B5D0-B7029D0EAF07}" name="Column7552" dataDxfId="25352"/>
    <tableColumn id="7553" xr3:uid="{7B690D69-E697-4BF4-A2AD-13ECD43CCA5E}" name="Column7553" dataDxfId="25351"/>
    <tableColumn id="7554" xr3:uid="{CA469CB3-608E-4175-AAC9-8AA5E5B01CFF}" name="Column7554" dataDxfId="25350"/>
    <tableColumn id="7555" xr3:uid="{B4E70962-37B3-4E95-B0AB-A2B470248FC1}" name="Column7555" dataDxfId="25349"/>
    <tableColumn id="7556" xr3:uid="{5303A312-7978-498A-86D9-AC74BAD46BA0}" name="Column7556" dataDxfId="25348"/>
    <tableColumn id="7557" xr3:uid="{EC5D7C0F-D0DD-456A-ABBF-63807CC19FA9}" name="Column7557" dataDxfId="25347"/>
    <tableColumn id="7558" xr3:uid="{71BBB7A6-760C-4BB0-9301-1EE0F2A476A7}" name="Column7558" dataDxfId="25346"/>
    <tableColumn id="7559" xr3:uid="{0AE2AA76-BAD2-4DB7-94EE-B510AF4467CA}" name="Column7559" dataDxfId="25345"/>
    <tableColumn id="7560" xr3:uid="{7EC8CCE1-20B7-417C-A607-51828CA533E1}" name="Column7560" dataDxfId="25344"/>
    <tableColumn id="7561" xr3:uid="{C7404320-8AF5-4B37-AE8F-64CA4715DBAC}" name="Column7561" dataDxfId="25343"/>
    <tableColumn id="7562" xr3:uid="{84019587-5D5E-4CEB-AF99-C6A5E4FF5E5F}" name="Column7562" dataDxfId="25342"/>
    <tableColumn id="7563" xr3:uid="{ABB5978D-6DE4-40EF-A7A2-A8E7F8A0BDBE}" name="Column7563" dataDxfId="25341"/>
    <tableColumn id="7564" xr3:uid="{1D3EA517-726B-4C74-9A11-D0DDD4050EC4}" name="Column7564" dataDxfId="25340"/>
    <tableColumn id="7565" xr3:uid="{5CC3E9F3-3A4F-4616-833F-BAFC1FDF317B}" name="Column7565" dataDxfId="25339"/>
    <tableColumn id="7566" xr3:uid="{3CD4EA75-C8D5-4403-9CCE-77E3549151D9}" name="Column7566" dataDxfId="25338"/>
    <tableColumn id="7567" xr3:uid="{9F30296C-8952-4705-BEC0-243168FB9592}" name="Column7567" dataDxfId="25337"/>
    <tableColumn id="7568" xr3:uid="{B772AD86-5EE3-4CA0-83BF-BED449D9264E}" name="Column7568" dataDxfId="25336"/>
    <tableColumn id="7569" xr3:uid="{EE285B50-202B-4A2A-9E73-0A590B15F5C1}" name="Column7569" dataDxfId="25335"/>
    <tableColumn id="7570" xr3:uid="{57EB8347-229D-4ECF-9907-FA9FEA749EAF}" name="Column7570" dataDxfId="25334"/>
    <tableColumn id="7571" xr3:uid="{1446923A-451B-4B2E-A942-C6F5E5305575}" name="Column7571" dataDxfId="25333"/>
    <tableColumn id="7572" xr3:uid="{FA9E2ABC-861D-43D1-87B3-4CB753F8221D}" name="Column7572" dataDxfId="25332"/>
    <tableColumn id="7573" xr3:uid="{31619BD4-B73F-4C4F-80D2-46394A02BF0C}" name="Column7573" dataDxfId="25331"/>
    <tableColumn id="7574" xr3:uid="{DA2EADE0-60ED-4475-BA3B-0CFF72083784}" name="Column7574" dataDxfId="25330"/>
    <tableColumn id="7575" xr3:uid="{60E668C8-7945-4689-8BB2-3AB08788261D}" name="Column7575" dataDxfId="25329"/>
    <tableColumn id="7576" xr3:uid="{191B7891-19CE-4ECF-9A99-0FF410104161}" name="Column7576" dataDxfId="25328"/>
    <tableColumn id="7577" xr3:uid="{5432C65F-7ACB-4750-80E2-BAF550EA0B48}" name="Column7577" dataDxfId="25327"/>
    <tableColumn id="7578" xr3:uid="{A9569623-6DC8-4EA4-BBF3-EFD47932A172}" name="Column7578" dataDxfId="25326"/>
    <tableColumn id="7579" xr3:uid="{FDCA8035-018C-45C8-8DA5-C72B71B85C7E}" name="Column7579" dataDxfId="25325"/>
    <tableColumn id="7580" xr3:uid="{7CE943EC-42C4-476A-A944-04B1533D7A3D}" name="Column7580" dataDxfId="25324"/>
    <tableColumn id="7581" xr3:uid="{6909B46A-551A-40A2-AB82-382566DE26C1}" name="Column7581" dataDxfId="25323"/>
    <tableColumn id="7582" xr3:uid="{B3EFD2F0-7C4C-4B60-B35D-46146CCF121A}" name="Column7582" dataDxfId="25322"/>
    <tableColumn id="7583" xr3:uid="{AB9CE121-A97A-4D94-B350-D0C2FDA04E16}" name="Column7583" dataDxfId="25321"/>
    <tableColumn id="7584" xr3:uid="{1E3381AB-63EB-4008-BB97-9D73ECB79F03}" name="Column7584" dataDxfId="25320"/>
    <tableColumn id="7585" xr3:uid="{AF6A1BB1-6E8A-47F5-AFE1-FC12C737C811}" name="Column7585" dataDxfId="25319"/>
    <tableColumn id="7586" xr3:uid="{3EA231C3-4D1D-4894-A725-39A905075E32}" name="Column7586" dataDxfId="25318"/>
    <tableColumn id="7587" xr3:uid="{5D33E3F4-BC9A-4675-9A61-11CFF39E9D0F}" name="Column7587" dataDxfId="25317"/>
    <tableColumn id="7588" xr3:uid="{9C26C6BF-6DAB-462C-A390-7913AFC83B88}" name="Column7588" dataDxfId="25316"/>
    <tableColumn id="7589" xr3:uid="{4CF4C2CF-63D6-4CAE-B091-F04423227F77}" name="Column7589" dataDxfId="25315"/>
    <tableColumn id="7590" xr3:uid="{345EA203-FD59-45F1-827C-3FCF53803C04}" name="Column7590" dataDxfId="25314"/>
    <tableColumn id="7591" xr3:uid="{C4E9A690-16BF-43C4-B025-1623950B54BA}" name="Column7591" dataDxfId="25313"/>
    <tableColumn id="7592" xr3:uid="{A06F1FFE-933F-47D5-8EBB-39A2E76B14AA}" name="Column7592" dataDxfId="25312"/>
    <tableColumn id="7593" xr3:uid="{9838CAF0-2273-44D6-8DFC-2A9F3E53844A}" name="Column7593" dataDxfId="25311"/>
    <tableColumn id="7594" xr3:uid="{2458B8B5-9955-4C75-829C-985E500EEA8B}" name="Column7594" dataDxfId="25310"/>
    <tableColumn id="7595" xr3:uid="{3E77CD0F-8D5B-4667-BEB1-6F677DB9B5C1}" name="Column7595" dataDxfId="25309"/>
    <tableColumn id="7596" xr3:uid="{0932F2D3-9A66-40B1-8ED5-61F640F287A2}" name="Column7596" dataDxfId="25308"/>
    <tableColumn id="7597" xr3:uid="{AD5467D9-A572-4A27-8088-FA2BC4A3F7AF}" name="Column7597" dataDxfId="25307"/>
    <tableColumn id="7598" xr3:uid="{8FE139D6-CDFF-41F3-B438-2354C3E0F5FD}" name="Column7598" dataDxfId="25306"/>
    <tableColumn id="7599" xr3:uid="{5F2C551D-1061-4281-9481-F3F8C67E6BA2}" name="Column7599" dataDxfId="25305"/>
    <tableColumn id="7600" xr3:uid="{18C5C9B5-432E-448B-BD49-869A45FA3132}" name="Column7600" dataDxfId="25304"/>
    <tableColumn id="7601" xr3:uid="{74DAD01C-CE96-42D8-BE0E-94AC7B3E7515}" name="Column7601" dataDxfId="25303"/>
    <tableColumn id="7602" xr3:uid="{F62554B3-3522-43AE-9801-4A6687A65545}" name="Column7602" dataDxfId="25302"/>
    <tableColumn id="7603" xr3:uid="{DB324CB7-54B5-4739-AFD0-50D3055BBD05}" name="Column7603" dataDxfId="25301"/>
    <tableColumn id="7604" xr3:uid="{ABE9F201-E7F9-43EF-B949-CC043AA15C83}" name="Column7604" dataDxfId="25300"/>
    <tableColumn id="7605" xr3:uid="{A85424BA-4B23-4FE9-B183-E715C2A19C68}" name="Column7605" dataDxfId="25299"/>
    <tableColumn id="7606" xr3:uid="{9BB7C9A7-ECCC-4DBC-8A29-82A9DE9CB45A}" name="Column7606" dataDxfId="25298"/>
    <tableColumn id="7607" xr3:uid="{DA69B7B5-3C33-4E05-B06F-677FE37E4A3A}" name="Column7607" dataDxfId="25297"/>
    <tableColumn id="7608" xr3:uid="{AF854796-F57B-466A-B5F2-2E2C40B80281}" name="Column7608" dataDxfId="25296"/>
    <tableColumn id="7609" xr3:uid="{60EFB08C-6782-40A6-B02E-9EFF7D191D59}" name="Column7609" dataDxfId="25295"/>
    <tableColumn id="7610" xr3:uid="{86BAEC83-F5B8-4E8D-866F-75CF2846C97E}" name="Column7610" dataDxfId="25294"/>
    <tableColumn id="7611" xr3:uid="{0FE453A0-0C23-4144-9AA5-03314E17AA26}" name="Column7611" dataDxfId="25293"/>
    <tableColumn id="7612" xr3:uid="{32B1BB3E-AC11-4891-8233-E0972D4BC46B}" name="Column7612" dataDxfId="25292"/>
    <tableColumn id="7613" xr3:uid="{236E59D5-2E00-4EAA-96FA-010944241BDD}" name="Column7613" dataDxfId="25291"/>
    <tableColumn id="7614" xr3:uid="{56AEBD06-8B08-4308-AC91-452BE3953BEC}" name="Column7614" dataDxfId="25290"/>
    <tableColumn id="7615" xr3:uid="{952145D4-07D7-4094-A443-1631C1F32AAC}" name="Column7615" dataDxfId="25289"/>
    <tableColumn id="7616" xr3:uid="{A1F82E11-D132-4F85-8F9B-EAE9A457BE93}" name="Column7616" dataDxfId="25288"/>
    <tableColumn id="7617" xr3:uid="{E4ED144B-B4ED-4A4E-8546-5423EEA5BE82}" name="Column7617" dataDxfId="25287"/>
    <tableColumn id="7618" xr3:uid="{8D65AAA5-516D-4CF5-AA2F-65D6DF814C41}" name="Column7618" dataDxfId="25286"/>
    <tableColumn id="7619" xr3:uid="{07979C5F-C343-491F-8A86-B34097A91775}" name="Column7619" dataDxfId="25285"/>
    <tableColumn id="7620" xr3:uid="{EAD260D3-10DC-44E0-B5D8-BCF13CEC9F34}" name="Column7620" dataDxfId="25284"/>
    <tableColumn id="7621" xr3:uid="{E6597F9A-544E-4B56-9448-88A182AAE9A7}" name="Column7621" dataDxfId="25283"/>
    <tableColumn id="7622" xr3:uid="{9E703648-55AE-412D-A36C-55FC7D71361C}" name="Column7622" dataDxfId="25282"/>
    <tableColumn id="7623" xr3:uid="{F4DC492B-1040-4EF3-AF48-438AADF27906}" name="Column7623" dataDxfId="25281"/>
    <tableColumn id="7624" xr3:uid="{BFAE7143-8942-4EB8-A35B-09EE532FE9B6}" name="Column7624" dataDxfId="25280"/>
    <tableColumn id="7625" xr3:uid="{97A3CD4D-8412-4D03-A7AF-61FACA40755F}" name="Column7625" dataDxfId="25279"/>
    <tableColumn id="7626" xr3:uid="{9C3AD7A0-2D18-4467-B24B-3402DAFCCFFA}" name="Column7626" dataDxfId="25278"/>
    <tableColumn id="7627" xr3:uid="{7B1FB721-D472-4AF8-B89D-1F281DCCD268}" name="Column7627" dataDxfId="25277"/>
    <tableColumn id="7628" xr3:uid="{CBC04E7D-5603-4520-96E2-06906DA3D296}" name="Column7628" dataDxfId="25276"/>
    <tableColumn id="7629" xr3:uid="{06CB56F4-17A3-412F-8E8D-3CF749B3CF05}" name="Column7629" dataDxfId="25275"/>
    <tableColumn id="7630" xr3:uid="{EA8692B6-969E-4AF8-88EF-D257E6F6BFC9}" name="Column7630" dataDxfId="25274"/>
    <tableColumn id="7631" xr3:uid="{CF5BF7DF-37F2-4922-BBE1-A100DA7A71F5}" name="Column7631" dataDxfId="25273"/>
    <tableColumn id="7632" xr3:uid="{A8083983-51A3-4DCB-B610-948CBB6A96A3}" name="Column7632" dataDxfId="25272"/>
    <tableColumn id="7633" xr3:uid="{16AF6E01-9485-42AF-A4C3-79929AECB106}" name="Column7633" dataDxfId="25271"/>
    <tableColumn id="7634" xr3:uid="{78B2775C-6AFD-4B14-8DA7-FD5C437EE70C}" name="Column7634" dataDxfId="25270"/>
    <tableColumn id="7635" xr3:uid="{F2F94565-D24B-4DA9-AE2E-5CDD3E989AEC}" name="Column7635" dataDxfId="25269"/>
    <tableColumn id="7636" xr3:uid="{B9A858C3-4AA1-4569-B264-DE316EE5BD1C}" name="Column7636" dataDxfId="25268"/>
    <tableColumn id="7637" xr3:uid="{019D5336-C493-47D3-8C3E-93512BA8979B}" name="Column7637" dataDxfId="25267"/>
    <tableColumn id="7638" xr3:uid="{1DFB585F-98FA-4CB1-A923-452972E7B0E5}" name="Column7638" dataDxfId="25266"/>
    <tableColumn id="7639" xr3:uid="{58337750-2702-4029-9E01-61ADE85423CC}" name="Column7639" dataDxfId="25265"/>
    <tableColumn id="7640" xr3:uid="{2464B3AF-A017-4171-ABFB-C7828660670A}" name="Column7640" dataDxfId="25264"/>
    <tableColumn id="7641" xr3:uid="{562B026F-027C-448C-ADDF-CBA87CABF25F}" name="Column7641" dataDxfId="25263"/>
    <tableColumn id="7642" xr3:uid="{F4733E57-3F7A-4B86-960D-BD268704CBFF}" name="Column7642" dataDxfId="25262"/>
    <tableColumn id="7643" xr3:uid="{0E0F2478-9B76-4614-9FB1-E2CD3D79DAB8}" name="Column7643" dataDxfId="25261"/>
    <tableColumn id="7644" xr3:uid="{DED60364-61A1-42D9-9A94-53BF234C980A}" name="Column7644" dataDxfId="25260"/>
    <tableColumn id="7645" xr3:uid="{C91159D1-A9E6-422A-90BA-3F871E9B24A9}" name="Column7645" dataDxfId="25259"/>
    <tableColumn id="7646" xr3:uid="{F405A518-8804-4A6D-9E9F-5828E87C55D0}" name="Column7646" dataDxfId="25258"/>
    <tableColumn id="7647" xr3:uid="{990DE38A-88AD-40AE-B325-EED2B7EC9997}" name="Column7647" dataDxfId="25257"/>
    <tableColumn id="7648" xr3:uid="{BB023833-80DE-439A-813F-A85F134CEC7D}" name="Column7648" dataDxfId="25256"/>
    <tableColumn id="7649" xr3:uid="{0EB89649-1A8F-4909-9B58-665D7B601AA8}" name="Column7649" dataDxfId="25255"/>
    <tableColumn id="7650" xr3:uid="{C688A09D-40AA-4951-917B-51BFBE48E9FE}" name="Column7650" dataDxfId="25254"/>
    <tableColumn id="7651" xr3:uid="{478D3018-E63E-47A0-B50A-44E325817030}" name="Column7651" dataDxfId="25253"/>
    <tableColumn id="7652" xr3:uid="{C50924E8-DB22-4212-A9A7-E9EA719145ED}" name="Column7652" dataDxfId="25252"/>
    <tableColumn id="7653" xr3:uid="{594851D1-F35E-45DE-9FE3-F0C6EAA0FD5A}" name="Column7653" dataDxfId="25251"/>
    <tableColumn id="7654" xr3:uid="{77B35C0C-D58E-4D2F-8844-A35F5B466139}" name="Column7654" dataDxfId="25250"/>
    <tableColumn id="7655" xr3:uid="{F67594BF-8028-4603-A1A3-733997812188}" name="Column7655" dataDxfId="25249"/>
    <tableColumn id="7656" xr3:uid="{AD2A79FE-3947-4483-8D89-6E82757D4DD2}" name="Column7656" dataDxfId="25248"/>
    <tableColumn id="7657" xr3:uid="{020A0B9E-4257-4FFD-820D-0857FAC4EADE}" name="Column7657" dataDxfId="25247"/>
    <tableColumn id="7658" xr3:uid="{2217272A-5431-4BDA-8AAE-28831537CFC2}" name="Column7658" dataDxfId="25246"/>
    <tableColumn id="7659" xr3:uid="{F96A086B-1252-453F-86D8-1F53DD67F8D7}" name="Column7659" dataDxfId="25245"/>
    <tableColumn id="7660" xr3:uid="{DE8A45CF-CADC-4D7F-9F0D-FB347FEC7124}" name="Column7660" dataDxfId="25244"/>
    <tableColumn id="7661" xr3:uid="{C00EE801-838C-469A-AB66-9FC9E72E29AF}" name="Column7661" dataDxfId="25243"/>
    <tableColumn id="7662" xr3:uid="{BF95D7E9-414F-46C6-B91A-41FBF37E8F19}" name="Column7662" dataDxfId="25242"/>
    <tableColumn id="7663" xr3:uid="{5B899D4A-3DF3-4F7E-82D4-5EB625573A96}" name="Column7663" dataDxfId="25241"/>
    <tableColumn id="7664" xr3:uid="{440E2144-8CE8-44CA-AB79-CE2039F62167}" name="Column7664" dataDxfId="25240"/>
    <tableColumn id="7665" xr3:uid="{F7CCB633-ADFC-4481-A09C-9115338E824B}" name="Column7665" dataDxfId="25239"/>
    <tableColumn id="7666" xr3:uid="{EC80C1ED-DD81-4A07-AA3B-90119787979D}" name="Column7666" dataDxfId="25238"/>
    <tableColumn id="7667" xr3:uid="{F738AB53-9F0A-41A6-B5C5-0AA3571F16C4}" name="Column7667" dataDxfId="25237"/>
    <tableColumn id="7668" xr3:uid="{5478DC9A-D52A-4DEE-8DC4-CAD22959AABB}" name="Column7668" dataDxfId="25236"/>
    <tableColumn id="7669" xr3:uid="{12D06D2E-09DA-46AA-9716-A01454C51ABA}" name="Column7669" dataDxfId="25235"/>
    <tableColumn id="7670" xr3:uid="{624CFF74-65A0-470A-AE93-D59E869C346B}" name="Column7670" dataDxfId="25234"/>
    <tableColumn id="7671" xr3:uid="{024A88E2-7FEC-4A33-A4B3-15144765C5E3}" name="Column7671" dataDxfId="25233"/>
    <tableColumn id="7672" xr3:uid="{6F7DEED1-42D9-4FEA-9B1A-086D9A99D340}" name="Column7672" dataDxfId="25232"/>
    <tableColumn id="7673" xr3:uid="{B1A7F89A-3271-45E6-B7CE-FDC8B4731CC6}" name="Column7673" dataDxfId="25231"/>
    <tableColumn id="7674" xr3:uid="{148E38CD-4B12-412D-87D4-C676AB942C3E}" name="Column7674" dataDxfId="25230"/>
    <tableColumn id="7675" xr3:uid="{530E354E-06F7-4063-A8CF-F04669B220C9}" name="Column7675" dataDxfId="25229"/>
    <tableColumn id="7676" xr3:uid="{9E801788-4AC9-4B2E-B62C-5B4FB1F1223D}" name="Column7676" dataDxfId="25228"/>
    <tableColumn id="7677" xr3:uid="{95D53C05-A19A-4EE2-84F9-4BF16B942AC5}" name="Column7677" dataDxfId="25227"/>
    <tableColumn id="7678" xr3:uid="{F4DDD3FC-E853-4114-B5F2-14710EAA8028}" name="Column7678" dataDxfId="25226"/>
    <tableColumn id="7679" xr3:uid="{62B1133D-A9C9-4853-A681-15DAA0F8DD10}" name="Column7679" dataDxfId="25225"/>
    <tableColumn id="7680" xr3:uid="{A084598A-6816-4392-9198-C6601C416007}" name="Column7680" dataDxfId="25224"/>
    <tableColumn id="7681" xr3:uid="{0E5B65A4-D9E2-45DA-94B6-E58B8BFB9553}" name="Column7681" dataDxfId="25223"/>
    <tableColumn id="7682" xr3:uid="{6B3591B0-DA98-49FC-911E-47B1758190AC}" name="Column7682" dataDxfId="25222"/>
    <tableColumn id="7683" xr3:uid="{1FD2A83E-244A-4BB1-99E2-328AA5082594}" name="Column7683" dataDxfId="25221"/>
    <tableColumn id="7684" xr3:uid="{9B885155-84B6-4855-8800-B55FDF15735A}" name="Column7684" dataDxfId="25220"/>
    <tableColumn id="7685" xr3:uid="{914F0017-9512-4490-BB3E-713C51DDCF00}" name="Column7685" dataDxfId="25219"/>
    <tableColumn id="7686" xr3:uid="{C7B80547-5D98-4FED-BB04-9BC05E5A680F}" name="Column7686" dataDxfId="25218"/>
    <tableColumn id="7687" xr3:uid="{6B4A4C15-FF01-4903-B95B-3404DB881F79}" name="Column7687" dataDxfId="25217"/>
    <tableColumn id="7688" xr3:uid="{79BA8137-5DBD-4BAC-9473-E0D5928B54FE}" name="Column7688" dataDxfId="25216"/>
    <tableColumn id="7689" xr3:uid="{E7709150-6C7F-4507-AE01-30669A383056}" name="Column7689" dataDxfId="25215"/>
    <tableColumn id="7690" xr3:uid="{A0C7CCA6-3F7F-429E-845C-03BE4AAE057A}" name="Column7690" dataDxfId="25214"/>
    <tableColumn id="7691" xr3:uid="{40BC1E12-63D5-489A-9DE2-2E44B2A18933}" name="Column7691" dataDxfId="25213"/>
    <tableColumn id="7692" xr3:uid="{AE6CAABD-1321-4210-AEE1-A7B3A1E704FA}" name="Column7692" dataDxfId="25212"/>
    <tableColumn id="7693" xr3:uid="{3CD962B5-29C2-44CA-AFDA-BE9E8B38C173}" name="Column7693" dataDxfId="25211"/>
    <tableColumn id="7694" xr3:uid="{1FABDBA9-63AF-4FF2-97BF-938575A114B5}" name="Column7694" dataDxfId="25210"/>
    <tableColumn id="7695" xr3:uid="{9342B9ED-73BF-491C-8621-4D151CC31833}" name="Column7695" dataDxfId="25209"/>
    <tableColumn id="7696" xr3:uid="{E44AFD8E-492E-4D80-96BA-96D0462E8D48}" name="Column7696" dataDxfId="25208"/>
    <tableColumn id="7697" xr3:uid="{D0C35D9D-6003-4957-9071-A7F4060B66C1}" name="Column7697" dataDxfId="25207"/>
    <tableColumn id="7698" xr3:uid="{B65B3850-1CD9-48DA-86B3-D6EC9FDA0E8E}" name="Column7698" dataDxfId="25206"/>
    <tableColumn id="7699" xr3:uid="{DFF5F0B4-1D95-4D24-AF50-C086107A12BD}" name="Column7699" dataDxfId="25205"/>
    <tableColumn id="7700" xr3:uid="{0FAF1B64-E75D-4C55-A3F0-DE4A5812EA4D}" name="Column7700" dataDxfId="25204"/>
    <tableColumn id="7701" xr3:uid="{CB4E4AD6-3604-4DFC-84C7-05929A457CD7}" name="Column7701" dataDxfId="25203"/>
    <tableColumn id="7702" xr3:uid="{3A8AA47C-2D97-4E84-ABAA-31ED2AD377FA}" name="Column7702" dataDxfId="25202"/>
    <tableColumn id="7703" xr3:uid="{DE97C4DD-43D4-4905-A07B-A1CEFBB01C86}" name="Column7703" dataDxfId="25201"/>
    <tableColumn id="7704" xr3:uid="{2552DAFB-1C3B-4DA9-BC33-8248C02650B4}" name="Column7704" dataDxfId="25200"/>
    <tableColumn id="7705" xr3:uid="{5FF87B49-3310-4B24-BFA2-C2C34F221AF2}" name="Column7705" dataDxfId="25199"/>
    <tableColumn id="7706" xr3:uid="{556C8DB0-E1DF-4F55-BB24-AD10A7D98496}" name="Column7706" dataDxfId="25198"/>
    <tableColumn id="7707" xr3:uid="{DBECD0B8-C393-460B-82D1-6674FBB6A9B9}" name="Column7707" dataDxfId="25197"/>
    <tableColumn id="7708" xr3:uid="{4EF85348-DBA7-461B-B2C9-469F8B5E0D34}" name="Column7708" dataDxfId="25196"/>
    <tableColumn id="7709" xr3:uid="{C77A3976-D375-41D5-BC4E-E06008AFF89C}" name="Column7709" dataDxfId="25195"/>
    <tableColumn id="7710" xr3:uid="{0ED70E04-E7C5-4CE6-AC1C-82066316CC31}" name="Column7710" dataDxfId="25194"/>
    <tableColumn id="7711" xr3:uid="{0FBA8773-0476-4860-8263-857547D5394B}" name="Column7711" dataDxfId="25193"/>
    <tableColumn id="7712" xr3:uid="{7CD37D29-6034-4104-827B-ED32B5FD0A3A}" name="Column7712" dataDxfId="25192"/>
    <tableColumn id="7713" xr3:uid="{E4AF13DE-529E-465B-9975-7F30A6817FCA}" name="Column7713" dataDxfId="25191"/>
    <tableColumn id="7714" xr3:uid="{F6C6EC75-0547-47E7-9367-98509F67ECFF}" name="Column7714" dataDxfId="25190"/>
    <tableColumn id="7715" xr3:uid="{FAC764B8-FBCD-4CEE-8CF0-D127F481DF89}" name="Column7715" dataDxfId="25189"/>
    <tableColumn id="7716" xr3:uid="{C1765C64-4183-4090-A76B-779F09815BC0}" name="Column7716" dataDxfId="25188"/>
    <tableColumn id="7717" xr3:uid="{7F04CCF9-B131-4DD9-93BC-8155E3E71DE9}" name="Column7717" dataDxfId="25187"/>
    <tableColumn id="7718" xr3:uid="{AFAE8E46-A982-4941-9850-F4050D6E95F1}" name="Column7718" dataDxfId="25186"/>
    <tableColumn id="7719" xr3:uid="{D4E05EB3-4ECF-4C06-964F-67BBFA7F2A4A}" name="Column7719" dataDxfId="25185"/>
    <tableColumn id="7720" xr3:uid="{4F2B9F8E-9C3E-4FB9-A6E8-8C8AC210B4DB}" name="Column7720" dataDxfId="25184"/>
    <tableColumn id="7721" xr3:uid="{E3DE8CB1-CCFB-4AE6-9309-901118066EBC}" name="Column7721" dataDxfId="25183"/>
    <tableColumn id="7722" xr3:uid="{A16E2AEF-B1D5-4927-8321-350A2F4A3F57}" name="Column7722" dataDxfId="25182"/>
    <tableColumn id="7723" xr3:uid="{5E4E232A-3EFC-427B-8722-5724944B33A7}" name="Column7723" dataDxfId="25181"/>
    <tableColumn id="7724" xr3:uid="{266BDA19-BD2A-4786-9667-C1C60E12D8AA}" name="Column7724" dataDxfId="25180"/>
    <tableColumn id="7725" xr3:uid="{7B51B92E-552C-4B3D-85DE-AA4F3AB7C66D}" name="Column7725" dataDxfId="25179"/>
    <tableColumn id="7726" xr3:uid="{AE575758-F4DC-4885-A297-61E098B711E8}" name="Column7726" dataDxfId="25178"/>
    <tableColumn id="7727" xr3:uid="{4249931B-DC6A-4890-9EA2-CAC0EBC5736B}" name="Column7727" dataDxfId="25177"/>
    <tableColumn id="7728" xr3:uid="{1E94C245-5FCB-487B-979D-190A0197A067}" name="Column7728" dataDxfId="25176"/>
    <tableColumn id="7729" xr3:uid="{5A77CAE7-D781-41D6-88A0-48DCC617EC7E}" name="Column7729" dataDxfId="25175"/>
    <tableColumn id="7730" xr3:uid="{352B1D2E-7341-4618-B6B6-965E6979EFF7}" name="Column7730" dataDxfId="25174"/>
    <tableColumn id="7731" xr3:uid="{4BF206A1-2F27-45D4-AA5B-F3FA73130804}" name="Column7731" dataDxfId="25173"/>
    <tableColumn id="7732" xr3:uid="{4FB85C4E-6F1E-4BD8-9255-583D8903F0B7}" name="Column7732" dataDxfId="25172"/>
    <tableColumn id="7733" xr3:uid="{42C41141-75D9-4971-8F12-E1AF3F05FB61}" name="Column7733" dataDxfId="25171"/>
    <tableColumn id="7734" xr3:uid="{1AE75A05-AB24-4BEF-8E6D-A3BD7926A9DF}" name="Column7734" dataDxfId="25170"/>
    <tableColumn id="7735" xr3:uid="{5D2E72A4-E27B-430A-B41B-DE87736B578E}" name="Column7735" dataDxfId="25169"/>
    <tableColumn id="7736" xr3:uid="{CC492AE1-6DEB-4276-B901-FFA058389E27}" name="Column7736" dataDxfId="25168"/>
    <tableColumn id="7737" xr3:uid="{6487DAC8-3828-41BA-9D35-64ED56E1C1D7}" name="Column7737" dataDxfId="25167"/>
    <tableColumn id="7738" xr3:uid="{960F1245-A63F-4C3D-B65B-52D3D331861C}" name="Column7738" dataDxfId="25166"/>
    <tableColumn id="7739" xr3:uid="{13B599F9-6E4B-48B7-B1CC-5BC048397227}" name="Column7739" dataDxfId="25165"/>
    <tableColumn id="7740" xr3:uid="{D7935AC3-2001-4A2D-8457-D6EEFAAFFD66}" name="Column7740" dataDxfId="25164"/>
    <tableColumn id="7741" xr3:uid="{24A3015F-2002-437F-965D-13CEDF5EC3E7}" name="Column7741" dataDxfId="25163"/>
    <tableColumn id="7742" xr3:uid="{8CEE9F3C-1781-4C14-9244-87C354A4FF6E}" name="Column7742" dataDxfId="25162"/>
    <tableColumn id="7743" xr3:uid="{745D5871-BDAB-4939-8ECA-5C49477A476E}" name="Column7743" dataDxfId="25161"/>
    <tableColumn id="7744" xr3:uid="{268BAC18-A495-41DC-8BA9-EF4C39206A81}" name="Column7744" dataDxfId="25160"/>
    <tableColumn id="7745" xr3:uid="{42850A21-C962-4EB5-8025-8718939C4923}" name="Column7745" dataDxfId="25159"/>
    <tableColumn id="7746" xr3:uid="{1A9BDAD6-32FF-46EE-90A3-3D8CEA39DD03}" name="Column7746" dataDxfId="25158"/>
    <tableColumn id="7747" xr3:uid="{919FAF26-1C5A-49BF-B6B7-A754BFDA7E4A}" name="Column7747" dataDxfId="25157"/>
    <tableColumn id="7748" xr3:uid="{EA8F883A-479C-45B2-93BD-3117FBB533CB}" name="Column7748" dataDxfId="25156"/>
    <tableColumn id="7749" xr3:uid="{ABEE188E-6A40-458D-A538-E0E6026927CA}" name="Column7749" dataDxfId="25155"/>
    <tableColumn id="7750" xr3:uid="{E74E5AAE-71EE-4B25-83B4-A637AFE80B0C}" name="Column7750" dataDxfId="25154"/>
    <tableColumn id="7751" xr3:uid="{C60132D4-9689-4E0F-B0C3-C5CA26E1FCF4}" name="Column7751" dataDxfId="25153"/>
    <tableColumn id="7752" xr3:uid="{08B8C259-01AE-4813-A0C2-CE5DE64A015B}" name="Column7752" dataDxfId="25152"/>
    <tableColumn id="7753" xr3:uid="{3B7A87C5-2FCB-404F-A5CD-8F63487FB7DE}" name="Column7753" dataDxfId="25151"/>
    <tableColumn id="7754" xr3:uid="{88664882-B04E-4D29-9EE8-66272C6AD11D}" name="Column7754" dataDxfId="25150"/>
    <tableColumn id="7755" xr3:uid="{0DFEF951-4137-42CA-B227-FB3ABD17275D}" name="Column7755" dataDxfId="25149"/>
    <tableColumn id="7756" xr3:uid="{F52143EB-23BA-409A-9AAF-91DAF0120D0E}" name="Column7756" dataDxfId="25148"/>
    <tableColumn id="7757" xr3:uid="{A368B28B-8390-4EFB-851D-395E80F47D0A}" name="Column7757" dataDxfId="25147"/>
    <tableColumn id="7758" xr3:uid="{A733FE15-8404-490E-B290-5ED719551CDD}" name="Column7758" dataDxfId="25146"/>
    <tableColumn id="7759" xr3:uid="{DCCB1316-3E0D-4089-872D-1D76DEBC674B}" name="Column7759" dataDxfId="25145"/>
    <tableColumn id="7760" xr3:uid="{E2297320-43BA-4FAD-9AB9-181765FE4023}" name="Column7760" dataDxfId="25144"/>
    <tableColumn id="7761" xr3:uid="{E33B5A2F-778A-4B7E-91EE-9F15858CDCC6}" name="Column7761" dataDxfId="25143"/>
    <tableColumn id="7762" xr3:uid="{7D0FA223-B3E8-455E-A3A0-F8656916290F}" name="Column7762" dataDxfId="25142"/>
    <tableColumn id="7763" xr3:uid="{258F51B2-E2EA-4258-8BE4-028E16F96B17}" name="Column7763" dataDxfId="25141"/>
    <tableColumn id="7764" xr3:uid="{F4F30CEF-C1EF-4891-920A-FEAAE0403B64}" name="Column7764" dataDxfId="25140"/>
    <tableColumn id="7765" xr3:uid="{D4922C2E-258C-40AA-A31B-35523D8F1CD8}" name="Column7765" dataDxfId="25139"/>
    <tableColumn id="7766" xr3:uid="{82E23DC3-7DA0-4138-AC0D-D850D296AD3B}" name="Column7766" dataDxfId="25138"/>
    <tableColumn id="7767" xr3:uid="{8C8FF0B1-DEE9-41AA-B3E1-0874BC86FCA7}" name="Column7767" dataDxfId="25137"/>
    <tableColumn id="7768" xr3:uid="{51A3B3AF-CBDD-44CF-9C22-AC6B228B53E1}" name="Column7768" dataDxfId="25136"/>
    <tableColumn id="7769" xr3:uid="{03A78E65-3FA7-4DB7-AD4D-02796BCEC18A}" name="Column7769" dataDxfId="25135"/>
    <tableColumn id="7770" xr3:uid="{7EAE4714-D416-4AF2-8BAE-11C957E7E84F}" name="Column7770" dataDxfId="25134"/>
    <tableColumn id="7771" xr3:uid="{ADF56F2F-9D96-4028-970D-A4C8B2B0927C}" name="Column7771" dataDxfId="25133"/>
    <tableColumn id="7772" xr3:uid="{1B11F1C0-7B79-4A4B-A39E-D06D56AED0C7}" name="Column7772" dataDxfId="25132"/>
    <tableColumn id="7773" xr3:uid="{369906CE-8871-4567-96D0-61CCD3DED45D}" name="Column7773" dataDxfId="25131"/>
    <tableColumn id="7774" xr3:uid="{F7AA3729-4FE8-4AA2-86C1-0DCFE5804267}" name="Column7774" dataDxfId="25130"/>
    <tableColumn id="7775" xr3:uid="{5CAD83CF-E208-4140-B28E-923478091C3B}" name="Column7775" dataDxfId="25129"/>
    <tableColumn id="7776" xr3:uid="{351A30C6-CFA0-4304-AE65-E9C05837163F}" name="Column7776" dataDxfId="25128"/>
    <tableColumn id="7777" xr3:uid="{62C1CFF9-0576-42E3-A42E-84497D702B16}" name="Column7777" dataDxfId="25127"/>
    <tableColumn id="7778" xr3:uid="{13538605-2956-4012-91CC-7577E1FD8412}" name="Column7778" dataDxfId="25126"/>
    <tableColumn id="7779" xr3:uid="{FB7B28BA-78FB-463F-9483-CCB1A97975BA}" name="Column7779" dataDxfId="25125"/>
    <tableColumn id="7780" xr3:uid="{90F0D8E9-4774-43D4-B2F2-FBEAA041B6B1}" name="Column7780" dataDxfId="25124"/>
    <tableColumn id="7781" xr3:uid="{27EEAF8C-8EE8-4D42-9DF8-89FBC725B9E3}" name="Column7781" dataDxfId="25123"/>
    <tableColumn id="7782" xr3:uid="{557747A2-E255-477C-97F0-53BFB47E1278}" name="Column7782" dataDxfId="25122"/>
    <tableColumn id="7783" xr3:uid="{6BAD70F2-6BC3-4B59-B150-8D38432F628D}" name="Column7783" dataDxfId="25121"/>
    <tableColumn id="7784" xr3:uid="{ED5C0E38-2C2F-499B-A831-5003031A4C09}" name="Column7784" dataDxfId="25120"/>
    <tableColumn id="7785" xr3:uid="{C1581085-B07A-4AEA-8189-C3CE4D216CA2}" name="Column7785" dataDxfId="25119"/>
    <tableColumn id="7786" xr3:uid="{0F0EF627-5AC9-4D6B-9704-05C2705A4777}" name="Column7786" dataDxfId="25118"/>
    <tableColumn id="7787" xr3:uid="{4D4DE271-4C46-48EE-BA25-008ECECEBD6C}" name="Column7787" dataDxfId="25117"/>
    <tableColumn id="7788" xr3:uid="{18D32210-903E-48F6-82F4-36B1EF002D47}" name="Column7788" dataDxfId="25116"/>
    <tableColumn id="7789" xr3:uid="{22184C4A-3148-48C5-8309-AB2E70F597D4}" name="Column7789" dataDxfId="25115"/>
    <tableColumn id="7790" xr3:uid="{B416B41B-B938-4EBB-B0BA-202F5993306A}" name="Column7790" dataDxfId="25114"/>
    <tableColumn id="7791" xr3:uid="{DF429C73-5B58-4512-9E91-3C18A38835CC}" name="Column7791" dataDxfId="25113"/>
    <tableColumn id="7792" xr3:uid="{62D0BD33-73C0-4BD6-B4B6-EEC52D9EC965}" name="Column7792" dataDxfId="25112"/>
    <tableColumn id="7793" xr3:uid="{107F9515-EE82-4640-923C-7A938EE29DCB}" name="Column7793" dataDxfId="25111"/>
    <tableColumn id="7794" xr3:uid="{666B53D9-90C2-4BA3-93DE-1D53EB34EDC3}" name="Column7794" dataDxfId="25110"/>
    <tableColumn id="7795" xr3:uid="{3A8161B6-A4C3-4839-9995-274DC3595D9E}" name="Column7795" dataDxfId="25109"/>
    <tableColumn id="7796" xr3:uid="{6C1DC82B-BAB9-47F7-BBAB-79E568784F39}" name="Column7796" dataDxfId="25108"/>
    <tableColumn id="7797" xr3:uid="{D40DDF3F-8D5B-4A55-AB68-08D68D3AA7F1}" name="Column7797" dataDxfId="25107"/>
    <tableColumn id="7798" xr3:uid="{85F95562-69E9-4C6D-ACEC-D73040F8D228}" name="Column7798" dataDxfId="25106"/>
    <tableColumn id="7799" xr3:uid="{31AB6F9B-56D9-4E0D-8944-C5F4A3573455}" name="Column7799" dataDxfId="25105"/>
    <tableColumn id="7800" xr3:uid="{725A5C98-0F8B-4A90-AA70-439447B4DC38}" name="Column7800" dataDxfId="25104"/>
    <tableColumn id="7801" xr3:uid="{A2BE89CD-7D07-4F46-BE4F-A1BBDA961FC2}" name="Column7801" dataDxfId="25103"/>
    <tableColumn id="7802" xr3:uid="{1E5027D3-EC76-4686-A2A6-CD9600C9202D}" name="Column7802" dataDxfId="25102"/>
    <tableColumn id="7803" xr3:uid="{F3F02BD0-C992-4BE6-8BE7-63CC229EEC2B}" name="Column7803" dataDxfId="25101"/>
    <tableColumn id="7804" xr3:uid="{A2F117F9-0613-4998-944E-9EB339663FA1}" name="Column7804" dataDxfId="25100"/>
    <tableColumn id="7805" xr3:uid="{1510E380-AAD8-418F-B241-07B9A19A5C51}" name="Column7805" dataDxfId="25099"/>
    <tableColumn id="7806" xr3:uid="{92D9D3ED-E60A-43EA-98CF-BFC1E9D12617}" name="Column7806" dataDxfId="25098"/>
    <tableColumn id="7807" xr3:uid="{4492F304-5F4C-44D4-B50B-C18B0D5910DC}" name="Column7807" dataDxfId="25097"/>
    <tableColumn id="7808" xr3:uid="{058803F7-F072-430F-83A0-49FC0FED3C46}" name="Column7808" dataDxfId="25096"/>
    <tableColumn id="7809" xr3:uid="{AA1849FF-1985-458D-8209-57FC2AE6D37D}" name="Column7809" dataDxfId="25095"/>
    <tableColumn id="7810" xr3:uid="{5647F991-E8B9-4776-856F-38D8E310B61A}" name="Column7810" dataDxfId="25094"/>
    <tableColumn id="7811" xr3:uid="{A7727F85-4095-4D3F-8B75-72D2AF9E8824}" name="Column7811" dataDxfId="25093"/>
    <tableColumn id="7812" xr3:uid="{9A61626A-923F-4F4B-B6CD-228E544DC6C6}" name="Column7812" dataDxfId="25092"/>
    <tableColumn id="7813" xr3:uid="{2569DE10-E4CA-4DE2-B0C6-1F555D361D3F}" name="Column7813" dataDxfId="25091"/>
    <tableColumn id="7814" xr3:uid="{01F64B89-C9FE-46F1-9FEB-278E9D980721}" name="Column7814" dataDxfId="25090"/>
    <tableColumn id="7815" xr3:uid="{4DE76A8E-04DD-4E59-9612-45C82ADE4B74}" name="Column7815" dataDxfId="25089"/>
    <tableColumn id="7816" xr3:uid="{7988128C-CA76-4432-ACBE-06CC6416E7FF}" name="Column7816" dataDxfId="25088"/>
    <tableColumn id="7817" xr3:uid="{38C2480A-6D3B-4E35-ACFB-AC346518E570}" name="Column7817" dataDxfId="25087"/>
    <tableColumn id="7818" xr3:uid="{A33B1B9D-51A7-42FF-9F7C-7869B9DD48D2}" name="Column7818" dataDxfId="25086"/>
    <tableColumn id="7819" xr3:uid="{59B35593-54AC-41B9-A2ED-5F0E231AE89F}" name="Column7819" dataDxfId="25085"/>
    <tableColumn id="7820" xr3:uid="{BFC35940-B1D4-441C-94ED-9CFBB2276717}" name="Column7820" dataDxfId="25084"/>
    <tableColumn id="7821" xr3:uid="{A403F036-CD28-4B32-87BA-19A9214B01F4}" name="Column7821" dataDxfId="25083"/>
    <tableColumn id="7822" xr3:uid="{8D26046D-1918-455B-B062-1992C09A1B80}" name="Column7822" dataDxfId="25082"/>
    <tableColumn id="7823" xr3:uid="{4E64706E-5020-4D23-A07B-2051AD5E3150}" name="Column7823" dataDxfId="25081"/>
    <tableColumn id="7824" xr3:uid="{34B3CA5D-851C-4782-AE52-8416ADB7DB7F}" name="Column7824" dataDxfId="25080"/>
    <tableColumn id="7825" xr3:uid="{027EC725-C186-4779-B0AA-7486C7AC50F6}" name="Column7825" dataDxfId="25079"/>
    <tableColumn id="7826" xr3:uid="{CF77F9E1-534E-4177-8818-653079FB7757}" name="Column7826" dataDxfId="25078"/>
    <tableColumn id="7827" xr3:uid="{8847FDA6-8EDE-4263-93B3-88459D662BC8}" name="Column7827" dataDxfId="25077"/>
    <tableColumn id="7828" xr3:uid="{CC6F80F9-AA7B-4268-9786-DF92CBF6BA53}" name="Column7828" dataDxfId="25076"/>
    <tableColumn id="7829" xr3:uid="{C653C8C1-C41B-43ED-ABF5-AE8385ED1AA9}" name="Column7829" dataDxfId="25075"/>
    <tableColumn id="7830" xr3:uid="{BDEAC032-A6F6-42C2-B636-EAEBD6936BFD}" name="Column7830" dataDxfId="25074"/>
    <tableColumn id="7831" xr3:uid="{21ACB46C-BAF2-4A6F-887E-01D6D96001F3}" name="Column7831" dataDxfId="25073"/>
    <tableColumn id="7832" xr3:uid="{0FCBF5A4-8637-404C-BC76-CB70C193EC62}" name="Column7832" dataDxfId="25072"/>
    <tableColumn id="7833" xr3:uid="{1E4BCAB8-4230-4606-8B0E-912C55D2650B}" name="Column7833" dataDxfId="25071"/>
    <tableColumn id="7834" xr3:uid="{66DBCD74-E12C-4601-AB8E-905CB281FA26}" name="Column7834" dataDxfId="25070"/>
    <tableColumn id="7835" xr3:uid="{A4C5E633-C567-4883-BA01-F08C134972B6}" name="Column7835" dataDxfId="25069"/>
    <tableColumn id="7836" xr3:uid="{FB31DEE6-03B0-4DAB-A616-D6320193F878}" name="Column7836" dataDxfId="25068"/>
    <tableColumn id="7837" xr3:uid="{1F64E1F5-E44A-4108-A63A-7318FF57323B}" name="Column7837" dataDxfId="25067"/>
    <tableColumn id="7838" xr3:uid="{6F1A4146-6CDD-4548-91EA-C35D1CC23698}" name="Column7838" dataDxfId="25066"/>
    <tableColumn id="7839" xr3:uid="{278D5C03-239F-4030-A778-D18E7BC057D7}" name="Column7839" dataDxfId="25065"/>
    <tableColumn id="7840" xr3:uid="{FF982BBA-0957-4362-BFA6-C0D2B219A1B8}" name="Column7840" dataDxfId="25064"/>
    <tableColumn id="7841" xr3:uid="{4EB5A505-53FE-4CC7-91EF-F613507D9A08}" name="Column7841" dataDxfId="25063"/>
    <tableColumn id="7842" xr3:uid="{88A0C1DE-3F2B-4D20-9A32-089FAC85AB18}" name="Column7842" dataDxfId="25062"/>
    <tableColumn id="7843" xr3:uid="{A0853C61-5D05-4827-9CDF-605295497F03}" name="Column7843" dataDxfId="25061"/>
    <tableColumn id="7844" xr3:uid="{E9E19D80-A768-441B-B697-350A933C9F7A}" name="Column7844" dataDxfId="25060"/>
    <tableColumn id="7845" xr3:uid="{23543A52-6002-4B94-8882-60CFCEA6D98B}" name="Column7845" dataDxfId="25059"/>
    <tableColumn id="7846" xr3:uid="{51C4C4DB-57AC-4AC2-A4A9-B6AC19166392}" name="Column7846" dataDxfId="25058"/>
    <tableColumn id="7847" xr3:uid="{041C45AC-C666-4DF9-A184-821638C645BE}" name="Column7847" dataDxfId="25057"/>
    <tableColumn id="7848" xr3:uid="{BFE4773B-5835-4A65-801F-7B9224479314}" name="Column7848" dataDxfId="25056"/>
    <tableColumn id="7849" xr3:uid="{34B698A5-8F53-47B8-8EE3-600E6772C97B}" name="Column7849" dataDxfId="25055"/>
    <tableColumn id="7850" xr3:uid="{B0F24ABF-1710-4503-977D-91B6D5CEED3C}" name="Column7850" dataDxfId="25054"/>
    <tableColumn id="7851" xr3:uid="{9AC96EC6-2892-4B01-86B9-7140F7A98942}" name="Column7851" dataDxfId="25053"/>
    <tableColumn id="7852" xr3:uid="{C71F7126-763F-467C-A9C0-CE41A6B519BA}" name="Column7852" dataDxfId="25052"/>
    <tableColumn id="7853" xr3:uid="{71C50A5F-3DC6-494F-A28A-EBD5ACC2018C}" name="Column7853" dataDxfId="25051"/>
    <tableColumn id="7854" xr3:uid="{A63D6E78-72F9-4384-B9BF-D1A8D6C35E3F}" name="Column7854" dataDxfId="25050"/>
    <tableColumn id="7855" xr3:uid="{0E3DE0F1-14AB-4EFB-9D24-5AD919F5E6E9}" name="Column7855" dataDxfId="25049"/>
    <tableColumn id="7856" xr3:uid="{9AF2F2AE-430C-4E4D-A02B-C6297ECDA4DE}" name="Column7856" dataDxfId="25048"/>
    <tableColumn id="7857" xr3:uid="{F8838DAE-2ABD-4A4F-86AB-5458B74C4701}" name="Column7857" dataDxfId="25047"/>
    <tableColumn id="7858" xr3:uid="{C4AAE5CC-027B-4B52-BA6C-BD5203F16FE7}" name="Column7858" dataDxfId="25046"/>
    <tableColumn id="7859" xr3:uid="{D2DF29A7-8269-470E-8BB4-3915DE6B94B6}" name="Column7859" dataDxfId="25045"/>
    <tableColumn id="7860" xr3:uid="{36FA55DC-4EBD-4BAD-BA0E-6B1123612878}" name="Column7860" dataDxfId="25044"/>
    <tableColumn id="7861" xr3:uid="{1E1CB6CB-761B-4293-BF38-ADACED5B79D0}" name="Column7861" dataDxfId="25043"/>
    <tableColumn id="7862" xr3:uid="{0D6C8372-39DA-4164-9C31-DD192D07E92F}" name="Column7862" dataDxfId="25042"/>
    <tableColumn id="7863" xr3:uid="{3774C484-3149-4374-845D-95517A84C026}" name="Column7863" dataDxfId="25041"/>
    <tableColumn id="7864" xr3:uid="{C766836C-A369-4FC5-BFBF-0BAFAE6C826C}" name="Column7864" dataDxfId="25040"/>
    <tableColumn id="7865" xr3:uid="{367F3D36-2FB3-4FB7-B731-C6269519244F}" name="Column7865" dataDxfId="25039"/>
    <tableColumn id="7866" xr3:uid="{99CEA90E-75A4-4433-93C0-1D44DB0571EE}" name="Column7866" dataDxfId="25038"/>
    <tableColumn id="7867" xr3:uid="{67424AD1-3305-47B0-BA24-67E689E9DDA2}" name="Column7867" dataDxfId="25037"/>
    <tableColumn id="7868" xr3:uid="{1B07BDB8-BEE2-4353-AE77-5C4B445FD4B9}" name="Column7868" dataDxfId="25036"/>
    <tableColumn id="7869" xr3:uid="{2D44B249-CFF5-4807-9558-64DC32DCC1CA}" name="Column7869" dataDxfId="25035"/>
    <tableColumn id="7870" xr3:uid="{BC802067-2391-465D-B6C8-17F4C09E6F45}" name="Column7870" dataDxfId="25034"/>
    <tableColumn id="7871" xr3:uid="{E3E01D79-3223-4060-AEC5-E938F9515DEE}" name="Column7871" dataDxfId="25033"/>
    <tableColumn id="7872" xr3:uid="{EC14D60B-A7A4-4C6D-96FA-AC07254D610C}" name="Column7872" dataDxfId="25032"/>
    <tableColumn id="7873" xr3:uid="{685BBB24-FDA2-4439-B26B-92538C8DED49}" name="Column7873" dataDxfId="25031"/>
    <tableColumn id="7874" xr3:uid="{AB5C0968-A909-4FC6-9943-999951A5D9F3}" name="Column7874" dataDxfId="25030"/>
    <tableColumn id="7875" xr3:uid="{291EEB02-E640-4AC5-BA14-F6E1DB90AB7F}" name="Column7875" dataDxfId="25029"/>
    <tableColumn id="7876" xr3:uid="{9E76ADDA-E6CE-47DA-8D43-B75F10DB5C26}" name="Column7876" dataDxfId="25028"/>
    <tableColumn id="7877" xr3:uid="{7BBBC72E-677E-468B-978F-87E95DEF2BB9}" name="Column7877" dataDxfId="25027"/>
    <tableColumn id="7878" xr3:uid="{DEE27632-B3D2-4EC8-BDD7-15CE9A6B1745}" name="Column7878" dataDxfId="25026"/>
    <tableColumn id="7879" xr3:uid="{A263068A-524A-470C-8F36-ACEEE721F0DC}" name="Column7879" dataDxfId="25025"/>
    <tableColumn id="7880" xr3:uid="{DE83E03C-963D-4671-AB76-B0902C290F4E}" name="Column7880" dataDxfId="25024"/>
    <tableColumn id="7881" xr3:uid="{6DAB571E-246B-4535-B0B1-7537F890C8F8}" name="Column7881" dataDxfId="25023"/>
    <tableColumn id="7882" xr3:uid="{C1D97773-349A-4780-B18B-6AB65A9FD7D6}" name="Column7882" dataDxfId="25022"/>
    <tableColumn id="7883" xr3:uid="{0AA0A0CD-5C14-49DD-9C36-A77D38E48652}" name="Column7883" dataDxfId="25021"/>
    <tableColumn id="7884" xr3:uid="{E1C6F83D-9851-4502-85AF-0BB788D2E77D}" name="Column7884" dataDxfId="25020"/>
    <tableColumn id="7885" xr3:uid="{33FF3926-013C-4CAB-A6DE-0033F43F44F5}" name="Column7885" dataDxfId="25019"/>
    <tableColumn id="7886" xr3:uid="{2A8CC8CC-D75F-4BFE-8A8F-4B094AB7D2DA}" name="Column7886" dataDxfId="25018"/>
    <tableColumn id="7887" xr3:uid="{65BECA40-B7F0-4158-B844-6B6819446162}" name="Column7887" dataDxfId="25017"/>
    <tableColumn id="7888" xr3:uid="{BF41B5DC-857B-4471-AD91-980610337B9D}" name="Column7888" dataDxfId="25016"/>
    <tableColumn id="7889" xr3:uid="{74437359-BF04-4A52-88ED-28D81A4AD6FC}" name="Column7889" dataDxfId="25015"/>
    <tableColumn id="7890" xr3:uid="{E6371A2E-17FD-427B-9018-9C508EDBD1DD}" name="Column7890" dataDxfId="25014"/>
    <tableColumn id="7891" xr3:uid="{D05E1793-B8B7-42C6-9AB6-2C35D02CA6CD}" name="Column7891" dataDxfId="25013"/>
    <tableColumn id="7892" xr3:uid="{112D768E-FC36-4CEA-B88B-16A926F01C56}" name="Column7892" dataDxfId="25012"/>
    <tableColumn id="7893" xr3:uid="{CA02294E-A003-4E47-BA96-D77B52FDE102}" name="Column7893" dataDxfId="25011"/>
    <tableColumn id="7894" xr3:uid="{C2BE6AD8-9D9D-4CF1-A24C-DF5A7DD2BFB3}" name="Column7894" dataDxfId="25010"/>
    <tableColumn id="7895" xr3:uid="{C8365C08-6669-43D3-96EA-5DBD1152E8B1}" name="Column7895" dataDxfId="25009"/>
    <tableColumn id="7896" xr3:uid="{02B489C0-AA9E-4D0E-94A2-502836CA5ED1}" name="Column7896" dataDxfId="25008"/>
    <tableColumn id="7897" xr3:uid="{00333646-2649-402D-B2C9-36C08674FE34}" name="Column7897" dataDxfId="25007"/>
    <tableColumn id="7898" xr3:uid="{0297C232-4389-4DF4-B906-2E509AE54982}" name="Column7898" dataDxfId="25006"/>
    <tableColumn id="7899" xr3:uid="{B199938B-8813-406D-9C53-8F6AB0933D98}" name="Column7899" dataDxfId="25005"/>
    <tableColumn id="7900" xr3:uid="{AD1C1DAE-C1D5-4562-8A72-E74941621BA6}" name="Column7900" dataDxfId="25004"/>
    <tableColumn id="7901" xr3:uid="{946BCDA2-B35E-495E-A8AA-B163D89ADDA4}" name="Column7901" dataDxfId="25003"/>
    <tableColumn id="7902" xr3:uid="{863C5A9B-E55E-4B34-BCA0-E28EF9D1C21A}" name="Column7902" dataDxfId="25002"/>
    <tableColumn id="7903" xr3:uid="{6FAE661E-D168-4703-8A9E-00F6A81C9DF7}" name="Column7903" dataDxfId="25001"/>
    <tableColumn id="7904" xr3:uid="{0E830FA2-6EA7-454C-AA99-9A544598B90E}" name="Column7904" dataDxfId="25000"/>
    <tableColumn id="7905" xr3:uid="{10B413A8-FBF5-4762-8DF7-C11C05EEEEAB}" name="Column7905" dataDxfId="24999"/>
    <tableColumn id="7906" xr3:uid="{54E7037D-8A94-41C0-BD9C-A043256252ED}" name="Column7906" dataDxfId="24998"/>
    <tableColumn id="7907" xr3:uid="{61BE0C1B-6440-47B1-8979-A0480DB54B3F}" name="Column7907" dataDxfId="24997"/>
    <tableColumn id="7908" xr3:uid="{0C3DE905-122C-4EDE-BD9D-BF6CB9E6D4C1}" name="Column7908" dataDxfId="24996"/>
    <tableColumn id="7909" xr3:uid="{871CEC79-B54D-4312-AD8C-C1BF199B8E2E}" name="Column7909" dataDxfId="24995"/>
    <tableColumn id="7910" xr3:uid="{39FDA108-3D0A-4591-92CF-08A3F14023ED}" name="Column7910" dataDxfId="24994"/>
    <tableColumn id="7911" xr3:uid="{B13D338B-FDA3-40F0-A681-2D674899C52E}" name="Column7911" dataDxfId="24993"/>
    <tableColumn id="7912" xr3:uid="{2D450157-39F8-4708-84B3-64729C97D9D7}" name="Column7912" dataDxfId="24992"/>
    <tableColumn id="7913" xr3:uid="{5536F55A-057F-44A7-9D8C-FD52D349F0A2}" name="Column7913" dataDxfId="24991"/>
    <tableColumn id="7914" xr3:uid="{3F6E1B83-C8C4-4ED2-BE86-B6E28303D6BD}" name="Column7914" dataDxfId="24990"/>
    <tableColumn id="7915" xr3:uid="{E3EA00E2-3888-4963-B7AC-F9CED4DCFD35}" name="Column7915" dataDxfId="24989"/>
    <tableColumn id="7916" xr3:uid="{57A82A96-B90D-429F-8F75-8EAA7835B324}" name="Column7916" dataDxfId="24988"/>
    <tableColumn id="7917" xr3:uid="{3DBD6DE6-94E9-46D3-B613-0879C90BDD5A}" name="Column7917" dataDxfId="24987"/>
    <tableColumn id="7918" xr3:uid="{66BF373E-9BB1-499B-BD06-1D3A56EBB8A8}" name="Column7918" dataDxfId="24986"/>
    <tableColumn id="7919" xr3:uid="{7932416C-2B5A-4B79-959F-76F7FBFFEAAE}" name="Column7919" dataDxfId="24985"/>
    <tableColumn id="7920" xr3:uid="{897CCDF3-E4F7-4835-83DB-39EF17C73297}" name="Column7920" dataDxfId="24984"/>
    <tableColumn id="7921" xr3:uid="{462D9385-F60E-4D11-A1AF-10F0FC9D4F80}" name="Column7921" dataDxfId="24983"/>
    <tableColumn id="7922" xr3:uid="{F3D6906E-6D49-4710-A2ED-515757B76FE3}" name="Column7922" dataDxfId="24982"/>
    <tableColumn id="7923" xr3:uid="{FA4B558B-C54D-4ACC-B6B5-A82BF11A36A4}" name="Column7923" dataDxfId="24981"/>
    <tableColumn id="7924" xr3:uid="{619CB493-9B4F-46DD-BA1D-A347986179E4}" name="Column7924" dataDxfId="24980"/>
    <tableColumn id="7925" xr3:uid="{5F449104-4ACE-4B2A-A776-076D6456B0BA}" name="Column7925" dataDxfId="24979"/>
    <tableColumn id="7926" xr3:uid="{94C256E6-4929-4EE4-951C-25B361609DE6}" name="Column7926" dataDxfId="24978"/>
    <tableColumn id="7927" xr3:uid="{10AF512F-91EC-42CB-B1DE-15D60EAE3E8C}" name="Column7927" dataDxfId="24977"/>
    <tableColumn id="7928" xr3:uid="{252BBE44-FD69-4D29-88CF-780494CB9AC9}" name="Column7928" dataDxfId="24976"/>
    <tableColumn id="7929" xr3:uid="{E7344907-1274-46F4-8F58-6B8B617A762D}" name="Column7929" dataDxfId="24975"/>
    <tableColumn id="7930" xr3:uid="{ACCB7697-EC28-48E5-BE88-B331D1F91647}" name="Column7930" dataDxfId="24974"/>
    <tableColumn id="7931" xr3:uid="{835ECDB6-FEEE-4BEE-874A-6AEDB1CA5A78}" name="Column7931" dataDxfId="24973"/>
    <tableColumn id="7932" xr3:uid="{04743BA6-3303-4B89-A5B4-F95DA23E71E9}" name="Column7932" dataDxfId="24972"/>
    <tableColumn id="7933" xr3:uid="{4E28B9FC-E107-4E7C-8AA5-DA284931EF33}" name="Column7933" dataDxfId="24971"/>
    <tableColumn id="7934" xr3:uid="{882C1219-BD2B-45D6-B52D-9950C09E0347}" name="Column7934" dataDxfId="24970"/>
    <tableColumn id="7935" xr3:uid="{D5E0CCA4-3A6B-4A55-B181-539EBC22519F}" name="Column7935" dataDxfId="24969"/>
    <tableColumn id="7936" xr3:uid="{499CB04B-0BA6-41E9-93E9-84D8A0C36F63}" name="Column7936" dataDxfId="24968"/>
    <tableColumn id="7937" xr3:uid="{90884DE1-DE9D-4AE8-BC85-A0B31AAD4888}" name="Column7937" dataDxfId="24967"/>
    <tableColumn id="7938" xr3:uid="{42DD80E1-82AE-40DF-8340-458E8D7AC1E2}" name="Column7938" dataDxfId="24966"/>
    <tableColumn id="7939" xr3:uid="{E2BF79E7-3A43-4AF8-8D2F-4FD27A561211}" name="Column7939" dataDxfId="24965"/>
    <tableColumn id="7940" xr3:uid="{A111114C-A713-4DF5-995F-F616BFD58855}" name="Column7940" dataDxfId="24964"/>
    <tableColumn id="7941" xr3:uid="{BCFA5879-A104-43C1-AE58-375E10463136}" name="Column7941" dataDxfId="24963"/>
    <tableColumn id="7942" xr3:uid="{D8C92F2C-17E1-4E13-853A-F6902543E61B}" name="Column7942" dataDxfId="24962"/>
    <tableColumn id="7943" xr3:uid="{D5D504B4-3719-4058-BDEA-C1FB58124F63}" name="Column7943" dataDxfId="24961"/>
    <tableColumn id="7944" xr3:uid="{8591DBC4-84AB-4684-9DD7-417E138CADDD}" name="Column7944" dataDxfId="24960"/>
    <tableColumn id="7945" xr3:uid="{7135B463-3576-4F69-88F5-8948D714EAD9}" name="Column7945" dataDxfId="24959"/>
    <tableColumn id="7946" xr3:uid="{5965E51F-F44B-4451-8D61-3C3A40D44472}" name="Column7946" dataDxfId="24958"/>
    <tableColumn id="7947" xr3:uid="{382262F0-E651-4A95-98F8-69E621411173}" name="Column7947" dataDxfId="24957"/>
    <tableColumn id="7948" xr3:uid="{741688DF-A46F-4A28-AB10-C42291F89A15}" name="Column7948" dataDxfId="24956"/>
    <tableColumn id="7949" xr3:uid="{CCBA30E8-3A0C-4830-AA35-E37F364272F6}" name="Column7949" dataDxfId="24955"/>
    <tableColumn id="7950" xr3:uid="{F6882FE2-36AB-4211-9579-34F9A76EB8CE}" name="Column7950" dataDxfId="24954"/>
    <tableColumn id="7951" xr3:uid="{0C325165-7325-4C4D-934D-B2433A2F9BB4}" name="Column7951" dataDxfId="24953"/>
    <tableColumn id="7952" xr3:uid="{3410BA68-5FDD-4096-B137-AB41CD662E38}" name="Column7952" dataDxfId="24952"/>
    <tableColumn id="7953" xr3:uid="{9F9B3107-0269-4A36-82B2-82A8C28D02A2}" name="Column7953" dataDxfId="24951"/>
    <tableColumn id="7954" xr3:uid="{EDA6099E-F97C-4131-9923-B2C1D01EC369}" name="Column7954" dataDxfId="24950"/>
    <tableColumn id="7955" xr3:uid="{27655223-0F0D-48BC-B6BE-25E7B77ACE16}" name="Column7955" dataDxfId="24949"/>
    <tableColumn id="7956" xr3:uid="{98CFD580-F8B3-4748-B1E4-BC6302DCDACB}" name="Column7956" dataDxfId="24948"/>
    <tableColumn id="7957" xr3:uid="{1B2ADE0A-64A0-4C52-8ADA-AFA6794A0BA0}" name="Column7957" dataDxfId="24947"/>
    <tableColumn id="7958" xr3:uid="{29403394-A77F-480C-8EBE-7166BDAD7630}" name="Column7958" dataDxfId="24946"/>
    <tableColumn id="7959" xr3:uid="{E80F697D-99AF-4F41-A1E4-1CCBBA010A16}" name="Column7959" dataDxfId="24945"/>
    <tableColumn id="7960" xr3:uid="{D211B468-83FF-403E-9E3A-DD132A76A203}" name="Column7960" dataDxfId="24944"/>
    <tableColumn id="7961" xr3:uid="{96E5B20B-6315-4733-8BCE-7D1C2B41113D}" name="Column7961" dataDxfId="24943"/>
    <tableColumn id="7962" xr3:uid="{766CC8D6-851D-4ACD-BCF3-2AD9200EB74B}" name="Column7962" dataDxfId="24942"/>
    <tableColumn id="7963" xr3:uid="{C49DE764-C6B9-4963-B2A0-07127CCFF8AA}" name="Column7963" dataDxfId="24941"/>
    <tableColumn id="7964" xr3:uid="{D21EB0B1-A5C9-4726-8CFB-E83C13224023}" name="Column7964" dataDxfId="24940"/>
    <tableColumn id="7965" xr3:uid="{4C95D135-F99F-4844-84AF-E8D2AA5F2600}" name="Column7965" dataDxfId="24939"/>
    <tableColumn id="7966" xr3:uid="{D559966E-C8A6-4F4D-9A03-92D0CB0E104E}" name="Column7966" dataDxfId="24938"/>
    <tableColumn id="7967" xr3:uid="{D3BB42BD-2AC2-4B21-8725-54C5011845AE}" name="Column7967" dataDxfId="24937"/>
    <tableColumn id="7968" xr3:uid="{DBCE629F-D5CB-4EAF-AD00-ADBF18CD6DBB}" name="Column7968" dataDxfId="24936"/>
    <tableColumn id="7969" xr3:uid="{30F8F08B-A044-41C0-BD86-954C80E4416E}" name="Column7969" dataDxfId="24935"/>
    <tableColumn id="7970" xr3:uid="{EC1AE4EF-0023-4D74-A2E3-7CF2B8044F90}" name="Column7970" dataDxfId="24934"/>
    <tableColumn id="7971" xr3:uid="{FC8F1464-2862-4C00-8A82-AA99FE3F892F}" name="Column7971" dataDxfId="24933"/>
    <tableColumn id="7972" xr3:uid="{47AA402D-CF5E-4164-9EF1-4F4537332B4C}" name="Column7972" dataDxfId="24932"/>
    <tableColumn id="7973" xr3:uid="{452DD864-8944-4429-9085-2D598FA622AE}" name="Column7973" dataDxfId="24931"/>
    <tableColumn id="7974" xr3:uid="{36D231F5-9152-47E2-8D1B-163FCB905BEB}" name="Column7974" dataDxfId="24930"/>
    <tableColumn id="7975" xr3:uid="{B048460A-476A-44A9-96F9-5B3A7ACB1950}" name="Column7975" dataDxfId="24929"/>
    <tableColumn id="7976" xr3:uid="{C8E8A348-36A5-4FAD-8D5C-97E4F1B07210}" name="Column7976" dataDxfId="24928"/>
    <tableColumn id="7977" xr3:uid="{6E8193EA-09F7-4760-A74D-534829BFF05A}" name="Column7977" dataDxfId="24927"/>
    <tableColumn id="7978" xr3:uid="{E8B76461-8880-4626-8086-D58ADBDD4A10}" name="Column7978" dataDxfId="24926"/>
    <tableColumn id="7979" xr3:uid="{BDC67185-0DFD-429E-AC64-04A8D0C9716B}" name="Column7979" dataDxfId="24925"/>
    <tableColumn id="7980" xr3:uid="{9C67C0DA-BCDC-42FC-A6F8-3AF25529115E}" name="Column7980" dataDxfId="24924"/>
    <tableColumn id="7981" xr3:uid="{13E839B7-C49D-4370-A8AD-D2992C3CEE18}" name="Column7981" dataDxfId="24923"/>
    <tableColumn id="7982" xr3:uid="{E30E52DF-8C35-45D5-92F3-D33270111E4C}" name="Column7982" dataDxfId="24922"/>
    <tableColumn id="7983" xr3:uid="{AD407DFD-35E9-4936-9569-69604652B738}" name="Column7983" dataDxfId="24921"/>
    <tableColumn id="7984" xr3:uid="{FD8CF3EB-5182-493D-8F21-A9C2824CD8F1}" name="Column7984" dataDxfId="24920"/>
    <tableColumn id="7985" xr3:uid="{C18B1DAA-B954-41D0-A059-6A932BDBB877}" name="Column7985" dataDxfId="24919"/>
    <tableColumn id="7986" xr3:uid="{D1B5E5EC-7D38-4189-9A88-CAC9A0ED9EB1}" name="Column7986" dataDxfId="24918"/>
    <tableColumn id="7987" xr3:uid="{51BD46BE-ADF1-48C7-BCF7-87A81BEDAB8A}" name="Column7987" dataDxfId="24917"/>
    <tableColumn id="7988" xr3:uid="{05159715-C5EA-423C-BF86-D45EF9C6E603}" name="Column7988" dataDxfId="24916"/>
    <tableColumn id="7989" xr3:uid="{36A73B7F-B349-4BEF-8EEC-AD59B05F5704}" name="Column7989" dataDxfId="24915"/>
    <tableColumn id="7990" xr3:uid="{6C1F5D4B-8B7A-4DEF-89C2-6D59A30527EF}" name="Column7990" dataDxfId="24914"/>
    <tableColumn id="7991" xr3:uid="{695A7B30-5DFA-4EF4-9E45-C89EE0C8E78B}" name="Column7991" dataDxfId="24913"/>
    <tableColumn id="7992" xr3:uid="{57FED7F5-51AC-49BC-8FA2-2DBF4323A16B}" name="Column7992" dataDxfId="24912"/>
    <tableColumn id="7993" xr3:uid="{87BA303F-18FC-4837-A68E-4D56F00ADC63}" name="Column7993" dataDxfId="24911"/>
    <tableColumn id="7994" xr3:uid="{C1957559-5835-4677-B532-CF8A7A2463FE}" name="Column7994" dataDxfId="24910"/>
    <tableColumn id="7995" xr3:uid="{8385DB32-E5A7-4820-B46B-382BB5B1615B}" name="Column7995" dataDxfId="24909"/>
    <tableColumn id="7996" xr3:uid="{B6B36439-9A49-4056-BB3E-5AA41E6540D6}" name="Column7996" dataDxfId="24908"/>
    <tableColumn id="7997" xr3:uid="{002067ED-95FE-4547-B6E0-10934EB920B1}" name="Column7997" dataDxfId="24907"/>
    <tableColumn id="7998" xr3:uid="{E15237E0-A8E4-4145-AC6B-C7389136A498}" name="Column7998" dataDxfId="24906"/>
    <tableColumn id="7999" xr3:uid="{0D1C098A-C78E-49C5-9EE4-DCBFAF739570}" name="Column7999" dataDxfId="24905"/>
    <tableColumn id="8000" xr3:uid="{F3DBE4C9-A4FE-46AE-A369-C1674C282A7D}" name="Column8000" dataDxfId="24904"/>
    <tableColumn id="8001" xr3:uid="{46B948D7-D326-4BE1-BFE1-BAECD061CDCB}" name="Column8001" dataDxfId="24903"/>
    <tableColumn id="8002" xr3:uid="{BB5A9B77-6CFE-47C0-BE04-A6D63F6B3390}" name="Column8002" dataDxfId="24902"/>
    <tableColumn id="8003" xr3:uid="{4EC57DFA-607D-4009-86DF-3E9D6F4FF1A7}" name="Column8003" dataDxfId="24901"/>
    <tableColumn id="8004" xr3:uid="{9B16658D-4F20-46BB-8DCE-4FE9C6060845}" name="Column8004" dataDxfId="24900"/>
    <tableColumn id="8005" xr3:uid="{5DD0C3B0-C14E-4503-8A90-7B6DBC84D9A0}" name="Column8005" dataDxfId="24899"/>
    <tableColumn id="8006" xr3:uid="{FFE3A47C-20DD-49C5-A0A4-D1858D1834D8}" name="Column8006" dataDxfId="24898"/>
    <tableColumn id="8007" xr3:uid="{4857CF08-AFD9-4A0D-9D57-483B28251AF8}" name="Column8007" dataDxfId="24897"/>
    <tableColumn id="8008" xr3:uid="{91AF400E-C122-466B-97DE-37C6509ABED4}" name="Column8008" dataDxfId="24896"/>
    <tableColumn id="8009" xr3:uid="{0D2CC69B-61BA-43D2-A2B7-1DFFB36E31D0}" name="Column8009" dataDxfId="24895"/>
    <tableColumn id="8010" xr3:uid="{9F374E72-53D4-4373-9A1A-A375DE9A9E1F}" name="Column8010" dataDxfId="24894"/>
    <tableColumn id="8011" xr3:uid="{E63010C2-FD50-4A31-A4F7-7566F21BC316}" name="Column8011" dataDxfId="24893"/>
    <tableColumn id="8012" xr3:uid="{2F4E3F6C-02B1-4F4B-BF75-87F55F56250C}" name="Column8012" dataDxfId="24892"/>
    <tableColumn id="8013" xr3:uid="{94012355-D78E-4F9D-88EB-715D695E7E83}" name="Column8013" dataDxfId="24891"/>
    <tableColumn id="8014" xr3:uid="{54B39E38-AE1F-469B-B90C-7F81FE7168D2}" name="Column8014" dataDxfId="24890"/>
    <tableColumn id="8015" xr3:uid="{E0056BDF-2CC5-4D02-B05C-435A2ACCEFA9}" name="Column8015" dataDxfId="24889"/>
    <tableColumn id="8016" xr3:uid="{05F9C9BB-6524-4053-B138-3CA1AC621223}" name="Column8016" dataDxfId="24888"/>
    <tableColumn id="8017" xr3:uid="{2CAEFF93-E110-4B41-83F2-97E0CC06611E}" name="Column8017" dataDxfId="24887"/>
    <tableColumn id="8018" xr3:uid="{43DA321B-F128-46E5-97F6-9B3CBDDA1402}" name="Column8018" dataDxfId="24886"/>
    <tableColumn id="8019" xr3:uid="{35638D92-845B-4B51-A40A-F145C936943A}" name="Column8019" dataDxfId="24885"/>
    <tableColumn id="8020" xr3:uid="{DD7D93FB-2951-488E-8329-58A9DD714E49}" name="Column8020" dataDxfId="24884"/>
    <tableColumn id="8021" xr3:uid="{A2F6B0ED-B702-4331-B1EE-5B7455DFDC19}" name="Column8021" dataDxfId="24883"/>
    <tableColumn id="8022" xr3:uid="{496B5821-C8B8-4EAA-A3BC-A3066CC7A714}" name="Column8022" dataDxfId="24882"/>
    <tableColumn id="8023" xr3:uid="{674C7EE7-30B9-4478-805C-789FC8AEE42B}" name="Column8023" dataDxfId="24881"/>
    <tableColumn id="8024" xr3:uid="{91C7E708-3721-4E80-AAE5-0443B90455B6}" name="Column8024" dataDxfId="24880"/>
    <tableColumn id="8025" xr3:uid="{324B4B42-8652-4BC2-B240-2DBF1E9CC239}" name="Column8025" dataDxfId="24879"/>
    <tableColumn id="8026" xr3:uid="{3C865413-7BC5-4DDA-B6EF-01F2572EF29C}" name="Column8026" dataDxfId="24878"/>
    <tableColumn id="8027" xr3:uid="{5F4E879E-C06D-4D21-93CB-11517896BCAA}" name="Column8027" dataDxfId="24877"/>
    <tableColumn id="8028" xr3:uid="{0FFCA663-3F5A-4E1E-9CA9-36E8082A27B4}" name="Column8028" dataDxfId="24876"/>
    <tableColumn id="8029" xr3:uid="{557BC68C-E95D-41E5-80A2-4710C7355A91}" name="Column8029" dataDxfId="24875"/>
    <tableColumn id="8030" xr3:uid="{6E136C23-AA6D-4DC3-8D4D-E0CB0248FAC2}" name="Column8030" dataDxfId="24874"/>
    <tableColumn id="8031" xr3:uid="{85143AFF-34D4-4119-80F8-CD69519E2FDA}" name="Column8031" dataDxfId="24873"/>
    <tableColumn id="8032" xr3:uid="{BA8BF704-DDF0-42A0-BC30-27168AF7A671}" name="Column8032" dataDxfId="24872"/>
    <tableColumn id="8033" xr3:uid="{960BD288-371D-4B9C-989E-BBAA88C062BA}" name="Column8033" dataDxfId="24871"/>
    <tableColumn id="8034" xr3:uid="{D784336B-FC44-487E-B323-1E5952FAE3AB}" name="Column8034" dataDxfId="24870"/>
    <tableColumn id="8035" xr3:uid="{3CC9D277-B1DE-4A57-A6ED-24E44E8E7E0E}" name="Column8035" dataDxfId="24869"/>
    <tableColumn id="8036" xr3:uid="{6A5CC407-5250-46BE-A2D1-B31FB68F9F49}" name="Column8036" dataDxfId="24868"/>
    <tableColumn id="8037" xr3:uid="{D012290C-F31A-4A2A-81D5-18C9E01DA101}" name="Column8037" dataDxfId="24867"/>
    <tableColumn id="8038" xr3:uid="{E5773D00-E2D5-49F2-A9EB-37FF0A9F9FD9}" name="Column8038" dataDxfId="24866"/>
    <tableColumn id="8039" xr3:uid="{72955948-6C27-429D-96A2-1C83046BB6A5}" name="Column8039" dataDxfId="24865"/>
    <tableColumn id="8040" xr3:uid="{6F72D8D0-7E1E-4918-94A3-55DDC8C45AD3}" name="Column8040" dataDxfId="24864"/>
    <tableColumn id="8041" xr3:uid="{886753A9-B785-4223-993A-0D011124466D}" name="Column8041" dataDxfId="24863"/>
    <tableColumn id="8042" xr3:uid="{D6CE5944-CEF1-4E5E-BE36-357282334983}" name="Column8042" dataDxfId="24862"/>
    <tableColumn id="8043" xr3:uid="{3FA07385-B5DB-40AC-A99D-BD44D2803A85}" name="Column8043" dataDxfId="24861"/>
    <tableColumn id="8044" xr3:uid="{BF6BB10E-95FC-4622-A25C-280238476C49}" name="Column8044" dataDxfId="24860"/>
    <tableColumn id="8045" xr3:uid="{BC25E514-4AAD-4FE7-BDC5-90EDCD3D143A}" name="Column8045" dataDxfId="24859"/>
    <tableColumn id="8046" xr3:uid="{959DB045-EEF1-4A6F-8539-33501A259E84}" name="Column8046" dataDxfId="24858"/>
    <tableColumn id="8047" xr3:uid="{74E011A4-8F63-40A2-AB28-5389610DEB5A}" name="Column8047" dataDxfId="24857"/>
    <tableColumn id="8048" xr3:uid="{C0A456A4-B6D7-4917-9813-BA6273699A95}" name="Column8048" dataDxfId="24856"/>
    <tableColumn id="8049" xr3:uid="{8A263001-8028-487B-94DB-C4FD9A3E3F1A}" name="Column8049" dataDxfId="24855"/>
    <tableColumn id="8050" xr3:uid="{6CF4C3EF-062F-4B70-8B82-7BAA46D1DB6A}" name="Column8050" dataDxfId="24854"/>
    <tableColumn id="8051" xr3:uid="{B06A1483-E1DC-4FAD-A245-D82E30B26964}" name="Column8051" dataDxfId="24853"/>
    <tableColumn id="8052" xr3:uid="{9B60F9FE-B320-4417-9A2A-DA25EADA6FE4}" name="Column8052" dataDxfId="24852"/>
    <tableColumn id="8053" xr3:uid="{11C485BD-5613-4784-8E88-7AAE5AC506A5}" name="Column8053" dataDxfId="24851"/>
    <tableColumn id="8054" xr3:uid="{63C1192A-47ED-4D75-B32A-7FE08CE44FC6}" name="Column8054" dataDxfId="24850"/>
    <tableColumn id="8055" xr3:uid="{2BAD4E5D-669D-4CF4-917F-7B26C88DF04A}" name="Column8055" dataDxfId="24849"/>
    <tableColumn id="8056" xr3:uid="{773CA6FD-C2AA-473B-B84E-E5406A6FBBA1}" name="Column8056" dataDxfId="24848"/>
    <tableColumn id="8057" xr3:uid="{EBFCBF12-6868-4CB2-9377-5AFB08215FBB}" name="Column8057" dataDxfId="24847"/>
    <tableColumn id="8058" xr3:uid="{558E5F5C-C8EA-48B9-9A43-A1F13C54375E}" name="Column8058" dataDxfId="24846"/>
    <tableColumn id="8059" xr3:uid="{A74C2F69-4737-43CE-A762-46FEE39A0A3B}" name="Column8059" dataDxfId="24845"/>
    <tableColumn id="8060" xr3:uid="{8D75F1D6-22F9-42C8-8213-C6C9546F5042}" name="Column8060" dataDxfId="24844"/>
    <tableColumn id="8061" xr3:uid="{B16A6E24-8A6B-48E6-A987-BBD83C0F363C}" name="Column8061" dataDxfId="24843"/>
    <tableColumn id="8062" xr3:uid="{02E3DE7B-74EA-4F99-9220-90E335288AB2}" name="Column8062" dataDxfId="24842"/>
    <tableColumn id="8063" xr3:uid="{6AF0ABEC-6483-4C2A-9EDA-88B7D67990B0}" name="Column8063" dataDxfId="24841"/>
    <tableColumn id="8064" xr3:uid="{D4EFCD18-2B28-423C-BE57-F8A45F207A8F}" name="Column8064" dataDxfId="24840"/>
    <tableColumn id="8065" xr3:uid="{17C3F007-CBF7-4EBD-98D0-7B47D5B2A7B0}" name="Column8065" dataDxfId="24839"/>
    <tableColumn id="8066" xr3:uid="{E7FB4409-3D94-42C6-B5CC-77C287D1B0D3}" name="Column8066" dataDxfId="24838"/>
    <tableColumn id="8067" xr3:uid="{89A07BCC-4EB1-4F62-9B3C-8A84684F06DA}" name="Column8067" dataDxfId="24837"/>
    <tableColumn id="8068" xr3:uid="{7DC44055-5F08-4871-846F-C40385D0C38E}" name="Column8068" dataDxfId="24836"/>
    <tableColumn id="8069" xr3:uid="{D9C1BDA1-F3E0-42E9-AE83-9925ED26F643}" name="Column8069" dataDxfId="24835"/>
    <tableColumn id="8070" xr3:uid="{F0127232-765D-4379-92A5-1C7741106F6A}" name="Column8070" dataDxfId="24834"/>
    <tableColumn id="8071" xr3:uid="{F7C721AC-90A5-400B-B822-88686B4832DE}" name="Column8071" dataDxfId="24833"/>
    <tableColumn id="8072" xr3:uid="{9DA4F4AD-3124-4492-ADA1-F95DBAEC3A8B}" name="Column8072" dataDxfId="24832"/>
    <tableColumn id="8073" xr3:uid="{677004B1-93F9-48D4-B8C2-FEBA9189544C}" name="Column8073" dataDxfId="24831"/>
    <tableColumn id="8074" xr3:uid="{75A9ACED-7E07-4058-A5F3-D1556BC9C16D}" name="Column8074" dataDxfId="24830"/>
    <tableColumn id="8075" xr3:uid="{3A101D30-B91C-4C73-9A77-30CA6B3895D4}" name="Column8075" dataDxfId="24829"/>
    <tableColumn id="8076" xr3:uid="{6173B4BC-D0F3-4CDF-973E-38091F95BDA6}" name="Column8076" dataDxfId="24828"/>
    <tableColumn id="8077" xr3:uid="{9F2BB7CF-FF76-4B4C-8E1A-808AC5AD352E}" name="Column8077" dataDxfId="24827"/>
    <tableColumn id="8078" xr3:uid="{CD08F83B-34AC-442D-B8E3-F170A615F4EB}" name="Column8078" dataDxfId="24826"/>
    <tableColumn id="8079" xr3:uid="{86B70C3B-D357-45CA-B71F-5BFC08385F05}" name="Column8079" dataDxfId="24825"/>
    <tableColumn id="8080" xr3:uid="{0F064613-1292-4BED-9505-520D29719446}" name="Column8080" dataDxfId="24824"/>
    <tableColumn id="8081" xr3:uid="{0128A59D-F6B0-491B-B7C9-54BC20B1C47E}" name="Column8081" dataDxfId="24823"/>
    <tableColumn id="8082" xr3:uid="{0FAFFC64-7A9F-4656-BAB4-F40A791A9CEF}" name="Column8082" dataDxfId="24822"/>
    <tableColumn id="8083" xr3:uid="{FDA6063F-EF22-4D07-9CB4-D938F11B059E}" name="Column8083" dataDxfId="24821"/>
    <tableColumn id="8084" xr3:uid="{A73797C5-9117-4BD8-9146-62718DA4CEDE}" name="Column8084" dataDxfId="24820"/>
    <tableColumn id="8085" xr3:uid="{349F6961-58F4-444E-9F6F-AAE8BACCFF55}" name="Column8085" dataDxfId="24819"/>
    <tableColumn id="8086" xr3:uid="{D4C837D3-19A4-4149-A599-7E6A0C5B44A9}" name="Column8086" dataDxfId="24818"/>
    <tableColumn id="8087" xr3:uid="{24971F14-C86E-4138-B6D3-39E061EFE3EB}" name="Column8087" dataDxfId="24817"/>
    <tableColumn id="8088" xr3:uid="{110D8A89-A3BD-4436-87AD-8910BA09D691}" name="Column8088" dataDxfId="24816"/>
    <tableColumn id="8089" xr3:uid="{8C24E833-F395-4CD6-BB7C-5FB7F39C90C8}" name="Column8089" dataDxfId="24815"/>
    <tableColumn id="8090" xr3:uid="{D4A689AE-CDC1-4564-842A-E8B1784FCA3D}" name="Column8090" dataDxfId="24814"/>
    <tableColumn id="8091" xr3:uid="{ADEEF1FD-1600-4E63-A2E7-9D8FCB825621}" name="Column8091" dataDxfId="24813"/>
    <tableColumn id="8092" xr3:uid="{133AD622-355A-4F52-BFC8-76366F2AEF06}" name="Column8092" dataDxfId="24812"/>
    <tableColumn id="8093" xr3:uid="{6125E48F-AF01-40CB-A397-3D1E7332B2E3}" name="Column8093" dataDxfId="24811"/>
    <tableColumn id="8094" xr3:uid="{69BE3FF7-BDD4-4B95-8DF3-B3CE28D33D03}" name="Column8094" dataDxfId="24810"/>
    <tableColumn id="8095" xr3:uid="{2EDD7355-CC3A-4DD3-A086-C7BF18D24ACA}" name="Column8095" dataDxfId="24809"/>
    <tableColumn id="8096" xr3:uid="{6803F29F-5BF7-40C3-8238-216307E63397}" name="Column8096" dataDxfId="24808"/>
    <tableColumn id="8097" xr3:uid="{4FB32E83-DB34-4BEE-86AF-02319C7B688A}" name="Column8097" dataDxfId="24807"/>
    <tableColumn id="8098" xr3:uid="{05324559-FF9D-4E86-A466-085A0CB82437}" name="Column8098" dataDxfId="24806"/>
    <tableColumn id="8099" xr3:uid="{03531EA6-B27A-40A4-99BB-FB5EC7B6AA62}" name="Column8099" dataDxfId="24805"/>
    <tableColumn id="8100" xr3:uid="{C3EF68BE-14F2-40E0-8F47-7C48CB3D886F}" name="Column8100" dataDxfId="24804"/>
    <tableColumn id="8101" xr3:uid="{827A6490-1622-4102-8901-85179CC01FD6}" name="Column8101" dataDxfId="24803"/>
    <tableColumn id="8102" xr3:uid="{9F32839B-AB73-4A58-8962-E3D5494F668A}" name="Column8102" dataDxfId="24802"/>
    <tableColumn id="8103" xr3:uid="{24FEAB8B-8D40-4A5F-96ED-4E2ADDDBAA8E}" name="Column8103" dataDxfId="24801"/>
    <tableColumn id="8104" xr3:uid="{FC5A435D-1E03-4AA2-933A-AF00A78DB699}" name="Column8104" dataDxfId="24800"/>
    <tableColumn id="8105" xr3:uid="{B079ABFE-9FE0-4142-A00E-868EE9558731}" name="Column8105" dataDxfId="24799"/>
    <tableColumn id="8106" xr3:uid="{1C0B64A4-E6EC-40E9-B632-4E4115201321}" name="Column8106" dataDxfId="24798"/>
    <tableColumn id="8107" xr3:uid="{281F6FD5-D479-4FD3-9379-1E423B02790B}" name="Column8107" dataDxfId="24797"/>
    <tableColumn id="8108" xr3:uid="{BA18BD85-8353-4CCC-94BF-1D48F0FCCD4D}" name="Column8108" dataDxfId="24796"/>
    <tableColumn id="8109" xr3:uid="{AB7903E4-D65B-43C2-8722-180ABE780765}" name="Column8109" dataDxfId="24795"/>
    <tableColumn id="8110" xr3:uid="{73389AF1-8C56-4558-8C90-AC70FADBCA3C}" name="Column8110" dataDxfId="24794"/>
    <tableColumn id="8111" xr3:uid="{480CF6B4-4887-4E3D-A044-BFE2D49C3823}" name="Column8111" dataDxfId="24793"/>
    <tableColumn id="8112" xr3:uid="{8D2CE6F2-158E-4B4D-8873-81874E30EE4F}" name="Column8112" dataDxfId="24792"/>
    <tableColumn id="8113" xr3:uid="{8009504A-38B6-4478-A14B-656CD3E9FED8}" name="Column8113" dataDxfId="24791"/>
    <tableColumn id="8114" xr3:uid="{9547E8C7-AA4F-4EF5-97AC-CA68E0C5999F}" name="Column8114" dataDxfId="24790"/>
    <tableColumn id="8115" xr3:uid="{DC436B46-4975-45A8-80D6-C1A8AA1EB3A5}" name="Column8115" dataDxfId="24789"/>
    <tableColumn id="8116" xr3:uid="{7BEC2EA8-E15A-4006-A790-F335A152C618}" name="Column8116" dataDxfId="24788"/>
    <tableColumn id="8117" xr3:uid="{A736B765-8782-4EC7-8561-BC2E6FB1D33A}" name="Column8117" dataDxfId="24787"/>
    <tableColumn id="8118" xr3:uid="{EA069510-9A76-432D-BBE8-0EF6837D59BD}" name="Column8118" dataDxfId="24786"/>
    <tableColumn id="8119" xr3:uid="{969769F8-4A6A-4493-923A-C91405E59E30}" name="Column8119" dataDxfId="24785"/>
    <tableColumn id="8120" xr3:uid="{22399672-5110-41D8-9F0B-3F84ED4243AA}" name="Column8120" dataDxfId="24784"/>
    <tableColumn id="8121" xr3:uid="{1D0E3A5C-10D0-416F-A5A0-1D696CB6C772}" name="Column8121" dataDxfId="24783"/>
    <tableColumn id="8122" xr3:uid="{10849884-DAFA-4983-A57C-083F5369B3E6}" name="Column8122" dataDxfId="24782"/>
    <tableColumn id="8123" xr3:uid="{636F5FC6-7537-463D-A745-35F38005B2A0}" name="Column8123" dataDxfId="24781"/>
    <tableColumn id="8124" xr3:uid="{C519FD22-D90C-4399-ABD8-313BA26DBA85}" name="Column8124" dataDxfId="24780"/>
    <tableColumn id="8125" xr3:uid="{FC003C1D-9285-4E79-94CD-5C56A9C43ECE}" name="Column8125" dataDxfId="24779"/>
    <tableColumn id="8126" xr3:uid="{DDD67E79-C6AF-41DE-A3CB-B63E8E5335CC}" name="Column8126" dataDxfId="24778"/>
    <tableColumn id="8127" xr3:uid="{16179BBA-6206-4846-9994-41B634490AEA}" name="Column8127" dataDxfId="24777"/>
    <tableColumn id="8128" xr3:uid="{184E547F-F8F8-47ED-9C78-D4B5FCA9415F}" name="Column8128" dataDxfId="24776"/>
    <tableColumn id="8129" xr3:uid="{886FE349-96B7-4CAE-B233-395E5D4AE321}" name="Column8129" dataDxfId="24775"/>
    <tableColumn id="8130" xr3:uid="{067BF339-E9C5-4770-989C-BE4AC275038E}" name="Column8130" dataDxfId="24774"/>
    <tableColumn id="8131" xr3:uid="{2EBC1D62-50BD-436A-ACDD-E2CA2058526B}" name="Column8131" dataDxfId="24773"/>
    <tableColumn id="8132" xr3:uid="{BF6EF22B-C82E-430D-9F3E-C1EB42F50DED}" name="Column8132" dataDxfId="24772"/>
    <tableColumn id="8133" xr3:uid="{E8FC7303-721D-41A7-93A7-8EF330D7D2DB}" name="Column8133" dataDxfId="24771"/>
    <tableColumn id="8134" xr3:uid="{CA452054-E415-44BE-BFB1-A37E6EC25DFE}" name="Column8134" dataDxfId="24770"/>
    <tableColumn id="8135" xr3:uid="{074F235E-E7B5-4093-94A8-19B6BE764CFD}" name="Column8135" dataDxfId="24769"/>
    <tableColumn id="8136" xr3:uid="{533E29B2-C61F-45DA-8D47-69CE22DB1303}" name="Column8136" dataDxfId="24768"/>
    <tableColumn id="8137" xr3:uid="{9ED9F799-14BD-4CB0-B269-CA240429BFDE}" name="Column8137" dataDxfId="24767"/>
    <tableColumn id="8138" xr3:uid="{3DEEE113-9616-466F-95B6-C8295A6B235E}" name="Column8138" dataDxfId="24766"/>
    <tableColumn id="8139" xr3:uid="{3A1E702C-DEE9-4E80-949E-2AD4699360F4}" name="Column8139" dataDxfId="24765"/>
    <tableColumn id="8140" xr3:uid="{1406EB2C-D872-4524-B652-2B6ACBF42B3D}" name="Column8140" dataDxfId="24764"/>
    <tableColumn id="8141" xr3:uid="{553CA223-21E6-4DC7-993F-56204AAAD992}" name="Column8141" dataDxfId="24763"/>
    <tableColumn id="8142" xr3:uid="{861F3B05-5C9A-4CD3-B1F6-011593105701}" name="Column8142" dataDxfId="24762"/>
    <tableColumn id="8143" xr3:uid="{A4B56452-DB63-428F-B4D4-C594F655F7A4}" name="Column8143" dataDxfId="24761"/>
    <tableColumn id="8144" xr3:uid="{28399C96-1441-410D-B35B-6B61AE982B1C}" name="Column8144" dataDxfId="24760"/>
    <tableColumn id="8145" xr3:uid="{5E7C5988-AFDF-430C-97F8-F49A5820D096}" name="Column8145" dataDxfId="24759"/>
    <tableColumn id="8146" xr3:uid="{60924D52-662A-43FA-8098-5B5E644E9B0C}" name="Column8146" dataDxfId="24758"/>
    <tableColumn id="8147" xr3:uid="{600A2002-34DD-423E-BFC6-6C0CF093C582}" name="Column8147" dataDxfId="24757"/>
    <tableColumn id="8148" xr3:uid="{3B8A2F06-8498-48C7-816E-B777A82D438D}" name="Column8148" dataDxfId="24756"/>
    <tableColumn id="8149" xr3:uid="{05DF2173-6E39-45CF-9DC6-2EA9F1F9EC12}" name="Column8149" dataDxfId="24755"/>
    <tableColumn id="8150" xr3:uid="{2E61789C-8B2D-4436-8198-768281CCB394}" name="Column8150" dataDxfId="24754"/>
    <tableColumn id="8151" xr3:uid="{7B4D84C7-3677-4831-ABE0-B34F406AF029}" name="Column8151" dataDxfId="24753"/>
    <tableColumn id="8152" xr3:uid="{5D3DED06-F64E-48BF-A396-EC37F936FEF8}" name="Column8152" dataDxfId="24752"/>
    <tableColumn id="8153" xr3:uid="{7EFE4850-9F73-451B-B442-2E0A97CC9EBF}" name="Column8153" dataDxfId="24751"/>
    <tableColumn id="8154" xr3:uid="{A7B57CA8-4807-4D5F-8AC7-C8E20F981CBD}" name="Column8154" dataDxfId="24750"/>
    <tableColumn id="8155" xr3:uid="{1643AB40-4BB4-49DA-A7F0-47A6A48C2D32}" name="Column8155" dataDxfId="24749"/>
    <tableColumn id="8156" xr3:uid="{39191C6D-D8DA-4E99-BE25-44D8063C2DBE}" name="Column8156" dataDxfId="24748"/>
    <tableColumn id="8157" xr3:uid="{CDED4A3F-284D-4654-AD4A-24003CAA04D7}" name="Column8157" dataDxfId="24747"/>
    <tableColumn id="8158" xr3:uid="{21812D6D-AF97-4B2C-92A8-B74680DFB54D}" name="Column8158" dataDxfId="24746"/>
    <tableColumn id="8159" xr3:uid="{6784FA17-F7FA-4E7A-8BDF-E992B83B63CB}" name="Column8159" dataDxfId="24745"/>
    <tableColumn id="8160" xr3:uid="{796A8811-DC43-4FD7-B307-58282F97BA5E}" name="Column8160" dataDxfId="24744"/>
    <tableColumn id="8161" xr3:uid="{EB512428-87D3-4242-B405-0BA9D85F7EBD}" name="Column8161" dataDxfId="24743"/>
    <tableColumn id="8162" xr3:uid="{CE65BF72-B0BC-4CED-B1C8-C1E25A0FB63C}" name="Column8162" dataDxfId="24742"/>
    <tableColumn id="8163" xr3:uid="{03606A19-70CA-4D43-AC27-7F4E798979A7}" name="Column8163" dataDxfId="24741"/>
    <tableColumn id="8164" xr3:uid="{47CACD8D-3911-4341-9FD6-A88CE53C5F9E}" name="Column8164" dataDxfId="24740"/>
    <tableColumn id="8165" xr3:uid="{D5794FE5-C440-4F99-9CB3-1C1227CB48B0}" name="Column8165" dataDxfId="24739"/>
    <tableColumn id="8166" xr3:uid="{7F2D4F72-7CB5-45B2-BD2D-FE16708B502F}" name="Column8166" dataDxfId="24738"/>
    <tableColumn id="8167" xr3:uid="{809447B1-48A1-488E-A922-BAE39C0449B9}" name="Column8167" dataDxfId="24737"/>
    <tableColumn id="8168" xr3:uid="{8EF9C062-BB04-48D7-8ADB-097B8B6FBFE5}" name="Column8168" dataDxfId="24736"/>
    <tableColumn id="8169" xr3:uid="{053B1B7E-1432-4D2F-B527-59EB5F501D64}" name="Column8169" dataDxfId="24735"/>
    <tableColumn id="8170" xr3:uid="{19717DFC-11D6-4351-BEF9-48153370D8D8}" name="Column8170" dataDxfId="24734"/>
    <tableColumn id="8171" xr3:uid="{C542EA90-6462-4BB2-8EC3-0EFC31BD6DC9}" name="Column8171" dataDxfId="24733"/>
    <tableColumn id="8172" xr3:uid="{506ADA68-1E91-40F5-BDAA-13103587E717}" name="Column8172" dataDxfId="24732"/>
    <tableColumn id="8173" xr3:uid="{3A4E1412-12C8-46F1-B4A9-917115CDBAD3}" name="Column8173" dataDxfId="24731"/>
    <tableColumn id="8174" xr3:uid="{926DBFB6-D0AE-4DD5-8752-62EEB037240F}" name="Column8174" dataDxfId="24730"/>
    <tableColumn id="8175" xr3:uid="{39BDB231-E4BF-43CA-B5E1-5418E4F5E001}" name="Column8175" dataDxfId="24729"/>
    <tableColumn id="8176" xr3:uid="{EF8F9CCC-F494-45E2-A3E8-FA8DD09D91A5}" name="Column8176" dataDxfId="24728"/>
    <tableColumn id="8177" xr3:uid="{0EE93160-D7DE-4B44-B019-09CE0F3C33AC}" name="Column8177" dataDxfId="24727"/>
    <tableColumn id="8178" xr3:uid="{E9CDF20B-7B10-4BFE-BA3D-A620BB4596D0}" name="Column8178" dataDxfId="24726"/>
    <tableColumn id="8179" xr3:uid="{3189081C-D9BA-43BD-98D6-A83325402B36}" name="Column8179" dataDxfId="24725"/>
    <tableColumn id="8180" xr3:uid="{59FBD449-94C1-4358-B1A3-C2AA1229FF6E}" name="Column8180" dataDxfId="24724"/>
    <tableColumn id="8181" xr3:uid="{22836876-F6EE-4D55-8E30-EFBDB4B586F8}" name="Column8181" dataDxfId="24723"/>
    <tableColumn id="8182" xr3:uid="{F5F51DE7-8C61-4023-B1CE-0AC24C2A52F2}" name="Column8182" dataDxfId="24722"/>
    <tableColumn id="8183" xr3:uid="{0A275143-2709-4785-8509-43A21DCAB529}" name="Column8183" dataDxfId="24721"/>
    <tableColumn id="8184" xr3:uid="{B87C2D65-7AD2-4A5D-B56E-C65995B6E72B}" name="Column8184" dataDxfId="24720"/>
    <tableColumn id="8185" xr3:uid="{9EEB58E8-EC4D-484F-A168-9E80993AF0AD}" name="Column8185" dataDxfId="24719"/>
    <tableColumn id="8186" xr3:uid="{5B8DEEE4-4E34-4C19-8533-A91B7064407F}" name="Column8186" dataDxfId="24718"/>
    <tableColumn id="8187" xr3:uid="{6AF6577E-8F00-43A3-9AEA-88655BAF26A9}" name="Column8187" dataDxfId="24717"/>
    <tableColumn id="8188" xr3:uid="{A0187CCF-470B-4217-A217-15A94FC6CDAC}" name="Column8188" dataDxfId="24716"/>
    <tableColumn id="8189" xr3:uid="{2AE2A422-1D09-450F-8918-8762A8DE9E19}" name="Column8189" dataDxfId="24715"/>
    <tableColumn id="8190" xr3:uid="{A4E919A2-91FF-464B-84FA-9EC32F45963D}" name="Column8190" dataDxfId="24714"/>
    <tableColumn id="8191" xr3:uid="{0AB9ABCD-465F-488C-8BAA-A77DB9EDA4D0}" name="Column8191" dataDxfId="24713"/>
    <tableColumn id="8192" xr3:uid="{DCDD3AD5-5CBF-4B10-B8B6-4323D8963A9F}" name="Column8192" dataDxfId="24712"/>
    <tableColumn id="8193" xr3:uid="{5EF4BD55-3C84-4CB0-95E4-AAB78F3C8385}" name="Column8193" dataDxfId="24711"/>
    <tableColumn id="8194" xr3:uid="{CF7952BF-2F28-445F-8E11-A1EC087ED410}" name="Column8194" dataDxfId="24710"/>
    <tableColumn id="8195" xr3:uid="{419B7B46-E403-4274-B4DC-83D1BC381B54}" name="Column8195" dataDxfId="24709"/>
    <tableColumn id="8196" xr3:uid="{8F31FAF3-01FE-4102-9519-5B27021B4E93}" name="Column8196" dataDxfId="24708"/>
    <tableColumn id="8197" xr3:uid="{B51ADD1D-6DEE-4186-80DA-7E0359EEA36B}" name="Column8197" dataDxfId="24707"/>
    <tableColumn id="8198" xr3:uid="{373273DA-31D4-4C2E-8B83-272CC51FD436}" name="Column8198" dataDxfId="24706"/>
    <tableColumn id="8199" xr3:uid="{DD1F2222-B453-42EF-B22E-2FA71B5FCCDD}" name="Column8199" dataDxfId="24705"/>
    <tableColumn id="8200" xr3:uid="{60297548-BDB3-4939-AAE4-886767558E57}" name="Column8200" dataDxfId="24704"/>
    <tableColumn id="8201" xr3:uid="{3D04AFB9-C726-4722-8203-F570BE93E11C}" name="Column8201" dataDxfId="24703"/>
    <tableColumn id="8202" xr3:uid="{606CC2A0-5437-4AFC-BDE7-0F11C3523B64}" name="Column8202" dataDxfId="24702"/>
    <tableColumn id="8203" xr3:uid="{71F01147-5F96-407A-BF00-86DE9D3F1CB1}" name="Column8203" dataDxfId="24701"/>
    <tableColumn id="8204" xr3:uid="{3C6126F4-017C-4999-B399-1F8FA8F5E2C7}" name="Column8204" dataDxfId="24700"/>
    <tableColumn id="8205" xr3:uid="{146AE88D-5BD0-4B77-9C86-AE44A9733C48}" name="Column8205" dataDxfId="24699"/>
    <tableColumn id="8206" xr3:uid="{CD128CA1-7767-47E6-A8E0-D0E1D5ED615C}" name="Column8206" dataDxfId="24698"/>
    <tableColumn id="8207" xr3:uid="{B40D8165-5A5C-45C4-AE55-64FA33C822D6}" name="Column8207" dataDxfId="24697"/>
    <tableColumn id="8208" xr3:uid="{DFDA4F0B-4A60-4D02-9425-BA35BBA0E39D}" name="Column8208" dataDxfId="24696"/>
    <tableColumn id="8209" xr3:uid="{FC5E6DD1-BF8F-46A5-B2EC-E92046894E53}" name="Column8209" dataDxfId="24695"/>
    <tableColumn id="8210" xr3:uid="{B336DA1E-7B80-4E72-B705-4692FB148347}" name="Column8210" dataDxfId="24694"/>
    <tableColumn id="8211" xr3:uid="{DFF54739-908D-44DC-B04D-DA184660C6EF}" name="Column8211" dataDxfId="24693"/>
    <tableColumn id="8212" xr3:uid="{B733930B-E09A-4248-98B7-128534E8AE24}" name="Column8212" dataDxfId="24692"/>
    <tableColumn id="8213" xr3:uid="{940628C6-BDB3-479D-917D-09779292BCFD}" name="Column8213" dataDxfId="24691"/>
    <tableColumn id="8214" xr3:uid="{08033247-691F-4626-82D8-5E5F8C5789E1}" name="Column8214" dataDxfId="24690"/>
    <tableColumn id="8215" xr3:uid="{E981C1CE-C057-4B1C-BA27-BE378AC34B4D}" name="Column8215" dataDxfId="24689"/>
    <tableColumn id="8216" xr3:uid="{18D32E74-6F33-4D05-98F5-934687F21A78}" name="Column8216" dataDxfId="24688"/>
    <tableColumn id="8217" xr3:uid="{184D5AD1-74BF-42B9-8010-C0A21DF2ADD7}" name="Column8217" dataDxfId="24687"/>
    <tableColumn id="8218" xr3:uid="{08C2AD90-E196-4E12-9F20-48BEEF26FD14}" name="Column8218" dataDxfId="24686"/>
    <tableColumn id="8219" xr3:uid="{42C559FF-4D34-4868-BBC3-B4FE64B3609C}" name="Column8219" dataDxfId="24685"/>
    <tableColumn id="8220" xr3:uid="{D220F5C6-AA99-454F-9D17-D0B6DDABC1C3}" name="Column8220" dataDxfId="24684"/>
    <tableColumn id="8221" xr3:uid="{F47FC1E0-BD80-481D-BE21-1BA2DD6B1685}" name="Column8221" dataDxfId="24683"/>
    <tableColumn id="8222" xr3:uid="{F31E8677-6AB3-4737-BC09-BADC140ABA94}" name="Column8222" dataDxfId="24682"/>
    <tableColumn id="8223" xr3:uid="{BB1E4458-3FD2-46B6-870B-D2FC8D81F303}" name="Column8223" dataDxfId="24681"/>
    <tableColumn id="8224" xr3:uid="{704C81D3-413B-4F27-9B0A-DF229DEB7F8C}" name="Column8224" dataDxfId="24680"/>
    <tableColumn id="8225" xr3:uid="{BF16A303-F5D3-452F-B4DF-472934641100}" name="Column8225" dataDxfId="24679"/>
    <tableColumn id="8226" xr3:uid="{54CC2A5E-89D9-4FF9-9BF7-7783AA9FFBDD}" name="Column8226" dataDxfId="24678"/>
    <tableColumn id="8227" xr3:uid="{26D338FA-4050-4AB9-B874-C63FF9E7AACD}" name="Column8227" dataDxfId="24677"/>
    <tableColumn id="8228" xr3:uid="{0671949A-2563-435F-B016-955D22915024}" name="Column8228" dataDxfId="24676"/>
    <tableColumn id="8229" xr3:uid="{FD2B39F4-BFD5-4D48-9B88-96B8981E7429}" name="Column8229" dataDxfId="24675"/>
    <tableColumn id="8230" xr3:uid="{B58EF477-6092-4ABB-855F-45A9E8EFD337}" name="Column8230" dataDxfId="24674"/>
    <tableColumn id="8231" xr3:uid="{F95349BE-CF9D-4EE2-95FF-F0450C5D47B4}" name="Column8231" dataDxfId="24673"/>
    <tableColumn id="8232" xr3:uid="{939C38F4-A744-4829-B0E4-860A49A050A9}" name="Column8232" dataDxfId="24672"/>
    <tableColumn id="8233" xr3:uid="{66B7F102-E7AB-4484-9410-BAB6880F08E4}" name="Column8233" dataDxfId="24671"/>
    <tableColumn id="8234" xr3:uid="{7D114643-43A8-4E3A-B74C-700B4110B4C5}" name="Column8234" dataDxfId="24670"/>
    <tableColumn id="8235" xr3:uid="{FF469B73-B472-4756-A937-6CA4AEDE6A4D}" name="Column8235" dataDxfId="24669"/>
    <tableColumn id="8236" xr3:uid="{F552008A-C514-4850-8CA2-75BEE21C6BA1}" name="Column8236" dataDxfId="24668"/>
    <tableColumn id="8237" xr3:uid="{01B7036F-FC47-44ED-B56A-964E819D976E}" name="Column8237" dataDxfId="24667"/>
    <tableColumn id="8238" xr3:uid="{7885EDC2-FB60-4FE0-9370-B06550563D0A}" name="Column8238" dataDxfId="24666"/>
    <tableColumn id="8239" xr3:uid="{D32E26A9-6DBC-43F6-A128-35496BF62D65}" name="Column8239" dataDxfId="24665"/>
    <tableColumn id="8240" xr3:uid="{EE3AA510-9EB4-4CE7-97F9-DB44FC3D94E1}" name="Column8240" dataDxfId="24664"/>
    <tableColumn id="8241" xr3:uid="{081414CE-5C13-4B21-8B14-73D625E837C3}" name="Column8241" dataDxfId="24663"/>
    <tableColumn id="8242" xr3:uid="{483EAB15-31CC-4341-BA7E-F52ABF0CF5EC}" name="Column8242" dataDxfId="24662"/>
    <tableColumn id="8243" xr3:uid="{EB6C00D3-0E55-476E-B97A-72F30BE149C3}" name="Column8243" dataDxfId="24661"/>
    <tableColumn id="8244" xr3:uid="{26D34A76-C72D-4DBD-A24A-6CC7AF98931B}" name="Column8244" dataDxfId="24660"/>
    <tableColumn id="8245" xr3:uid="{E8436EDD-5008-4F50-AC7D-7F946670365E}" name="Column8245" dataDxfId="24659"/>
    <tableColumn id="8246" xr3:uid="{52D1F9FD-FCA2-47CA-835F-2D6B6702C742}" name="Column8246" dataDxfId="24658"/>
    <tableColumn id="8247" xr3:uid="{F1C83A4A-5B3B-4847-929E-67610A5AFB66}" name="Column8247" dataDxfId="24657"/>
    <tableColumn id="8248" xr3:uid="{CDE39177-815C-4511-A98C-0A0FC19F35EB}" name="Column8248" dataDxfId="24656"/>
    <tableColumn id="8249" xr3:uid="{2EC86ACA-16D6-4B39-9032-1C855588DAFB}" name="Column8249" dataDxfId="24655"/>
    <tableColumn id="8250" xr3:uid="{8B1EFABA-19EC-48C2-99D3-843C7A5A3B84}" name="Column8250" dataDxfId="24654"/>
    <tableColumn id="8251" xr3:uid="{0D72AFAD-D96E-45E5-A934-9EA9305E7DE0}" name="Column8251" dataDxfId="24653"/>
    <tableColumn id="8252" xr3:uid="{712A510A-8C25-4B55-B73E-7E9CBB2D0361}" name="Column8252" dataDxfId="24652"/>
    <tableColumn id="8253" xr3:uid="{4CD074C0-E60C-4CB4-A72D-25E0B4221827}" name="Column8253" dataDxfId="24651"/>
    <tableColumn id="8254" xr3:uid="{9E95832A-77D4-4115-A00F-F71A968ADFB5}" name="Column8254" dataDxfId="24650"/>
    <tableColumn id="8255" xr3:uid="{7CE7FD0C-2247-4D7B-AE31-FE0047F774E7}" name="Column8255" dataDxfId="24649"/>
    <tableColumn id="8256" xr3:uid="{4066676B-47D2-4640-9768-A7AECCB5EBCC}" name="Column8256" dataDxfId="24648"/>
    <tableColumn id="8257" xr3:uid="{D2BD4A7E-E503-417E-A47F-4EEAA2A402EC}" name="Column8257" dataDxfId="24647"/>
    <tableColumn id="8258" xr3:uid="{19AAA964-9982-4488-B7F2-4F04E2ED5CD8}" name="Column8258" dataDxfId="24646"/>
    <tableColumn id="8259" xr3:uid="{E93E1636-F838-4DEB-A2EA-22C316AD6819}" name="Column8259" dataDxfId="24645"/>
    <tableColumn id="8260" xr3:uid="{953C7E2B-7F4F-4C57-998A-78C46E5EC57F}" name="Column8260" dataDxfId="24644"/>
    <tableColumn id="8261" xr3:uid="{AC0DD2D7-3035-4B01-AD0D-83374CF5C83F}" name="Column8261" dataDxfId="24643"/>
    <tableColumn id="8262" xr3:uid="{F8207E59-6202-4C2E-B123-4BF171E0747E}" name="Column8262" dataDxfId="24642"/>
    <tableColumn id="8263" xr3:uid="{1442D89B-854C-40C5-9383-479F8C1E50E4}" name="Column8263" dataDxfId="24641"/>
    <tableColumn id="8264" xr3:uid="{589EC932-71D9-4E59-B90A-E88F077A8C17}" name="Column8264" dataDxfId="24640"/>
    <tableColumn id="8265" xr3:uid="{14B5928E-59B3-4AD3-9B43-6D9F9F3FD733}" name="Column8265" dataDxfId="24639"/>
    <tableColumn id="8266" xr3:uid="{0EDB3FE0-7B19-4275-91AE-237FD4E5D538}" name="Column8266" dataDxfId="24638"/>
    <tableColumn id="8267" xr3:uid="{692CF52A-9018-46E6-AACF-67609B9244A5}" name="Column8267" dataDxfId="24637"/>
    <tableColumn id="8268" xr3:uid="{C1482A9B-C44B-4703-A5DE-820D1F743726}" name="Column8268" dataDxfId="24636"/>
    <tableColumn id="8269" xr3:uid="{DD93B830-3A7A-44E6-AD9C-4ED28247DAFC}" name="Column8269" dataDxfId="24635"/>
    <tableColumn id="8270" xr3:uid="{EA433DA7-978C-4C5F-A533-79C8B239F666}" name="Column8270" dataDxfId="24634"/>
    <tableColumn id="8271" xr3:uid="{BC734718-18A1-4170-B925-4B22364CFA0B}" name="Column8271" dataDxfId="24633"/>
    <tableColumn id="8272" xr3:uid="{B871AEC8-4C23-486B-A40C-4E19263868F5}" name="Column8272" dataDxfId="24632"/>
    <tableColumn id="8273" xr3:uid="{609F4C3D-AA48-475C-B683-30EC74ACB181}" name="Column8273" dataDxfId="24631"/>
    <tableColumn id="8274" xr3:uid="{5C3085E2-B26C-4F6B-A24C-23A15266290A}" name="Column8274" dataDxfId="24630"/>
    <tableColumn id="8275" xr3:uid="{EFA4B850-6E60-4241-B389-F259E9640D97}" name="Column8275" dataDxfId="24629"/>
    <tableColumn id="8276" xr3:uid="{45EC83E1-487B-4A2E-9791-5D9749A64F83}" name="Column8276" dataDxfId="24628"/>
    <tableColumn id="8277" xr3:uid="{47E66491-C7F8-47ED-9930-A8CBBA54BCB2}" name="Column8277" dataDxfId="24627"/>
    <tableColumn id="8278" xr3:uid="{AC775EE0-AD83-4570-8A4C-DA7F49B35254}" name="Column8278" dataDxfId="24626"/>
    <tableColumn id="8279" xr3:uid="{E0F84CDA-6849-449D-A21B-B430EC09BCF0}" name="Column8279" dataDxfId="24625"/>
    <tableColumn id="8280" xr3:uid="{F0AF8586-8E64-4280-8EFA-A4F83632AFA3}" name="Column8280" dataDxfId="24624"/>
    <tableColumn id="8281" xr3:uid="{B72A63E4-EA17-453E-A83F-F628EB717C38}" name="Column8281" dataDxfId="24623"/>
    <tableColumn id="8282" xr3:uid="{DDD26BDC-D8A5-4271-8F84-8A8878C6C6C3}" name="Column8282" dataDxfId="24622"/>
    <tableColumn id="8283" xr3:uid="{48AEE774-20A8-43A7-8124-F188215E0C57}" name="Column8283" dataDxfId="24621"/>
    <tableColumn id="8284" xr3:uid="{AF2BDD8A-C248-4301-8C1D-BF3E28051386}" name="Column8284" dataDxfId="24620"/>
    <tableColumn id="8285" xr3:uid="{C7E75F38-874E-46EF-955E-FC3B82BAEC3D}" name="Column8285" dataDxfId="24619"/>
    <tableColumn id="8286" xr3:uid="{3CEA1B5D-99B8-4733-94AE-E8711504173F}" name="Column8286" dataDxfId="24618"/>
    <tableColumn id="8287" xr3:uid="{334A10B3-8609-4375-ABAD-853A34018197}" name="Column8287" dataDxfId="24617"/>
    <tableColumn id="8288" xr3:uid="{5A9B7CD4-CD75-45A4-BBE8-B7E7EEB5992F}" name="Column8288" dataDxfId="24616"/>
    <tableColumn id="8289" xr3:uid="{2A09127D-93E0-4F79-89C0-85E2B42C7D45}" name="Column8289" dataDxfId="24615"/>
    <tableColumn id="8290" xr3:uid="{9F281D71-DE95-44E6-A7BB-A455F937C46C}" name="Column8290" dataDxfId="24614"/>
    <tableColumn id="8291" xr3:uid="{A076367B-2459-4168-8F99-5D74CEDBFF86}" name="Column8291" dataDxfId="24613"/>
    <tableColumn id="8292" xr3:uid="{777AAF79-8F4D-4E05-A379-40AEAD1595B5}" name="Column8292" dataDxfId="24612"/>
    <tableColumn id="8293" xr3:uid="{BB6603BC-8878-40F9-8A59-16103182D8B8}" name="Column8293" dataDxfId="24611"/>
    <tableColumn id="8294" xr3:uid="{9D51368B-558D-40D3-BC4A-DCCDCFBFA0A6}" name="Column8294" dataDxfId="24610"/>
    <tableColumn id="8295" xr3:uid="{DB088123-282E-4203-8C36-106CAFA78477}" name="Column8295" dataDxfId="24609"/>
    <tableColumn id="8296" xr3:uid="{65AB89F5-B152-48F7-BC02-D46F4FE4ED27}" name="Column8296" dataDxfId="24608"/>
    <tableColumn id="8297" xr3:uid="{10892171-C2E9-4EE1-A00B-A4D466A318C3}" name="Column8297" dataDxfId="24607"/>
    <tableColumn id="8298" xr3:uid="{EFBBE778-EBC8-4C69-89E4-6AEA468E82A7}" name="Column8298" dataDxfId="24606"/>
    <tableColumn id="8299" xr3:uid="{CA98A698-C274-4626-948D-64D9FEB60B70}" name="Column8299" dataDxfId="24605"/>
    <tableColumn id="8300" xr3:uid="{34DAE2BF-5DD5-43F4-87D4-995FDFB60207}" name="Column8300" dataDxfId="24604"/>
    <tableColumn id="8301" xr3:uid="{E72C8911-6223-4214-B913-8A327157CED1}" name="Column8301" dataDxfId="24603"/>
    <tableColumn id="8302" xr3:uid="{3A28F845-76A7-475F-B432-4A3E7CBFE131}" name="Column8302" dataDxfId="24602"/>
    <tableColumn id="8303" xr3:uid="{94402C47-D4D9-4262-97E2-E1F2001D0C9B}" name="Column8303" dataDxfId="24601"/>
    <tableColumn id="8304" xr3:uid="{9EF8CE75-3611-4370-9062-43C791AFD911}" name="Column8304" dataDxfId="24600"/>
    <tableColumn id="8305" xr3:uid="{AAC69B72-9C23-4BA5-A680-7277BB9631EB}" name="Column8305" dataDxfId="24599"/>
    <tableColumn id="8306" xr3:uid="{87EB2CA6-57BB-4B63-B3CC-25A636BA3C21}" name="Column8306" dataDxfId="24598"/>
    <tableColumn id="8307" xr3:uid="{430AD672-38DC-4C00-836E-E8C2A943DACF}" name="Column8307" dataDxfId="24597"/>
    <tableColumn id="8308" xr3:uid="{34373AE7-6C69-4D46-BAB9-13A43642B734}" name="Column8308" dataDxfId="24596"/>
    <tableColumn id="8309" xr3:uid="{C1CEF0BB-8B8D-4CA6-927D-F72282EF9300}" name="Column8309" dataDxfId="24595"/>
    <tableColumn id="8310" xr3:uid="{623C8EA8-6AFB-4F4B-85F1-C94DD9FBAC00}" name="Column8310" dataDxfId="24594"/>
    <tableColumn id="8311" xr3:uid="{7A6E2773-1E20-45E6-9278-C7F23FFE8439}" name="Column8311" dataDxfId="24593"/>
    <tableColumn id="8312" xr3:uid="{30FF49DA-68E9-4D95-9A83-9BBCF70FB0BB}" name="Column8312" dataDxfId="24592"/>
    <tableColumn id="8313" xr3:uid="{400AB9BC-B3AB-44AE-9FE4-09615168E57A}" name="Column8313" dataDxfId="24591"/>
    <tableColumn id="8314" xr3:uid="{E5CCF1DB-BA24-486D-BF50-8634CC77A2AA}" name="Column8314" dataDxfId="24590"/>
    <tableColumn id="8315" xr3:uid="{8229CF43-F528-4771-B10D-2F3AD4E17E39}" name="Column8315" dataDxfId="24589"/>
    <tableColumn id="8316" xr3:uid="{1E688324-A1A1-4DC5-A06F-7A471C1CAF78}" name="Column8316" dataDxfId="24588"/>
    <tableColumn id="8317" xr3:uid="{D5040E90-FA4A-4101-BB65-AF008614D26C}" name="Column8317" dataDxfId="24587"/>
    <tableColumn id="8318" xr3:uid="{4419825E-683A-4756-BD5B-8DA0C471022E}" name="Column8318" dataDxfId="24586"/>
    <tableColumn id="8319" xr3:uid="{6D99C8DD-CF8D-4FB2-9F9E-593CA1C4B4BA}" name="Column8319" dataDxfId="24585"/>
    <tableColumn id="8320" xr3:uid="{18E92AD8-3709-4D69-8F44-F230DE4880A6}" name="Column8320" dataDxfId="24584"/>
    <tableColumn id="8321" xr3:uid="{5FDD6C1E-57FC-45BC-8F63-4C5258D95CE4}" name="Column8321" dataDxfId="24583"/>
    <tableColumn id="8322" xr3:uid="{3F42E19D-6E0B-425B-8844-F41F45C2B011}" name="Column8322" dataDxfId="24582"/>
    <tableColumn id="8323" xr3:uid="{20002126-AB76-41C9-98F5-09879FD73410}" name="Column8323" dataDxfId="24581"/>
    <tableColumn id="8324" xr3:uid="{8571B265-2AD6-42B1-83B4-3D3B2ED243CE}" name="Column8324" dataDxfId="24580"/>
    <tableColumn id="8325" xr3:uid="{A4A8536E-CD88-4630-8BA4-FBB5534E8606}" name="Column8325" dataDxfId="24579"/>
    <tableColumn id="8326" xr3:uid="{0CABB0E8-651A-4660-B3F2-5A090E19CF1E}" name="Column8326" dataDxfId="24578"/>
    <tableColumn id="8327" xr3:uid="{25DB01EA-EB4A-4A51-9D78-B579B024354E}" name="Column8327" dataDxfId="24577"/>
    <tableColumn id="8328" xr3:uid="{2EFF34DB-E54D-46DC-893D-E431A987266D}" name="Column8328" dataDxfId="24576"/>
    <tableColumn id="8329" xr3:uid="{23F21E31-DCAD-4874-A76A-350B4CC38DA6}" name="Column8329" dataDxfId="24575"/>
    <tableColumn id="8330" xr3:uid="{9DF641AA-6ACA-4D63-B9C2-3C7AA621775E}" name="Column8330" dataDxfId="24574"/>
    <tableColumn id="8331" xr3:uid="{595C775D-3D0E-4889-9A51-26FC12739451}" name="Column8331" dataDxfId="24573"/>
    <tableColumn id="8332" xr3:uid="{CFBFF5ED-AC82-4828-A218-8F46B05893CA}" name="Column8332" dataDxfId="24572"/>
    <tableColumn id="8333" xr3:uid="{248D9964-6DB1-495A-A8A7-51E63CB93D96}" name="Column8333" dataDxfId="24571"/>
    <tableColumn id="8334" xr3:uid="{A3BAD4B8-90FA-4F16-A4FF-EABDA323DC56}" name="Column8334" dataDxfId="24570"/>
    <tableColumn id="8335" xr3:uid="{A147ADEF-A2AE-4B56-AEAE-5E489AEC2F79}" name="Column8335" dataDxfId="24569"/>
    <tableColumn id="8336" xr3:uid="{94E28402-FF90-449E-8693-5F82C118CE21}" name="Column8336" dataDxfId="24568"/>
    <tableColumn id="8337" xr3:uid="{618E5BE1-849A-4C39-9A65-75510518CF31}" name="Column8337" dataDxfId="24567"/>
    <tableColumn id="8338" xr3:uid="{2EBA1E0E-A48F-424F-A59D-07BF62B7E40B}" name="Column8338" dataDxfId="24566"/>
    <tableColumn id="8339" xr3:uid="{211A3CE4-D052-4B23-97C3-F7A1DDC19B88}" name="Column8339" dataDxfId="24565"/>
    <tableColumn id="8340" xr3:uid="{5D833A24-BD6E-4CC4-B6B8-D12AEDCCBE2B}" name="Column8340" dataDxfId="24564"/>
    <tableColumn id="8341" xr3:uid="{BE6368DF-C6F7-4FE0-B8E4-65C36B6BF5BF}" name="Column8341" dataDxfId="24563"/>
    <tableColumn id="8342" xr3:uid="{7FDCF902-7299-4700-8156-C1C5E165F03B}" name="Column8342" dataDxfId="24562"/>
    <tableColumn id="8343" xr3:uid="{4FC11782-9C4B-46F7-AACA-E9520739631A}" name="Column8343" dataDxfId="24561"/>
    <tableColumn id="8344" xr3:uid="{CFC4ECD2-A42B-4867-B7A2-A0C1E1FF5130}" name="Column8344" dataDxfId="24560"/>
    <tableColumn id="8345" xr3:uid="{C128F022-E2E2-4112-9013-033D3354A5F1}" name="Column8345" dataDxfId="24559"/>
    <tableColumn id="8346" xr3:uid="{654CFB66-7869-4D43-8491-1E47DE40BF76}" name="Column8346" dataDxfId="24558"/>
    <tableColumn id="8347" xr3:uid="{00B6E008-0A26-42F0-A7AC-DFD8B56B659D}" name="Column8347" dataDxfId="24557"/>
    <tableColumn id="8348" xr3:uid="{2A7C4171-08EF-4ED9-98E3-8CF56F1C657A}" name="Column8348" dataDxfId="24556"/>
    <tableColumn id="8349" xr3:uid="{DE0A2DAB-45E1-480A-998C-285ED9241ED8}" name="Column8349" dataDxfId="24555"/>
    <tableColumn id="8350" xr3:uid="{772F3E06-0858-4B11-85C5-029F489C21E6}" name="Column8350" dataDxfId="24554"/>
    <tableColumn id="8351" xr3:uid="{3D98B32F-620C-4B15-9C3B-DE894A83BEBD}" name="Column8351" dataDxfId="24553"/>
    <tableColumn id="8352" xr3:uid="{70C1C0B8-3320-467C-A187-F35AE43E3E88}" name="Column8352" dataDxfId="24552"/>
    <tableColumn id="8353" xr3:uid="{D4D8472B-F093-4609-BCF7-F40BA0D79842}" name="Column8353" dataDxfId="24551"/>
    <tableColumn id="8354" xr3:uid="{C5349634-1795-4367-A10F-A83B6CA232EE}" name="Column8354" dataDxfId="24550"/>
    <tableColumn id="8355" xr3:uid="{194AFEEF-BD96-4CC6-AF9F-8D5B97BC775F}" name="Column8355" dataDxfId="24549"/>
    <tableColumn id="8356" xr3:uid="{7299AE54-7D7C-4EBF-B5BC-9C6DF83939EC}" name="Column8356" dataDxfId="24548"/>
    <tableColumn id="8357" xr3:uid="{9966BC6C-031C-4613-B03D-A99679CD03EA}" name="Column8357" dataDxfId="24547"/>
    <tableColumn id="8358" xr3:uid="{991FFA2D-63F8-4FAF-AC8B-01D5E18B8379}" name="Column8358" dataDxfId="24546"/>
    <tableColumn id="8359" xr3:uid="{D0D05FCA-E59E-4E58-A11A-29FF273BA68D}" name="Column8359" dataDxfId="24545"/>
    <tableColumn id="8360" xr3:uid="{10B2FE97-8C2B-4F24-B4EC-34F6E6E203A0}" name="Column8360" dataDxfId="24544"/>
    <tableColumn id="8361" xr3:uid="{A3DD3541-CDCD-4761-809B-A80628446AB1}" name="Column8361" dataDxfId="24543"/>
    <tableColumn id="8362" xr3:uid="{C80D4D63-C336-4B75-A484-04253346E4E2}" name="Column8362" dataDxfId="24542"/>
    <tableColumn id="8363" xr3:uid="{09D4AEE8-37C6-4BA0-9F1C-B43664955A08}" name="Column8363" dataDxfId="24541"/>
    <tableColumn id="8364" xr3:uid="{CE610CD8-AEB8-4D52-8835-DF22CCD55931}" name="Column8364" dataDxfId="24540"/>
    <tableColumn id="8365" xr3:uid="{3F8762FC-A4C2-43D5-B584-2336689A9B8A}" name="Column8365" dataDxfId="24539"/>
    <tableColumn id="8366" xr3:uid="{9F59382C-3DD0-4D37-8E9B-6BB94674A3CC}" name="Column8366" dataDxfId="24538"/>
    <tableColumn id="8367" xr3:uid="{193DAF36-F3A6-4BE2-948C-1196ADB7F85D}" name="Column8367" dataDxfId="24537"/>
    <tableColumn id="8368" xr3:uid="{3DFAB939-A21F-456E-81C4-4802028DC431}" name="Column8368" dataDxfId="24536"/>
    <tableColumn id="8369" xr3:uid="{3726B524-BEB5-46AC-BDCB-8A45863889FF}" name="Column8369" dataDxfId="24535"/>
    <tableColumn id="8370" xr3:uid="{8633C4F4-7ACC-4A4B-BD5E-5B6C59F2888D}" name="Column8370" dataDxfId="24534"/>
    <tableColumn id="8371" xr3:uid="{482406F1-6B64-40C1-8CB2-E1CBB4340249}" name="Column8371" dataDxfId="24533"/>
    <tableColumn id="8372" xr3:uid="{ABBB34F7-8474-44DD-BBD1-24F0B30D6DC4}" name="Column8372" dataDxfId="24532"/>
    <tableColumn id="8373" xr3:uid="{82807C29-28BB-4597-88C0-87C38BAB4F6A}" name="Column8373" dataDxfId="24531"/>
    <tableColumn id="8374" xr3:uid="{7B780FC8-0994-4A29-A496-0AAA40575F05}" name="Column8374" dataDxfId="24530"/>
    <tableColumn id="8375" xr3:uid="{2E2E8124-54F3-446A-B074-432D74FCA74E}" name="Column8375" dataDxfId="24529"/>
    <tableColumn id="8376" xr3:uid="{2393467C-56F5-4213-B8B7-E6B3D3CB0F66}" name="Column8376" dataDxfId="24528"/>
    <tableColumn id="8377" xr3:uid="{0C788D27-6A34-463C-9AC8-0634A8B251FE}" name="Column8377" dataDxfId="24527"/>
    <tableColumn id="8378" xr3:uid="{8D1F42E1-DA51-452E-BD9C-32BFF14FBD2F}" name="Column8378" dataDxfId="24526"/>
    <tableColumn id="8379" xr3:uid="{8F873960-1EF2-43AB-8291-181EA75C93C4}" name="Column8379" dataDxfId="24525"/>
    <tableColumn id="8380" xr3:uid="{3D8D53F5-8421-47D9-B5FF-3425FB59BF35}" name="Column8380" dataDxfId="24524"/>
    <tableColumn id="8381" xr3:uid="{E2982D4B-83E1-4C45-913D-AE1E0A7F311D}" name="Column8381" dataDxfId="24523"/>
    <tableColumn id="8382" xr3:uid="{15B59101-6476-4E25-960E-83A9A0F1FE1E}" name="Column8382" dataDxfId="24522"/>
    <tableColumn id="8383" xr3:uid="{F38D84BD-987C-4C4B-ADE8-D443744104A7}" name="Column8383" dataDxfId="24521"/>
    <tableColumn id="8384" xr3:uid="{BDB89B8B-964B-4A4F-BA7D-6CC93B5C5DE4}" name="Column8384" dataDxfId="24520"/>
    <tableColumn id="8385" xr3:uid="{2267D911-092F-4FFB-8BDD-4DFCDA4A50F1}" name="Column8385" dataDxfId="24519"/>
    <tableColumn id="8386" xr3:uid="{188801DC-363C-4FC5-B911-23B9D5A7A164}" name="Column8386" dataDxfId="24518"/>
    <tableColumn id="8387" xr3:uid="{42FF8908-17B4-476C-A984-E7C854F4FAE6}" name="Column8387" dataDxfId="24517"/>
    <tableColumn id="8388" xr3:uid="{E9E0FE7A-53E1-4873-9413-373270154A19}" name="Column8388" dataDxfId="24516"/>
    <tableColumn id="8389" xr3:uid="{016CADD1-F392-48F0-8C05-B8CF1ED8EB58}" name="Column8389" dataDxfId="24515"/>
    <tableColumn id="8390" xr3:uid="{D7EDF066-BFA2-43E6-8E2E-89EA1A59FF06}" name="Column8390" dataDxfId="24514"/>
    <tableColumn id="8391" xr3:uid="{AD8A401C-1D66-468A-80E6-AE1FCBC791D5}" name="Column8391" dataDxfId="24513"/>
    <tableColumn id="8392" xr3:uid="{B0470CCD-E4C8-4EE8-8D94-B859235B7603}" name="Column8392" dataDxfId="24512"/>
    <tableColumn id="8393" xr3:uid="{44930C42-64AA-4BE4-8EB1-7E03A422B40C}" name="Column8393" dataDxfId="24511"/>
    <tableColumn id="8394" xr3:uid="{CB59716C-179C-4126-8C91-658280F26064}" name="Column8394" dataDxfId="24510"/>
    <tableColumn id="8395" xr3:uid="{C98397CE-58A2-4A5F-B7AF-6E343A7046BE}" name="Column8395" dataDxfId="24509"/>
    <tableColumn id="8396" xr3:uid="{E8EACF7F-23EE-4401-BD08-878A677F3AE3}" name="Column8396" dataDxfId="24508"/>
    <tableColumn id="8397" xr3:uid="{936937FE-79DC-450E-943E-B5E2A8FFCF79}" name="Column8397" dataDxfId="24507"/>
    <tableColumn id="8398" xr3:uid="{4237894B-7259-4B1C-A770-34C2646DACA8}" name="Column8398" dataDxfId="24506"/>
    <tableColumn id="8399" xr3:uid="{8661523E-AB08-43B7-A2A2-3F5A916DFC74}" name="Column8399" dataDxfId="24505"/>
    <tableColumn id="8400" xr3:uid="{2740166F-E6FD-4FC0-9A36-DCB815C02894}" name="Column8400" dataDxfId="24504"/>
    <tableColumn id="8401" xr3:uid="{CA275C81-1BBA-434F-8E5A-970F84CAFF9B}" name="Column8401" dataDxfId="24503"/>
    <tableColumn id="8402" xr3:uid="{3B1DF2BB-F63E-4FD4-873E-AF2B9A84BF4C}" name="Column8402" dataDxfId="24502"/>
    <tableColumn id="8403" xr3:uid="{E8722317-FCBA-4081-BA0F-20C6384512EE}" name="Column8403" dataDxfId="24501"/>
    <tableColumn id="8404" xr3:uid="{52E89805-FB37-44CF-9A50-958766B9324C}" name="Column8404" dataDxfId="24500"/>
    <tableColumn id="8405" xr3:uid="{54CBFF8F-C76F-401A-AF82-9840CCA4EC10}" name="Column8405" dataDxfId="24499"/>
    <tableColumn id="8406" xr3:uid="{D360CE02-48BF-4DDD-B05D-2297B10DBC18}" name="Column8406" dataDxfId="24498"/>
    <tableColumn id="8407" xr3:uid="{95079E66-C762-404E-A9DE-F133FB5C5CB1}" name="Column8407" dataDxfId="24497"/>
    <tableColumn id="8408" xr3:uid="{ADEEE14B-C349-4F0F-A55E-BD1B25D0799A}" name="Column8408" dataDxfId="24496"/>
    <tableColumn id="8409" xr3:uid="{527F690E-D9D1-4724-AE99-723BD1A5DABD}" name="Column8409" dataDxfId="24495"/>
    <tableColumn id="8410" xr3:uid="{E93AA877-F58B-4EC6-BF83-382AC3B83E49}" name="Column8410" dataDxfId="24494"/>
    <tableColumn id="8411" xr3:uid="{D1EEA7A0-7B5C-4225-A1E1-4E4B30AAC734}" name="Column8411" dataDxfId="24493"/>
    <tableColumn id="8412" xr3:uid="{8FDAFB53-B90B-47A7-AEB6-E7F646BE4E59}" name="Column8412" dataDxfId="24492"/>
    <tableColumn id="8413" xr3:uid="{7E790187-773D-45CF-A232-CE6CC50FC422}" name="Column8413" dataDxfId="24491"/>
    <tableColumn id="8414" xr3:uid="{3E56DEEB-B3BE-4B54-91A6-431FA87481D2}" name="Column8414" dataDxfId="24490"/>
    <tableColumn id="8415" xr3:uid="{E943FB2D-7964-4E4F-8D1F-4A9502674C32}" name="Column8415" dataDxfId="24489"/>
    <tableColumn id="8416" xr3:uid="{A6ADC15D-CEFD-4242-B912-CD49F116557E}" name="Column8416" dataDxfId="24488"/>
    <tableColumn id="8417" xr3:uid="{82A53A85-1C69-47CF-B9C3-D5660B7BE8F3}" name="Column8417" dataDxfId="24487"/>
    <tableColumn id="8418" xr3:uid="{8B6F953B-953F-452D-94C6-5A49C4931176}" name="Column8418" dataDxfId="24486"/>
    <tableColumn id="8419" xr3:uid="{3D99AD04-3EF6-4B5C-9478-6774CDE3B6AC}" name="Column8419" dataDxfId="24485"/>
    <tableColumn id="8420" xr3:uid="{1427BDD4-1C5B-4B2A-9499-BABE54DAEABD}" name="Column8420" dataDxfId="24484"/>
    <tableColumn id="8421" xr3:uid="{FD833825-008E-4997-80A5-895BBE960ED1}" name="Column8421" dataDxfId="24483"/>
    <tableColumn id="8422" xr3:uid="{FBF14482-785E-4BFD-979B-762B2205DEC1}" name="Column8422" dataDxfId="24482"/>
    <tableColumn id="8423" xr3:uid="{6E970591-0AE7-4937-999A-4F08B3726987}" name="Column8423" dataDxfId="24481"/>
    <tableColumn id="8424" xr3:uid="{73F0CCDA-8CFB-4392-ABF5-2CD259BD5746}" name="Column8424" dataDxfId="24480"/>
    <tableColumn id="8425" xr3:uid="{FE7D7FA9-F06E-446A-9A35-EDF27E5DF8B4}" name="Column8425" dataDxfId="24479"/>
    <tableColumn id="8426" xr3:uid="{6EF1F641-DD44-424D-934A-A35756DA63CE}" name="Column8426" dataDxfId="24478"/>
    <tableColumn id="8427" xr3:uid="{E8CC06A3-B344-4A7B-B079-91D4F5A7111E}" name="Column8427" dataDxfId="24477"/>
    <tableColumn id="8428" xr3:uid="{08CF0B9C-9788-467E-9F3E-52D101E30C3A}" name="Column8428" dataDxfId="24476"/>
    <tableColumn id="8429" xr3:uid="{8CD3127D-06F0-4E58-AA20-587F05002154}" name="Column8429" dataDxfId="24475"/>
    <tableColumn id="8430" xr3:uid="{28ADECE7-2DDD-49EB-8210-D091F9C9FEA7}" name="Column8430" dataDxfId="24474"/>
    <tableColumn id="8431" xr3:uid="{20A1A9D8-B5F6-461D-97AE-0AD22D65B3D1}" name="Column8431" dataDxfId="24473"/>
    <tableColumn id="8432" xr3:uid="{E799A471-3987-473A-9006-E26AC9EDB73C}" name="Column8432" dataDxfId="24472"/>
    <tableColumn id="8433" xr3:uid="{FD10F087-9B24-4440-ADFD-B8D80E2634BC}" name="Column8433" dataDxfId="24471"/>
    <tableColumn id="8434" xr3:uid="{0ACF6EEE-539C-41FD-886F-9B513C8131E8}" name="Column8434" dataDxfId="24470"/>
    <tableColumn id="8435" xr3:uid="{AC883D78-153B-4479-8B30-17D279E4F2B8}" name="Column8435" dataDxfId="24469"/>
    <tableColumn id="8436" xr3:uid="{CC3E7C92-E896-441A-80B6-FA169FEE6D84}" name="Column8436" dataDxfId="24468"/>
    <tableColumn id="8437" xr3:uid="{4E60D2B5-4A4A-4EB9-BE27-8B9EA4F2E7C4}" name="Column8437" dataDxfId="24467"/>
    <tableColumn id="8438" xr3:uid="{0FB91ADF-932A-4EF7-B878-E7EE697F693B}" name="Column8438" dataDxfId="24466"/>
    <tableColumn id="8439" xr3:uid="{74823603-35A2-46A1-9699-9D30354A6AFB}" name="Column8439" dataDxfId="24465"/>
    <tableColumn id="8440" xr3:uid="{A94FA6BF-7297-4C0F-92E3-850652E95D23}" name="Column8440" dataDxfId="24464"/>
    <tableColumn id="8441" xr3:uid="{F3C475BD-0742-4AF3-AB0C-2EC9A3E16F27}" name="Column8441" dataDxfId="24463"/>
    <tableColumn id="8442" xr3:uid="{B87D3D3C-BC7A-47FA-8155-1F3E283A15FD}" name="Column8442" dataDxfId="24462"/>
    <tableColumn id="8443" xr3:uid="{4014D57C-83F7-4F6B-9EB0-3BFC8A704BEC}" name="Column8443" dataDxfId="24461"/>
    <tableColumn id="8444" xr3:uid="{6ED98F05-08F7-45C2-8386-A66C62EF49F4}" name="Column8444" dataDxfId="24460"/>
    <tableColumn id="8445" xr3:uid="{81362B02-2EC7-4A6E-AECF-7CA7D2312938}" name="Column8445" dataDxfId="24459"/>
    <tableColumn id="8446" xr3:uid="{F779FFDC-880E-4F45-AF51-9E3111233B9B}" name="Column8446" dataDxfId="24458"/>
    <tableColumn id="8447" xr3:uid="{743BBF96-4408-4AD1-9475-53307804F93B}" name="Column8447" dataDxfId="24457"/>
    <tableColumn id="8448" xr3:uid="{890F5867-A84F-448E-8441-34A5C6406401}" name="Column8448" dataDxfId="24456"/>
    <tableColumn id="8449" xr3:uid="{75D34BF7-D9BA-4888-862A-CD5A642CA95E}" name="Column8449" dataDxfId="24455"/>
    <tableColumn id="8450" xr3:uid="{54ED90C9-9D09-41FF-9244-AD8AB426FFC4}" name="Column8450" dataDxfId="24454"/>
    <tableColumn id="8451" xr3:uid="{D6F984BB-927D-458E-BCF2-EE12AFFE1D05}" name="Column8451" dataDxfId="24453"/>
    <tableColumn id="8452" xr3:uid="{10B1849C-828C-49D2-BF91-4D9814D42234}" name="Column8452" dataDxfId="24452"/>
    <tableColumn id="8453" xr3:uid="{C29DBE5C-3F68-4537-A3CF-F9B2F42EA661}" name="Column8453" dataDxfId="24451"/>
    <tableColumn id="8454" xr3:uid="{6CC5BA09-0EC0-466D-BD51-9B2AD51A88BE}" name="Column8454" dataDxfId="24450"/>
    <tableColumn id="8455" xr3:uid="{85969387-BADF-43DB-8A6C-B441B44B46C6}" name="Column8455" dataDxfId="24449"/>
    <tableColumn id="8456" xr3:uid="{16C7A3C1-3F59-4E6B-99F6-87CA9424637B}" name="Column8456" dataDxfId="24448"/>
    <tableColumn id="8457" xr3:uid="{F7979442-820B-4549-B298-D8BDA9F35C45}" name="Column8457" dataDxfId="24447"/>
    <tableColumn id="8458" xr3:uid="{D4FFA904-4ECC-4569-B35D-75C6DC096CD8}" name="Column8458" dataDxfId="24446"/>
    <tableColumn id="8459" xr3:uid="{7193D9B2-7AAF-421B-9BFE-F1BDFDB19B0D}" name="Column8459" dataDxfId="24445"/>
    <tableColumn id="8460" xr3:uid="{A67D458A-04FA-4A54-BD5D-C749F92BB0A7}" name="Column8460" dataDxfId="24444"/>
    <tableColumn id="8461" xr3:uid="{C068E72D-51E2-477C-B375-EEC0D5DF47CF}" name="Column8461" dataDxfId="24443"/>
    <tableColumn id="8462" xr3:uid="{C685CC6B-025B-48DD-8368-404C812471AA}" name="Column8462" dataDxfId="24442"/>
    <tableColumn id="8463" xr3:uid="{2FAA146C-1238-47E6-A08A-6A3708006A0A}" name="Column8463" dataDxfId="24441"/>
    <tableColumn id="8464" xr3:uid="{67343EF7-7A9C-4FE5-9E10-6E87600C7334}" name="Column8464" dataDxfId="24440"/>
    <tableColumn id="8465" xr3:uid="{FEC0AD52-FE71-4DF5-860D-219CBE981ED5}" name="Column8465" dataDxfId="24439"/>
    <tableColumn id="8466" xr3:uid="{DE29A674-69EB-45A1-A2E8-FDFBBAD97CCA}" name="Column8466" dataDxfId="24438"/>
    <tableColumn id="8467" xr3:uid="{692CE4B0-2B23-4C36-97F2-441F44DD95B2}" name="Column8467" dataDxfId="24437"/>
    <tableColumn id="8468" xr3:uid="{79E10E59-1D92-4374-AC69-5CBDF8A81B37}" name="Column8468" dataDxfId="24436"/>
    <tableColumn id="8469" xr3:uid="{6E9E3EF3-2D59-44F3-A1EE-CBD0562C50E5}" name="Column8469" dataDxfId="24435"/>
    <tableColumn id="8470" xr3:uid="{14D05697-E7FD-4D59-AE55-84309676F01F}" name="Column8470" dataDxfId="24434"/>
    <tableColumn id="8471" xr3:uid="{558ABDA3-E538-42E2-8E9D-910884920EF0}" name="Column8471" dataDxfId="24433"/>
    <tableColumn id="8472" xr3:uid="{C24F9B18-09D9-4ACD-A7E2-41DAFC3581F7}" name="Column8472" dataDxfId="24432"/>
    <tableColumn id="8473" xr3:uid="{C55E2AEC-B85E-4853-911B-929D4E9B952C}" name="Column8473" dataDxfId="24431"/>
    <tableColumn id="8474" xr3:uid="{EA06243D-40C0-4F15-AC68-7F86B47C7DF5}" name="Column8474" dataDxfId="24430"/>
    <tableColumn id="8475" xr3:uid="{262C6379-78DC-4B98-855D-2E3E0B2F6B68}" name="Column8475" dataDxfId="24429"/>
    <tableColumn id="8476" xr3:uid="{C851F082-4641-48EA-A019-95F11553872A}" name="Column8476" dataDxfId="24428"/>
    <tableColumn id="8477" xr3:uid="{5AF757D8-D43D-43CC-BA88-9F20ED6EBB44}" name="Column8477" dataDxfId="24427"/>
    <tableColumn id="8478" xr3:uid="{084889F7-7F72-491F-93F8-038B78EFA1D3}" name="Column8478" dataDxfId="24426"/>
    <tableColumn id="8479" xr3:uid="{B88F958B-97D3-46A9-8DD1-C03F5750DDB4}" name="Column8479" dataDxfId="24425"/>
    <tableColumn id="8480" xr3:uid="{6F84E779-91EA-4A9A-BCC8-D15495EB6A23}" name="Column8480" dataDxfId="24424"/>
    <tableColumn id="8481" xr3:uid="{F8DF3DC2-8637-47C2-B61D-8DD2AFE19771}" name="Column8481" dataDxfId="24423"/>
    <tableColumn id="8482" xr3:uid="{E713E9FD-2EB1-4EFA-8502-2FD77AF54F28}" name="Column8482" dataDxfId="24422"/>
    <tableColumn id="8483" xr3:uid="{0C13393A-0244-4C97-9DE0-DE8B6C1238DB}" name="Column8483" dataDxfId="24421"/>
    <tableColumn id="8484" xr3:uid="{C3DE555F-94DB-4105-A91B-0479D7487060}" name="Column8484" dataDxfId="24420"/>
    <tableColumn id="8485" xr3:uid="{5D4AA4D8-E686-4FC4-BA48-B90E9468C39D}" name="Column8485" dataDxfId="24419"/>
    <tableColumn id="8486" xr3:uid="{3236AF66-ACDC-485B-88A8-4D881EB21F45}" name="Column8486" dataDxfId="24418"/>
    <tableColumn id="8487" xr3:uid="{17607653-D04B-418A-9B5A-00FA1FE44FAB}" name="Column8487" dataDxfId="24417"/>
    <tableColumn id="8488" xr3:uid="{52270C48-756E-4F32-A7E7-8216311EEAA7}" name="Column8488" dataDxfId="24416"/>
    <tableColumn id="8489" xr3:uid="{7D72E725-6376-4B4A-968B-E643E54E4934}" name="Column8489" dataDxfId="24415"/>
    <tableColumn id="8490" xr3:uid="{493F0AD2-C46D-4595-BC49-A1569CD1BC84}" name="Column8490" dataDxfId="24414"/>
    <tableColumn id="8491" xr3:uid="{0DF3583A-B72F-4042-A7E2-A7F598A2B51E}" name="Column8491" dataDxfId="24413"/>
    <tableColumn id="8492" xr3:uid="{49CF05F3-5E0F-47A4-8836-9E94B1596012}" name="Column8492" dataDxfId="24412"/>
    <tableColumn id="8493" xr3:uid="{12ED0222-20EF-447A-8C75-BD0E2A2FA441}" name="Column8493" dataDxfId="24411"/>
    <tableColumn id="8494" xr3:uid="{46EFAB6C-0AD0-4DBF-996B-662CEAEC3597}" name="Column8494" dataDxfId="24410"/>
    <tableColumn id="8495" xr3:uid="{A7EAC8A0-E209-437B-9948-A6A09458AD72}" name="Column8495" dataDxfId="24409"/>
    <tableColumn id="8496" xr3:uid="{66545360-7C43-4EDF-9025-53DBC9745AEC}" name="Column8496" dataDxfId="24408"/>
    <tableColumn id="8497" xr3:uid="{2A9E2E6F-411A-4894-942A-9E39E80F4132}" name="Column8497" dataDxfId="24407"/>
    <tableColumn id="8498" xr3:uid="{BB772C46-CF84-43AD-9F03-8FD48B2065BE}" name="Column8498" dataDxfId="24406"/>
    <tableColumn id="8499" xr3:uid="{953C3184-1570-4829-A214-7C76B7184C74}" name="Column8499" dataDxfId="24405"/>
    <tableColumn id="8500" xr3:uid="{256EF527-EF14-4FC6-A9D9-55D4977FDAA5}" name="Column8500" dataDxfId="24404"/>
    <tableColumn id="8501" xr3:uid="{C94011F4-561E-4CB5-8BE1-D00828C65685}" name="Column8501" dataDxfId="24403"/>
    <tableColumn id="8502" xr3:uid="{6A38407C-CAA8-4713-A7BE-27D6521C5563}" name="Column8502" dataDxfId="24402"/>
    <tableColumn id="8503" xr3:uid="{EC2BBE37-92E4-4CFE-B881-C55E52D553FA}" name="Column8503" dataDxfId="24401"/>
    <tableColumn id="8504" xr3:uid="{F295C853-6E39-42BF-8F66-2825DCD7EBC6}" name="Column8504" dataDxfId="24400"/>
    <tableColumn id="8505" xr3:uid="{7EF26F5C-15F9-44AF-92B2-6440882F7245}" name="Column8505" dataDxfId="24399"/>
    <tableColumn id="8506" xr3:uid="{CA676FD9-D8B0-4547-83A8-14B834719584}" name="Column8506" dataDxfId="24398"/>
    <tableColumn id="8507" xr3:uid="{47CAF919-F6A8-42A4-B837-FB6C6EA7E915}" name="Column8507" dataDxfId="24397"/>
    <tableColumn id="8508" xr3:uid="{71044DB6-4BB9-41CF-A26E-82221CD8417B}" name="Column8508" dataDxfId="24396"/>
    <tableColumn id="8509" xr3:uid="{4B01006E-8E6E-4C55-9493-629A35A7AE57}" name="Column8509" dataDxfId="24395"/>
    <tableColumn id="8510" xr3:uid="{FDC07AC6-99E8-430C-8D1E-08E45BE5B4F3}" name="Column8510" dataDxfId="24394"/>
    <tableColumn id="8511" xr3:uid="{ECBC5401-A3C1-4AF6-B1CA-DEBB43F6664F}" name="Column8511" dataDxfId="24393"/>
    <tableColumn id="8512" xr3:uid="{CABA73DB-1235-42C7-90A1-742F6C71F52A}" name="Column8512" dataDxfId="24392"/>
    <tableColumn id="8513" xr3:uid="{072B004A-A155-4CFE-AC85-413F0DC9EE36}" name="Column8513" dataDxfId="24391"/>
    <tableColumn id="8514" xr3:uid="{1109F470-69BD-4E35-854E-AC684E4D6E55}" name="Column8514" dataDxfId="24390"/>
    <tableColumn id="8515" xr3:uid="{32B4138A-3C71-49CC-9B7D-F2D8FE6292DC}" name="Column8515" dataDxfId="24389"/>
    <tableColumn id="8516" xr3:uid="{95E39AFB-7880-4272-8AEA-7C703BD7C068}" name="Column8516" dataDxfId="24388"/>
    <tableColumn id="8517" xr3:uid="{AC19C81B-9ED0-4A38-B41F-AFE31C90D915}" name="Column8517" dataDxfId="24387"/>
    <tableColumn id="8518" xr3:uid="{CC244D37-3005-4310-96BC-5D1D943F2DEA}" name="Column8518" dataDxfId="24386"/>
    <tableColumn id="8519" xr3:uid="{E5B72AF2-063C-45E6-8E68-7978BBB4D337}" name="Column8519" dataDxfId="24385"/>
    <tableColumn id="8520" xr3:uid="{D208E2E6-5B2A-47D7-8C6F-8337101E3C5B}" name="Column8520" dataDxfId="24384"/>
    <tableColumn id="8521" xr3:uid="{EA3453FD-2514-482C-9DEA-4F6D44B85C9C}" name="Column8521" dataDxfId="24383"/>
    <tableColumn id="8522" xr3:uid="{BA46022D-6B87-4EDF-8F19-ABAC96DA2B11}" name="Column8522" dataDxfId="24382"/>
    <tableColumn id="8523" xr3:uid="{1D008542-B341-4768-8577-B0CB2A8CD684}" name="Column8523" dataDxfId="24381"/>
    <tableColumn id="8524" xr3:uid="{3ED3C2F5-1436-48C9-996A-85DB5FFCBD51}" name="Column8524" dataDxfId="24380"/>
    <tableColumn id="8525" xr3:uid="{650349FC-9E60-4AB5-8963-ECE329C1671D}" name="Column8525" dataDxfId="24379"/>
    <tableColumn id="8526" xr3:uid="{1DB2CB7A-19D8-4469-BDF7-B65B408BE228}" name="Column8526" dataDxfId="24378"/>
    <tableColumn id="8527" xr3:uid="{B9A911D5-95BA-4DDE-815A-8F4A60E08B87}" name="Column8527" dataDxfId="24377"/>
    <tableColumn id="8528" xr3:uid="{6D50A341-E221-46F4-B999-DEED56AA607B}" name="Column8528" dataDxfId="24376"/>
    <tableColumn id="8529" xr3:uid="{7D5F2A8D-DBB4-4F0B-8E8E-5C17485FD69E}" name="Column8529" dataDxfId="24375"/>
    <tableColumn id="8530" xr3:uid="{E7DF6764-B648-431E-9E46-A9593BE3EA84}" name="Column8530" dataDxfId="24374"/>
    <tableColumn id="8531" xr3:uid="{DA748415-23E9-4D7D-BE9A-DD2210CF0492}" name="Column8531" dataDxfId="24373"/>
    <tableColumn id="8532" xr3:uid="{35382039-DF83-4931-9B1A-767A7ADE7EFE}" name="Column8532" dataDxfId="24372"/>
    <tableColumn id="8533" xr3:uid="{86E8800F-40BA-4621-8603-870C8732CAAD}" name="Column8533" dataDxfId="24371"/>
    <tableColumn id="8534" xr3:uid="{C2BD8D9E-263C-4B95-A2C6-23F3F385B3C5}" name="Column8534" dataDxfId="24370"/>
    <tableColumn id="8535" xr3:uid="{665FC431-15E9-48F3-9022-5B9C338558C4}" name="Column8535" dataDxfId="24369"/>
    <tableColumn id="8536" xr3:uid="{AB8DB1D1-E2E3-4344-91A0-53E365F56D35}" name="Column8536" dataDxfId="24368"/>
    <tableColumn id="8537" xr3:uid="{F4C55E01-0324-472A-8BDF-1C9B51B50E99}" name="Column8537" dataDxfId="24367"/>
    <tableColumn id="8538" xr3:uid="{52EB1CAF-A21F-43C2-9E6C-7E9F6F716BA0}" name="Column8538" dataDxfId="24366"/>
    <tableColumn id="8539" xr3:uid="{AA9B122F-3D0C-4203-BE5B-1FA077FBC227}" name="Column8539" dataDxfId="24365"/>
    <tableColumn id="8540" xr3:uid="{BF54D42E-7CFB-4696-BB20-8C5C57A1DB9A}" name="Column8540" dataDxfId="24364"/>
    <tableColumn id="8541" xr3:uid="{422D2D93-B156-453F-9832-65248BE0338E}" name="Column8541" dataDxfId="24363"/>
    <tableColumn id="8542" xr3:uid="{D1A6557B-3BF6-4CB4-87B8-B8319E768DAB}" name="Column8542" dataDxfId="24362"/>
    <tableColumn id="8543" xr3:uid="{BC6AE4A6-752C-4FDF-96A6-5490D3F73D87}" name="Column8543" dataDxfId="24361"/>
    <tableColumn id="8544" xr3:uid="{B0518D31-D83A-4BBA-BFB4-7A8F8CB9E76B}" name="Column8544" dataDxfId="24360"/>
    <tableColumn id="8545" xr3:uid="{DADD965F-3986-4D50-96FB-5C927290CCC7}" name="Column8545" dataDxfId="24359"/>
    <tableColumn id="8546" xr3:uid="{0BBE2897-B294-4A2A-B4B5-7EDE96B000FE}" name="Column8546" dataDxfId="24358"/>
    <tableColumn id="8547" xr3:uid="{2F5F94E0-F915-4AB7-A32F-AA4B7419CD44}" name="Column8547" dataDxfId="24357"/>
    <tableColumn id="8548" xr3:uid="{F9CCD2A2-BBEE-427A-8BE9-0E3C1F57866D}" name="Column8548" dataDxfId="24356"/>
    <tableColumn id="8549" xr3:uid="{14C743C9-18E8-4D34-9DD3-BDE8963D8F4D}" name="Column8549" dataDxfId="24355"/>
    <tableColumn id="8550" xr3:uid="{BD354482-6742-4420-BEAB-875914317B4D}" name="Column8550" dataDxfId="24354"/>
    <tableColumn id="8551" xr3:uid="{2CB68002-5371-4A8C-9A66-C69200A37B27}" name="Column8551" dataDxfId="24353"/>
    <tableColumn id="8552" xr3:uid="{07AA39EB-CC86-4768-BA30-131EC70089A9}" name="Column8552" dataDxfId="24352"/>
    <tableColumn id="8553" xr3:uid="{CE2E5AE8-96B7-4E92-B058-76A7D1BA5285}" name="Column8553" dataDxfId="24351"/>
    <tableColumn id="8554" xr3:uid="{102A7DD1-7EBC-42CD-8A71-EDB810256E88}" name="Column8554" dataDxfId="24350"/>
    <tableColumn id="8555" xr3:uid="{CC636CFE-F874-4881-B3DC-D15934DCA417}" name="Column8555" dataDxfId="24349"/>
    <tableColumn id="8556" xr3:uid="{DC91457E-4B12-4E47-9871-07C7CDCFA194}" name="Column8556" dataDxfId="24348"/>
    <tableColumn id="8557" xr3:uid="{EF528FAE-050F-4FDA-8B6E-9AA11627D7A0}" name="Column8557" dataDxfId="24347"/>
    <tableColumn id="8558" xr3:uid="{B50FE59A-59DE-40C5-AD50-DA822AC4242E}" name="Column8558" dataDxfId="24346"/>
    <tableColumn id="8559" xr3:uid="{AE4627DB-2EE8-48BC-8738-3F9A8A62F61A}" name="Column8559" dataDxfId="24345"/>
    <tableColumn id="8560" xr3:uid="{773E7922-39AF-4B0A-8942-CDC2C0B4901D}" name="Column8560" dataDxfId="24344"/>
    <tableColumn id="8561" xr3:uid="{8B48F843-8E7E-4A43-8058-F0244C0AB2B8}" name="Column8561" dataDxfId="24343"/>
    <tableColumn id="8562" xr3:uid="{7B5F4013-68D0-4E48-BE77-9E51EAA3982D}" name="Column8562" dataDxfId="24342"/>
    <tableColumn id="8563" xr3:uid="{355F96EA-6049-4DAF-BDA1-1C920F294ACB}" name="Column8563" dataDxfId="24341"/>
    <tableColumn id="8564" xr3:uid="{022FEF45-48B4-47D2-8A64-A7F28063E2EB}" name="Column8564" dataDxfId="24340"/>
    <tableColumn id="8565" xr3:uid="{310A6388-675D-4E6A-83C7-53EA7C4F5D50}" name="Column8565" dataDxfId="24339"/>
    <tableColumn id="8566" xr3:uid="{A19434EB-4A3D-4843-A857-61163A9ED4A5}" name="Column8566" dataDxfId="24338"/>
    <tableColumn id="8567" xr3:uid="{95554F34-D0AA-4B5F-A921-F52345032C79}" name="Column8567" dataDxfId="24337"/>
    <tableColumn id="8568" xr3:uid="{DC1EB52C-0835-4269-AD90-48E01F91C1FD}" name="Column8568" dataDxfId="24336"/>
    <tableColumn id="8569" xr3:uid="{281B7031-B3F5-4983-B722-9EEA1BB26350}" name="Column8569" dataDxfId="24335"/>
    <tableColumn id="8570" xr3:uid="{EA38E0F3-F0BA-403E-9905-A0B35F4FEC68}" name="Column8570" dataDxfId="24334"/>
    <tableColumn id="8571" xr3:uid="{BA293802-674F-4A18-961C-74AA793567C3}" name="Column8571" dataDxfId="24333"/>
    <tableColumn id="8572" xr3:uid="{7DF120E0-BB23-4685-9D6C-954EC7365F19}" name="Column8572" dataDxfId="24332"/>
    <tableColumn id="8573" xr3:uid="{F670D475-F48C-4531-8E57-78D3C91F0136}" name="Column8573" dataDxfId="24331"/>
    <tableColumn id="8574" xr3:uid="{56B9CDCC-2E3A-49D6-ACC2-F933A8B32D8B}" name="Column8574" dataDxfId="24330"/>
    <tableColumn id="8575" xr3:uid="{6B781854-04FF-43E0-8504-1BAC01B48172}" name="Column8575" dataDxfId="24329"/>
    <tableColumn id="8576" xr3:uid="{3E0E74AA-39ED-4399-8401-00C9FC8E0014}" name="Column8576" dataDxfId="24328"/>
    <tableColumn id="8577" xr3:uid="{5A4BBC42-9BE9-4028-A185-7F7CF93AFDCC}" name="Column8577" dataDxfId="24327"/>
    <tableColumn id="8578" xr3:uid="{0A781EDD-0451-4965-BE96-14D08AD0D7C9}" name="Column8578" dataDxfId="24326"/>
    <tableColumn id="8579" xr3:uid="{3B020E26-CCFF-4C43-A43A-5246F60E114C}" name="Column8579" dataDxfId="24325"/>
    <tableColumn id="8580" xr3:uid="{64A217B8-5E6B-4DEF-ABD0-0C2F82155FA0}" name="Column8580" dataDxfId="24324"/>
    <tableColumn id="8581" xr3:uid="{E8FF4D7E-D12C-450D-801F-813C38C1F847}" name="Column8581" dataDxfId="24323"/>
    <tableColumn id="8582" xr3:uid="{9DCB9166-F227-45CD-9476-0757E9AC4794}" name="Column8582" dataDxfId="24322"/>
    <tableColumn id="8583" xr3:uid="{1CD5A1F3-0D13-4AE5-B1E6-E53E03970BAF}" name="Column8583" dataDxfId="24321"/>
    <tableColumn id="8584" xr3:uid="{B76CCAFD-9650-4C0D-8DE3-E7E78D3A9BCE}" name="Column8584" dataDxfId="24320"/>
    <tableColumn id="8585" xr3:uid="{4B5D5CE7-1964-4ECE-AF40-6B0CE7E2BB8D}" name="Column8585" dataDxfId="24319"/>
    <tableColumn id="8586" xr3:uid="{7096B9BC-7DF3-4BE3-A3CA-98F338AAB933}" name="Column8586" dataDxfId="24318"/>
    <tableColumn id="8587" xr3:uid="{B51D2CC7-46EE-4734-B785-F19811FB4746}" name="Column8587" dataDxfId="24317"/>
    <tableColumn id="8588" xr3:uid="{60CEA121-1DB7-4338-B56C-A40EA275EC10}" name="Column8588" dataDxfId="24316"/>
    <tableColumn id="8589" xr3:uid="{3F445696-CACA-42C2-ADD6-0549DE6AB447}" name="Column8589" dataDxfId="24315"/>
    <tableColumn id="8590" xr3:uid="{20E51DC8-F033-404B-8A84-746AD0C0C6E5}" name="Column8590" dataDxfId="24314"/>
    <tableColumn id="8591" xr3:uid="{82FE01AF-1D17-4A86-8962-E1F8D34047C3}" name="Column8591" dataDxfId="24313"/>
    <tableColumn id="8592" xr3:uid="{CD7DEC90-A951-45B3-9639-68E64F8EB160}" name="Column8592" dataDxfId="24312"/>
    <tableColumn id="8593" xr3:uid="{43CCE9EB-B52E-4DAC-B2A9-E0DF2026D10B}" name="Column8593" dataDxfId="24311"/>
    <tableColumn id="8594" xr3:uid="{5F337175-6094-4275-886E-47A23AD2E92B}" name="Column8594" dataDxfId="24310"/>
    <tableColumn id="8595" xr3:uid="{13F60D13-DCE5-4690-8BC2-A9D4D1BF7422}" name="Column8595" dataDxfId="24309"/>
    <tableColumn id="8596" xr3:uid="{3E5119ED-BB14-4E19-8307-B27491BBAB51}" name="Column8596" dataDxfId="24308"/>
    <tableColumn id="8597" xr3:uid="{49A6E531-B017-4EB4-A4FC-4527DDF6AA34}" name="Column8597" dataDxfId="24307"/>
    <tableColumn id="8598" xr3:uid="{1F1ADC05-DD8E-45D4-BB63-CA8507AE12A7}" name="Column8598" dataDxfId="24306"/>
    <tableColumn id="8599" xr3:uid="{D675A033-7AC9-4966-A2D8-9DE23E0AD82C}" name="Column8599" dataDxfId="24305"/>
    <tableColumn id="8600" xr3:uid="{A85F04C4-DD06-479F-A739-873F35E7DD9C}" name="Column8600" dataDxfId="24304"/>
    <tableColumn id="8601" xr3:uid="{FDD3E539-2504-4D55-B07B-E435CB2138E9}" name="Column8601" dataDxfId="24303"/>
    <tableColumn id="8602" xr3:uid="{1B1D6F92-6776-400E-9106-2AC43151941A}" name="Column8602" dataDxfId="24302"/>
    <tableColumn id="8603" xr3:uid="{D807C8B0-F2AD-428C-B0D7-6C3D32190DAE}" name="Column8603" dataDxfId="24301"/>
    <tableColumn id="8604" xr3:uid="{868AFAC8-0049-4604-8499-3E4C9CB4215D}" name="Column8604" dataDxfId="24300"/>
    <tableColumn id="8605" xr3:uid="{1C697C85-4FCC-4EFF-A777-54DFDE7C5F0B}" name="Column8605" dataDxfId="24299"/>
    <tableColumn id="8606" xr3:uid="{B109D477-4A6B-4FF3-A6CC-D9EF3B8FB8E2}" name="Column8606" dataDxfId="24298"/>
    <tableColumn id="8607" xr3:uid="{79B43345-EE53-440D-ADBB-C27AF71C875A}" name="Column8607" dataDxfId="24297"/>
    <tableColumn id="8608" xr3:uid="{A1843B51-EF31-4652-89B6-D93BF60F7F7D}" name="Column8608" dataDxfId="24296"/>
    <tableColumn id="8609" xr3:uid="{4AE87ECA-FC4A-4259-9C07-730297A1063F}" name="Column8609" dataDxfId="24295"/>
    <tableColumn id="8610" xr3:uid="{355E7AE4-3267-4965-9419-99F02FBB34C3}" name="Column8610" dataDxfId="24294"/>
    <tableColumn id="8611" xr3:uid="{EC4DCA85-C08B-4EAC-840A-71DB2AD61C7E}" name="Column8611" dataDxfId="24293"/>
    <tableColumn id="8612" xr3:uid="{77DA1C6C-2765-4398-AEC9-130EEF7A273F}" name="Column8612" dataDxfId="24292"/>
    <tableColumn id="8613" xr3:uid="{73369865-BF55-4B9A-8A0D-DCD68870E534}" name="Column8613" dataDxfId="24291"/>
    <tableColumn id="8614" xr3:uid="{E2F80BF7-8869-49B9-BF15-50D61BDF305B}" name="Column8614" dataDxfId="24290"/>
    <tableColumn id="8615" xr3:uid="{7B660787-25F5-4BCB-9565-11EC1A4DCCE1}" name="Column8615" dataDxfId="24289"/>
    <tableColumn id="8616" xr3:uid="{3A0D3E25-080F-49F6-A005-8B0A2CDA1656}" name="Column8616" dataDxfId="24288"/>
    <tableColumn id="8617" xr3:uid="{EB9CB43B-3DE7-49EF-84D4-7B55610F1C8E}" name="Column8617" dataDxfId="24287"/>
    <tableColumn id="8618" xr3:uid="{7DDAF68C-873A-49FE-B055-0AD063CE196F}" name="Column8618" dataDxfId="24286"/>
    <tableColumn id="8619" xr3:uid="{8BA8E5EF-B9BE-4813-8143-BB69C7F119D6}" name="Column8619" dataDxfId="24285"/>
    <tableColumn id="8620" xr3:uid="{FF14751C-C9AD-4FBF-8B10-82DFB297D1EA}" name="Column8620" dataDxfId="24284"/>
    <tableColumn id="8621" xr3:uid="{36FDE881-D755-49AB-AE10-81AB5AA1A087}" name="Column8621" dataDxfId="24283"/>
    <tableColumn id="8622" xr3:uid="{9805D6D1-BC38-4F58-9783-4798310D82A1}" name="Column8622" dataDxfId="24282"/>
    <tableColumn id="8623" xr3:uid="{9226E9F8-052B-4DB8-940C-2DAE50FE57C3}" name="Column8623" dataDxfId="24281"/>
    <tableColumn id="8624" xr3:uid="{7E4FF2CC-117D-46D0-B6DA-91841C077802}" name="Column8624" dataDxfId="24280"/>
    <tableColumn id="8625" xr3:uid="{BFF7439A-ACEF-46A6-9711-7E4762474CD3}" name="Column8625" dataDxfId="24279"/>
    <tableColumn id="8626" xr3:uid="{C794D9AB-F1C9-4B79-AD95-092191533FC9}" name="Column8626" dataDxfId="24278"/>
    <tableColumn id="8627" xr3:uid="{D1D371DF-B518-4188-B10A-C231BD5A52E2}" name="Column8627" dataDxfId="24277"/>
    <tableColumn id="8628" xr3:uid="{CBCE30A6-4B6C-491D-9179-11E3EB1B7747}" name="Column8628" dataDxfId="24276"/>
    <tableColumn id="8629" xr3:uid="{39B3AE40-A6CC-49D9-BB6E-F4FEBBFE2F48}" name="Column8629" dataDxfId="24275"/>
    <tableColumn id="8630" xr3:uid="{DF8878D9-8247-48E6-9A4D-41DA3529CD59}" name="Column8630" dataDxfId="24274"/>
    <tableColumn id="8631" xr3:uid="{2FAD2AA2-B77E-4781-BB7D-849D87BDD6A0}" name="Column8631" dataDxfId="24273"/>
    <tableColumn id="8632" xr3:uid="{C9804A0F-B51B-4DAD-AD6A-F545A161D18C}" name="Column8632" dataDxfId="24272"/>
    <tableColumn id="8633" xr3:uid="{00449A9A-E1AB-4CCA-94EF-5A91A7B6E716}" name="Column8633" dataDxfId="24271"/>
    <tableColumn id="8634" xr3:uid="{605C92EB-4CAA-489F-84F3-2CF5754C654F}" name="Column8634" dataDxfId="24270"/>
    <tableColumn id="8635" xr3:uid="{A401D4D1-66F8-40F9-B551-9ABFA79565D5}" name="Column8635" dataDxfId="24269"/>
    <tableColumn id="8636" xr3:uid="{58B039FC-AD01-4274-818F-9B1302C97D19}" name="Column8636" dataDxfId="24268"/>
    <tableColumn id="8637" xr3:uid="{7FA1BDE1-79F3-4E32-8316-4D7D32A34116}" name="Column8637" dataDxfId="24267"/>
    <tableColumn id="8638" xr3:uid="{1E33F60D-A55A-49A4-9C32-871593F2A82F}" name="Column8638" dataDxfId="24266"/>
    <tableColumn id="8639" xr3:uid="{B79E62BF-9A23-4B0F-BD47-EF8512B721D5}" name="Column8639" dataDxfId="24265"/>
    <tableColumn id="8640" xr3:uid="{C5C41840-3638-4E1A-B2EA-93DA574F4A8C}" name="Column8640" dataDxfId="24264"/>
    <tableColumn id="8641" xr3:uid="{7C4290ED-551E-4E55-8CA3-F152966C42A8}" name="Column8641" dataDxfId="24263"/>
    <tableColumn id="8642" xr3:uid="{2E29D0FF-4000-4073-BBE5-E9B28DAA092D}" name="Column8642" dataDxfId="24262"/>
    <tableColumn id="8643" xr3:uid="{07B7DC66-9761-4F7A-BEB0-3C6E45FB9F8F}" name="Column8643" dataDxfId="24261"/>
    <tableColumn id="8644" xr3:uid="{640136AD-98EF-4F61-BCBA-67F0FF2AB27F}" name="Column8644" dataDxfId="24260"/>
    <tableColumn id="8645" xr3:uid="{339611CA-95EF-478F-8017-D26B0DCDD299}" name="Column8645" dataDxfId="24259"/>
    <tableColumn id="8646" xr3:uid="{C5B7249A-A098-4E2B-8BB9-7D8D3645FFC9}" name="Column8646" dataDxfId="24258"/>
    <tableColumn id="8647" xr3:uid="{1BA30816-27EE-4A78-AB8B-1E1A96E7E630}" name="Column8647" dataDxfId="24257"/>
    <tableColumn id="8648" xr3:uid="{5F6F6E5D-43A9-4F98-BB50-67BED861E4E6}" name="Column8648" dataDxfId="24256"/>
    <tableColumn id="8649" xr3:uid="{447E1B1A-04CF-41F0-A816-9A35440DB2A6}" name="Column8649" dataDxfId="24255"/>
    <tableColumn id="8650" xr3:uid="{4ADFCCAC-C1B8-4A13-A51E-B8624DF5F4F5}" name="Column8650" dataDxfId="24254"/>
    <tableColumn id="8651" xr3:uid="{12E87C2C-A33D-41BB-8825-45FFA78EC545}" name="Column8651" dataDxfId="24253"/>
    <tableColumn id="8652" xr3:uid="{6212333E-F16F-4F86-9E49-381A31D85D6B}" name="Column8652" dataDxfId="24252"/>
    <tableColumn id="8653" xr3:uid="{2065AC3F-02FF-47BA-94A9-9AEFA011B00A}" name="Column8653" dataDxfId="24251"/>
    <tableColumn id="8654" xr3:uid="{FBEDC5F9-2EF4-461C-B773-41FD8962D3D9}" name="Column8654" dataDxfId="24250"/>
    <tableColumn id="8655" xr3:uid="{7B88BA87-1798-4274-88E9-B4D8CB90CC84}" name="Column8655" dataDxfId="24249"/>
    <tableColumn id="8656" xr3:uid="{1BFCABAC-729F-4F2C-8444-FFA43927D340}" name="Column8656" dataDxfId="24248"/>
    <tableColumn id="8657" xr3:uid="{5755293B-6333-44EA-920D-2BFE4D276140}" name="Column8657" dataDxfId="24247"/>
    <tableColumn id="8658" xr3:uid="{66EAC832-61B0-4A3A-A8E9-9F552DFC24D8}" name="Column8658" dataDxfId="24246"/>
    <tableColumn id="8659" xr3:uid="{D926A7B4-4A55-4A8F-AE3C-BDB8AAA91AE2}" name="Column8659" dataDxfId="24245"/>
    <tableColumn id="8660" xr3:uid="{52E3448A-FCA0-448D-9759-D09FDF19360B}" name="Column8660" dataDxfId="24244"/>
    <tableColumn id="8661" xr3:uid="{D4777F0B-57EB-4303-8685-7F3AAB50BB19}" name="Column8661" dataDxfId="24243"/>
    <tableColumn id="8662" xr3:uid="{BB42D5AF-4EC5-4B11-9BD1-5ABCFA0312DF}" name="Column8662" dataDxfId="24242"/>
    <tableColumn id="8663" xr3:uid="{E16492CD-48CF-43F2-892D-7E62B706C69E}" name="Column8663" dataDxfId="24241"/>
    <tableColumn id="8664" xr3:uid="{8C5CFF9F-93BD-4907-B9BE-4E32515F9CC3}" name="Column8664" dataDxfId="24240"/>
    <tableColumn id="8665" xr3:uid="{D73B92CC-325C-4864-841C-E4A45501D886}" name="Column8665" dataDxfId="24239"/>
    <tableColumn id="8666" xr3:uid="{AB57C791-3C80-42B7-9170-EF1F9232AB9B}" name="Column8666" dataDxfId="24238"/>
    <tableColumn id="8667" xr3:uid="{79393B02-D996-44ED-A580-4BCA858BB81D}" name="Column8667" dataDxfId="24237"/>
    <tableColumn id="8668" xr3:uid="{893F74F7-FB6A-41CC-BB1A-3144112B7172}" name="Column8668" dataDxfId="24236"/>
    <tableColumn id="8669" xr3:uid="{61648CDE-FF6E-47DB-9755-E1170F0D779B}" name="Column8669" dataDxfId="24235"/>
    <tableColumn id="8670" xr3:uid="{E6AD7909-BAF5-4A13-AB87-074B28A8A255}" name="Column8670" dataDxfId="24234"/>
    <tableColumn id="8671" xr3:uid="{C58C5A49-4F52-454F-B0D3-B0A1A9648C8F}" name="Column8671" dataDxfId="24233"/>
    <tableColumn id="8672" xr3:uid="{D66F092C-B70B-4184-B3C7-2631EFB7B7F9}" name="Column8672" dataDxfId="24232"/>
    <tableColumn id="8673" xr3:uid="{0CA594F9-1BFA-4ABC-9E3C-B30187499B9A}" name="Column8673" dataDxfId="24231"/>
    <tableColumn id="8674" xr3:uid="{3EFB219A-E87A-43B8-80FE-FB97887C0563}" name="Column8674" dataDxfId="24230"/>
    <tableColumn id="8675" xr3:uid="{20EFACC9-CACC-477A-BCB3-0BD05CB55C91}" name="Column8675" dataDxfId="24229"/>
    <tableColumn id="8676" xr3:uid="{6DE300D5-3E9E-4BC1-9FA0-F1DE814E0EAB}" name="Column8676" dataDxfId="24228"/>
    <tableColumn id="8677" xr3:uid="{CB0313E6-5589-436A-A266-298BBD6F93BB}" name="Column8677" dataDxfId="24227"/>
    <tableColumn id="8678" xr3:uid="{5EEDCBCB-B036-4AC9-B311-F5D9E1C16F76}" name="Column8678" dataDxfId="24226"/>
    <tableColumn id="8679" xr3:uid="{B80C974D-779D-46E7-A2B6-97DCFB557F63}" name="Column8679" dataDxfId="24225"/>
    <tableColumn id="8680" xr3:uid="{3171C4FE-B4EF-4B1C-8425-EC8953B05DCB}" name="Column8680" dataDxfId="24224"/>
    <tableColumn id="8681" xr3:uid="{879D283A-47F5-4F1E-8B1C-ACC587D704CF}" name="Column8681" dataDxfId="24223"/>
    <tableColumn id="8682" xr3:uid="{857A036D-74A2-40EA-B527-6F74EE09EA08}" name="Column8682" dataDxfId="24222"/>
    <tableColumn id="8683" xr3:uid="{B60B4379-0D26-4E42-98D0-A3B532D2CB1B}" name="Column8683" dataDxfId="24221"/>
    <tableColumn id="8684" xr3:uid="{9ACCBB47-9B91-43F6-9557-1D364564DC1B}" name="Column8684" dataDxfId="24220"/>
    <tableColumn id="8685" xr3:uid="{637AF5CE-B898-4312-9200-DF2D488D5B7B}" name="Column8685" dataDxfId="24219"/>
    <tableColumn id="8686" xr3:uid="{D8FD9F32-19B4-472D-9081-92780D0256A7}" name="Column8686" dataDxfId="24218"/>
    <tableColumn id="8687" xr3:uid="{FC13E2D3-1547-4182-A36C-B2C7C3533F41}" name="Column8687" dataDxfId="24217"/>
    <tableColumn id="8688" xr3:uid="{4C3B4AA9-6D0E-4AAC-B337-54AA64E2EC91}" name="Column8688" dataDxfId="24216"/>
    <tableColumn id="8689" xr3:uid="{6972E716-B2DE-4C5D-9D4C-3C4FDDB32B2D}" name="Column8689" dataDxfId="24215"/>
    <tableColumn id="8690" xr3:uid="{D4EAFE47-86DA-43A4-A2A9-58DE83EE6FFD}" name="Column8690" dataDxfId="24214"/>
    <tableColumn id="8691" xr3:uid="{3FAE154E-F113-48DF-BD04-813C32640B49}" name="Column8691" dataDxfId="24213"/>
    <tableColumn id="8692" xr3:uid="{1F858A7B-E624-4DF9-ACED-1D572762E22C}" name="Column8692" dataDxfId="24212"/>
    <tableColumn id="8693" xr3:uid="{74C225B3-CDA0-472B-BA2D-4BFD53170376}" name="Column8693" dataDxfId="24211"/>
    <tableColumn id="8694" xr3:uid="{11964FD1-A46F-485A-89B1-14672D3A3080}" name="Column8694" dataDxfId="24210"/>
    <tableColumn id="8695" xr3:uid="{A4F70874-61AA-47CC-9B49-DE3E8A0FA7EC}" name="Column8695" dataDxfId="24209"/>
    <tableColumn id="8696" xr3:uid="{144829AE-1325-45EE-93BC-C7F9E1DC613A}" name="Column8696" dataDxfId="24208"/>
    <tableColumn id="8697" xr3:uid="{64B95D04-1C97-489C-9669-9761B70C2A36}" name="Column8697" dataDxfId="24207"/>
    <tableColumn id="8698" xr3:uid="{6110C390-E778-49AE-88E8-42538E26EF6F}" name="Column8698" dataDxfId="24206"/>
    <tableColumn id="8699" xr3:uid="{100B1664-6D59-4E75-896A-F94AF338DF09}" name="Column8699" dataDxfId="24205"/>
    <tableColumn id="8700" xr3:uid="{FB82CB0B-67CB-42F0-AAB3-C8187AB4418E}" name="Column8700" dataDxfId="24204"/>
    <tableColumn id="8701" xr3:uid="{8F8FE77F-B252-45F5-9B75-1648D0DED27B}" name="Column8701" dataDxfId="24203"/>
    <tableColumn id="8702" xr3:uid="{718B2603-5082-4BBC-9D1A-0078604CC6A2}" name="Column8702" dataDxfId="24202"/>
    <tableColumn id="8703" xr3:uid="{49107A4A-2C43-4B46-98C8-6D2E3B9DFE34}" name="Column8703" dataDxfId="24201"/>
    <tableColumn id="8704" xr3:uid="{38375971-D63B-47C4-9C00-98DE2088D95A}" name="Column8704" dataDxfId="24200"/>
    <tableColumn id="8705" xr3:uid="{4062A2A8-01DE-4EE7-BF27-4707BAF794DF}" name="Column8705" dataDxfId="24199"/>
    <tableColumn id="8706" xr3:uid="{3F599B27-6206-4A56-A6E2-8F0161BC9804}" name="Column8706" dataDxfId="24198"/>
    <tableColumn id="8707" xr3:uid="{6043D8AF-A552-4216-BB42-29D2F62B18B4}" name="Column8707" dataDxfId="24197"/>
    <tableColumn id="8708" xr3:uid="{723BB3BB-B6D8-4CDD-872E-D9BC2469362F}" name="Column8708" dataDxfId="24196"/>
    <tableColumn id="8709" xr3:uid="{2098065A-A74C-4725-929D-860B78351751}" name="Column8709" dataDxfId="24195"/>
    <tableColumn id="8710" xr3:uid="{57D71A47-2B4E-44A0-8D16-C634CE65E2B8}" name="Column8710" dataDxfId="24194"/>
    <tableColumn id="8711" xr3:uid="{225934E8-CF6F-4CFF-B17E-C23AE31F24B7}" name="Column8711" dataDxfId="24193"/>
    <tableColumn id="8712" xr3:uid="{D135007A-021F-4580-B57E-78CE7B93C813}" name="Column8712" dataDxfId="24192"/>
    <tableColumn id="8713" xr3:uid="{77817765-B6B0-4534-941C-67B0B5D3561C}" name="Column8713" dataDxfId="24191"/>
    <tableColumn id="8714" xr3:uid="{DFD551C6-632D-45E9-BAA8-11EEC8015D52}" name="Column8714" dataDxfId="24190"/>
    <tableColumn id="8715" xr3:uid="{DE94AC37-C883-4653-88E4-11806AF3FFD0}" name="Column8715" dataDxfId="24189"/>
    <tableColumn id="8716" xr3:uid="{0F8313ED-71B7-403D-948C-0F0B43FA99B7}" name="Column8716" dataDxfId="24188"/>
    <tableColumn id="8717" xr3:uid="{25C5E2B3-3A06-42B4-B309-57FB06DD37AA}" name="Column8717" dataDxfId="24187"/>
    <tableColumn id="8718" xr3:uid="{657354E2-6C8B-4CA2-8381-2AC61A75E6F2}" name="Column8718" dataDxfId="24186"/>
    <tableColumn id="8719" xr3:uid="{5022872E-9177-45B5-BF74-B1F45B65ECFD}" name="Column8719" dataDxfId="24185"/>
    <tableColumn id="8720" xr3:uid="{34D7465C-2C70-4296-94F9-9EAC773D8FD2}" name="Column8720" dataDxfId="24184"/>
    <tableColumn id="8721" xr3:uid="{C9097F47-7E96-4C7A-8374-B9AD111AA897}" name="Column8721" dataDxfId="24183"/>
    <tableColumn id="8722" xr3:uid="{84CB3A95-42E3-448B-AA04-94B4D1CE23B8}" name="Column8722" dataDxfId="24182"/>
    <tableColumn id="8723" xr3:uid="{F00227FF-BE65-43F7-B2C0-0BE20071BBF8}" name="Column8723" dataDxfId="24181"/>
    <tableColumn id="8724" xr3:uid="{27E312ED-D9E5-4795-8764-D75B6716E647}" name="Column8724" dataDxfId="24180"/>
    <tableColumn id="8725" xr3:uid="{28E4BB3D-056B-474E-A057-3A5B4E4CB862}" name="Column8725" dataDxfId="24179"/>
    <tableColumn id="8726" xr3:uid="{0406E31D-E73E-43D3-AF0B-5FEAEE2305B2}" name="Column8726" dataDxfId="24178"/>
    <tableColumn id="8727" xr3:uid="{D263F2D9-9D6E-4024-A340-F558FE674801}" name="Column8727" dataDxfId="24177"/>
    <tableColumn id="8728" xr3:uid="{812B54F2-45A3-4F40-82AC-8E0233C67646}" name="Column8728" dataDxfId="24176"/>
    <tableColumn id="8729" xr3:uid="{C83772C4-1116-4F3D-911F-88A0E074EAF7}" name="Column8729" dataDxfId="24175"/>
    <tableColumn id="8730" xr3:uid="{A3BC5498-535F-49DB-BCF4-38104A0BBC8E}" name="Column8730" dataDxfId="24174"/>
    <tableColumn id="8731" xr3:uid="{223239A6-D82A-4CED-A857-EA97C5186528}" name="Column8731" dataDxfId="24173"/>
    <tableColumn id="8732" xr3:uid="{3F7C5956-72BC-46D8-957B-2ED6E655D97D}" name="Column8732" dataDxfId="24172"/>
    <tableColumn id="8733" xr3:uid="{3796653B-9407-4F9F-B407-516D2C2D868D}" name="Column8733" dataDxfId="24171"/>
    <tableColumn id="8734" xr3:uid="{883626FB-D898-4B50-8906-BE8EF8B4B28F}" name="Column8734" dataDxfId="24170"/>
    <tableColumn id="8735" xr3:uid="{243FC466-AA7E-496C-975D-252B7177E166}" name="Column8735" dataDxfId="24169"/>
    <tableColumn id="8736" xr3:uid="{1294D1A2-88AD-43EF-B60D-80B39C7DB6F7}" name="Column8736" dataDxfId="24168"/>
    <tableColumn id="8737" xr3:uid="{AABBDC02-4761-42E9-BD47-7B21FC597AF6}" name="Column8737" dataDxfId="24167"/>
    <tableColumn id="8738" xr3:uid="{14AFA6C9-8CA7-4E48-BBF3-F23C6C92B185}" name="Column8738" dataDxfId="24166"/>
    <tableColumn id="8739" xr3:uid="{ED8AAB8C-39A4-47FE-9D1A-4FB7BE6255B3}" name="Column8739" dataDxfId="24165"/>
    <tableColumn id="8740" xr3:uid="{838A5D88-8B32-4F1D-BE91-145F29AEB4C5}" name="Column8740" dataDxfId="24164"/>
    <tableColumn id="8741" xr3:uid="{424FFDF1-F797-40CA-BD18-839F68EFEC5B}" name="Column8741" dataDxfId="24163"/>
    <tableColumn id="8742" xr3:uid="{DA2D8425-3139-460C-9C33-1D2705D344AD}" name="Column8742" dataDxfId="24162"/>
    <tableColumn id="8743" xr3:uid="{844A2AA2-8928-4B99-9478-6A731D622578}" name="Column8743" dataDxfId="24161"/>
    <tableColumn id="8744" xr3:uid="{ECA53ED5-B4A2-4E50-9659-778169D49729}" name="Column8744" dataDxfId="24160"/>
    <tableColumn id="8745" xr3:uid="{8294B67F-199D-4973-9304-A5B73E8B9437}" name="Column8745" dataDxfId="24159"/>
    <tableColumn id="8746" xr3:uid="{A135C380-3144-42FD-A1F3-0FCA7CF1D52D}" name="Column8746" dataDxfId="24158"/>
    <tableColumn id="8747" xr3:uid="{6401B972-8652-456C-83D0-6F796B7EB9AD}" name="Column8747" dataDxfId="24157"/>
    <tableColumn id="8748" xr3:uid="{D374CB71-F46E-4BEC-8782-4F5800815C0F}" name="Column8748" dataDxfId="24156"/>
    <tableColumn id="8749" xr3:uid="{1EBCC32F-FBB7-4C26-95FF-574AB16071A7}" name="Column8749" dataDxfId="24155"/>
    <tableColumn id="8750" xr3:uid="{3B6060D4-A50A-4B25-ACB0-A184693D03D9}" name="Column8750" dataDxfId="24154"/>
    <tableColumn id="8751" xr3:uid="{7EC9CBC3-A33B-4F54-BCEE-72AD67EC5A0C}" name="Column8751" dataDxfId="24153"/>
    <tableColumn id="8752" xr3:uid="{377EC319-ADE5-4349-A807-9B5ECCCF8C0E}" name="Column8752" dataDxfId="24152"/>
    <tableColumn id="8753" xr3:uid="{41195AD3-D614-4F6C-997E-26240F0BCCC6}" name="Column8753" dataDxfId="24151"/>
    <tableColumn id="8754" xr3:uid="{0A883A0E-7814-4098-B1C0-F13ECE824B7A}" name="Column8754" dataDxfId="24150"/>
    <tableColumn id="8755" xr3:uid="{54539DC4-F076-44FE-B002-B5A721A1BB7F}" name="Column8755" dataDxfId="24149"/>
    <tableColumn id="8756" xr3:uid="{4CB4689A-C763-4665-BE06-377FD2C6E15E}" name="Column8756" dataDxfId="24148"/>
    <tableColumn id="8757" xr3:uid="{B74070EB-03BB-4187-83F6-973A2A268599}" name="Column8757" dataDxfId="24147"/>
    <tableColumn id="8758" xr3:uid="{4DA06A77-93D7-48DF-A496-D6B83D02760E}" name="Column8758" dataDxfId="24146"/>
    <tableColumn id="8759" xr3:uid="{E48A803A-420A-4F24-8023-535FADE02A23}" name="Column8759" dataDxfId="24145"/>
    <tableColumn id="8760" xr3:uid="{9E359291-63E7-4B0E-BBAB-E07D2FDB26B7}" name="Column8760" dataDxfId="24144"/>
    <tableColumn id="8761" xr3:uid="{27F25054-84DB-4550-9D2B-A357D1A098EB}" name="Column8761" dataDxfId="24143"/>
    <tableColumn id="8762" xr3:uid="{1B2A9D5B-8DB0-4704-8430-2A13BC909E5E}" name="Column8762" dataDxfId="24142"/>
    <tableColumn id="8763" xr3:uid="{DE7C442B-9E33-48B5-8026-1E97F1B19191}" name="Column8763" dataDxfId="24141"/>
    <tableColumn id="8764" xr3:uid="{D9C1856D-0DC9-4CA5-8B2A-111A4D35B61F}" name="Column8764" dataDxfId="24140"/>
    <tableColumn id="8765" xr3:uid="{547BF6F8-1D40-48CE-A6D9-E690AAF01542}" name="Column8765" dataDxfId="24139"/>
    <tableColumn id="8766" xr3:uid="{C835FD2B-DFAE-4DA0-BF5B-6AF6E58E3768}" name="Column8766" dataDxfId="24138"/>
    <tableColumn id="8767" xr3:uid="{BF1DEF55-2261-4BAB-B69B-8FB482813D99}" name="Column8767" dataDxfId="24137"/>
    <tableColumn id="8768" xr3:uid="{85E5F9D8-5E2B-4577-A9BD-1B98A71C5B06}" name="Column8768" dataDxfId="24136"/>
    <tableColumn id="8769" xr3:uid="{CD5B6B60-2B4C-4F04-8F9A-1671ACA9B55A}" name="Column8769" dataDxfId="24135"/>
    <tableColumn id="8770" xr3:uid="{43166D1A-3056-4700-ABE4-AAABAFBC433B}" name="Column8770" dataDxfId="24134"/>
    <tableColumn id="8771" xr3:uid="{2B61A976-65C4-48A6-ACFA-1A6BF25569F0}" name="Column8771" dataDxfId="24133"/>
    <tableColumn id="8772" xr3:uid="{36DB788B-28BC-4711-8935-23053CE98295}" name="Column8772" dataDxfId="24132"/>
    <tableColumn id="8773" xr3:uid="{D0CA876F-19F9-41C2-B6D0-5D06B2E415A5}" name="Column8773" dataDxfId="24131"/>
    <tableColumn id="8774" xr3:uid="{0915250D-70E5-41F7-94A2-4C0741988248}" name="Column8774" dataDxfId="24130"/>
    <tableColumn id="8775" xr3:uid="{D5008DB2-4A7F-4E7A-BFAF-4B704685C7CE}" name="Column8775" dataDxfId="24129"/>
    <tableColumn id="8776" xr3:uid="{43CA102F-547A-4AD2-BB14-4F2068FB9B8E}" name="Column8776" dataDxfId="24128"/>
    <tableColumn id="8777" xr3:uid="{4E0A304A-D02A-49C2-A993-54FFF2DC30FB}" name="Column8777" dataDxfId="24127"/>
    <tableColumn id="8778" xr3:uid="{C710CE17-F1B2-478B-AF33-B33FD1C90EFA}" name="Column8778" dataDxfId="24126"/>
    <tableColumn id="8779" xr3:uid="{57A5349B-BFCA-44FE-B03C-9649E43869AB}" name="Column8779" dataDxfId="24125"/>
    <tableColumn id="8780" xr3:uid="{0D6E7E18-AB1B-406F-86A3-8B4502920D01}" name="Column8780" dataDxfId="24124"/>
    <tableColumn id="8781" xr3:uid="{223106FA-458E-4428-9BCF-F48A65F220DF}" name="Column8781" dataDxfId="24123"/>
    <tableColumn id="8782" xr3:uid="{ED04035F-4B9C-4BBA-93AC-7576A3841866}" name="Column8782" dataDxfId="24122"/>
    <tableColumn id="8783" xr3:uid="{8C411B53-F457-445A-8DD3-AFC3A93076CA}" name="Column8783" dataDxfId="24121"/>
    <tableColumn id="8784" xr3:uid="{DDCDB0AD-E2C0-405F-A636-F0B08F23DB69}" name="Column8784" dataDxfId="24120"/>
    <tableColumn id="8785" xr3:uid="{F1511489-824A-498D-86C3-56CC532BC67F}" name="Column8785" dataDxfId="24119"/>
    <tableColumn id="8786" xr3:uid="{1D7798C7-8785-48FC-84B8-9FE49227529E}" name="Column8786" dataDxfId="24118"/>
    <tableColumn id="8787" xr3:uid="{FE3FCC65-7D52-4570-8B63-8350C8770AC6}" name="Column8787" dataDxfId="24117"/>
    <tableColumn id="8788" xr3:uid="{489F680A-1A2B-4E37-83A2-9FC14B7144FD}" name="Column8788" dataDxfId="24116"/>
    <tableColumn id="8789" xr3:uid="{94BC4355-945F-45FE-8AF2-429BC5A5C9DD}" name="Column8789" dataDxfId="24115"/>
    <tableColumn id="8790" xr3:uid="{4CFCB033-8165-40A4-B30C-66FFD553A96E}" name="Column8790" dataDxfId="24114"/>
    <tableColumn id="8791" xr3:uid="{835682ED-77C8-4AA1-B03D-72FD45B9B815}" name="Column8791" dataDxfId="24113"/>
    <tableColumn id="8792" xr3:uid="{AF93D057-F78E-4079-9EAA-7D7825B1ADB7}" name="Column8792" dataDxfId="24112"/>
    <tableColumn id="8793" xr3:uid="{DE7C6B59-88CD-4163-9DAD-944B4425C2C8}" name="Column8793" dataDxfId="24111"/>
    <tableColumn id="8794" xr3:uid="{5B7E3572-FE4E-4912-B1E2-E91918342448}" name="Column8794" dataDxfId="24110"/>
    <tableColumn id="8795" xr3:uid="{30EF1290-CBFA-430D-9EC8-DDD6B47CD54E}" name="Column8795" dataDxfId="24109"/>
    <tableColumn id="8796" xr3:uid="{392DF53B-4E3E-4760-AEC8-B1ABCDD7EA47}" name="Column8796" dataDxfId="24108"/>
    <tableColumn id="8797" xr3:uid="{CBCBE3BE-5508-4DB2-A9FF-6EAFC682E95E}" name="Column8797" dataDxfId="24107"/>
    <tableColumn id="8798" xr3:uid="{74EF5566-138F-4C80-B8D9-EBB00577C2EF}" name="Column8798" dataDxfId="24106"/>
    <tableColumn id="8799" xr3:uid="{3A056198-0BF6-4794-8BBB-95A11612CDA9}" name="Column8799" dataDxfId="24105"/>
    <tableColumn id="8800" xr3:uid="{7D544C96-3667-4992-8BF3-2D37883BCD1F}" name="Column8800" dataDxfId="24104"/>
    <tableColumn id="8801" xr3:uid="{91D422A2-220B-4742-99B5-77095759457C}" name="Column8801" dataDxfId="24103"/>
    <tableColumn id="8802" xr3:uid="{7002F3D2-4310-4386-8F55-F1014EEE9F75}" name="Column8802" dataDxfId="24102"/>
    <tableColumn id="8803" xr3:uid="{9D6B7703-C757-4A66-9C3E-410C07686001}" name="Column8803" dataDxfId="24101"/>
    <tableColumn id="8804" xr3:uid="{9D55F4D4-B61D-40BF-804A-FA5C98571C70}" name="Column8804" dataDxfId="24100"/>
    <tableColumn id="8805" xr3:uid="{D9248A61-593D-4C06-880C-E509817EBD60}" name="Column8805" dataDxfId="24099"/>
    <tableColumn id="8806" xr3:uid="{0B2EACD8-5654-4517-BF05-063C9805DF06}" name="Column8806" dataDxfId="24098"/>
    <tableColumn id="8807" xr3:uid="{9FAECF93-E63A-4736-B6DE-F45914E5A6EA}" name="Column8807" dataDxfId="24097"/>
    <tableColumn id="8808" xr3:uid="{B6335CF5-90B8-4E9D-AB12-397A1181BD22}" name="Column8808" dataDxfId="24096"/>
    <tableColumn id="8809" xr3:uid="{8DA10F2B-8881-45E7-85DC-C31C6FDF18B7}" name="Column8809" dataDxfId="24095"/>
    <tableColumn id="8810" xr3:uid="{D9FBA399-2EEC-475B-9990-0977C17ED348}" name="Column8810" dataDxfId="24094"/>
    <tableColumn id="8811" xr3:uid="{1E2484ED-1EAB-448A-881B-7BC564F911F8}" name="Column8811" dataDxfId="24093"/>
    <tableColumn id="8812" xr3:uid="{4C3CA95D-15B5-4EA4-82D2-44EB4A7E7112}" name="Column8812" dataDxfId="24092"/>
    <tableColumn id="8813" xr3:uid="{ABC2AF22-A192-48B3-9DCE-A340A2451A06}" name="Column8813" dataDxfId="24091"/>
    <tableColumn id="8814" xr3:uid="{55F18713-EB0D-4DD0-AA7A-5DDAEB735A6C}" name="Column8814" dataDxfId="24090"/>
    <tableColumn id="8815" xr3:uid="{F6CCBF90-0701-409D-9A28-50974F22F7F6}" name="Column8815" dataDxfId="24089"/>
    <tableColumn id="8816" xr3:uid="{FF9B93A7-17E9-4AC7-BAB3-1A6274AF2FCB}" name="Column8816" dataDxfId="24088"/>
    <tableColumn id="8817" xr3:uid="{6EDA1345-9244-4D0F-B437-EFE7D268F29B}" name="Column8817" dataDxfId="24087"/>
    <tableColumn id="8818" xr3:uid="{39212303-85B7-41AB-A186-8B5DC5060852}" name="Column8818" dataDxfId="24086"/>
    <tableColumn id="8819" xr3:uid="{9C41ECFB-B6CB-4C2A-A8CD-E885544CCAEF}" name="Column8819" dataDxfId="24085"/>
    <tableColumn id="8820" xr3:uid="{951456CE-F7BD-4220-9E1C-AC9D28696208}" name="Column8820" dataDxfId="24084"/>
    <tableColumn id="8821" xr3:uid="{C25D8C1E-9A7F-4A94-BF51-FBE58AD2F6A0}" name="Column8821" dataDxfId="24083"/>
    <tableColumn id="8822" xr3:uid="{E9C1876E-3D5E-4B57-A816-FC631279C655}" name="Column8822" dataDxfId="24082"/>
    <tableColumn id="8823" xr3:uid="{E0FDBA3D-53A8-48D0-812F-9E9582F7A3EB}" name="Column8823" dataDxfId="24081"/>
    <tableColumn id="8824" xr3:uid="{916FF08C-E3B4-4BFE-A65D-B051DE6EBD9D}" name="Column8824" dataDxfId="24080"/>
    <tableColumn id="8825" xr3:uid="{54D866B8-B478-4583-8A68-16250AECCEF0}" name="Column8825" dataDxfId="24079"/>
    <tableColumn id="8826" xr3:uid="{BF11FA30-803A-4DB3-BFD2-5FCDD5C24D68}" name="Column8826" dataDxfId="24078"/>
    <tableColumn id="8827" xr3:uid="{9D4D8CB9-E28D-48D8-B6C9-17599C50086E}" name="Column8827" dataDxfId="24077"/>
    <tableColumn id="8828" xr3:uid="{22FF2B19-A0A4-425A-92C5-91301E352BB5}" name="Column8828" dataDxfId="24076"/>
    <tableColumn id="8829" xr3:uid="{4EDB8A4F-3492-4EA1-AC57-90518F5D7DB8}" name="Column8829" dataDxfId="24075"/>
    <tableColumn id="8830" xr3:uid="{702B6CD0-0E95-427D-94E7-0B9F72054186}" name="Column8830" dataDxfId="24074"/>
    <tableColumn id="8831" xr3:uid="{D5F8C6C7-E7FF-40AB-838F-4157ACFECBA1}" name="Column8831" dataDxfId="24073"/>
    <tableColumn id="8832" xr3:uid="{188E0185-BD82-4276-B1C9-A65BB7E38FD1}" name="Column8832" dataDxfId="24072"/>
    <tableColumn id="8833" xr3:uid="{0B840FB3-D093-4248-AAE4-40EBF6060A6B}" name="Column8833" dataDxfId="24071"/>
    <tableColumn id="8834" xr3:uid="{D1B3F4B4-AEB8-431C-88BB-DE091E59A210}" name="Column8834" dataDxfId="24070"/>
    <tableColumn id="8835" xr3:uid="{5F83446C-330C-43DC-A208-6465C2970D08}" name="Column8835" dataDxfId="24069"/>
    <tableColumn id="8836" xr3:uid="{F8FC684A-7A66-4AE2-BB46-06AD984E091B}" name="Column8836" dataDxfId="24068"/>
    <tableColumn id="8837" xr3:uid="{43C40950-D94D-48FA-A7B7-60B79CABFC6C}" name="Column8837" dataDxfId="24067"/>
    <tableColumn id="8838" xr3:uid="{3B14F8DE-772D-4D63-B904-55AF0F203926}" name="Column8838" dataDxfId="24066"/>
    <tableColumn id="8839" xr3:uid="{791F66E4-EA96-463B-A231-25BAD42AAC6F}" name="Column8839" dataDxfId="24065"/>
    <tableColumn id="8840" xr3:uid="{983B2D46-A879-460F-AEF0-3D45F7DD04B3}" name="Column8840" dataDxfId="24064"/>
    <tableColumn id="8841" xr3:uid="{88E1C702-64E9-492B-9453-DA427EC3AE69}" name="Column8841" dataDxfId="24063"/>
    <tableColumn id="8842" xr3:uid="{BE8530CA-BBF6-4BC4-8F04-124608467A8C}" name="Column8842" dataDxfId="24062"/>
    <tableColumn id="8843" xr3:uid="{5B7675E9-7195-4270-856F-56B2591B7A64}" name="Column8843" dataDxfId="24061"/>
    <tableColumn id="8844" xr3:uid="{29A443C0-FA1B-411F-826F-625DCA20960C}" name="Column8844" dataDxfId="24060"/>
    <tableColumn id="8845" xr3:uid="{AF8266E5-E771-4A1F-9F90-F8AA1393B970}" name="Column8845" dataDxfId="24059"/>
    <tableColumn id="8846" xr3:uid="{33080EC7-A164-44D6-8F81-CE2298AACC77}" name="Column8846" dataDxfId="24058"/>
    <tableColumn id="8847" xr3:uid="{1F1BE678-625B-4DF1-82CC-B64072D31A34}" name="Column8847" dataDxfId="24057"/>
    <tableColumn id="8848" xr3:uid="{78973FC6-21E9-4288-91EC-4E88EEB4C0A6}" name="Column8848" dataDxfId="24056"/>
    <tableColumn id="8849" xr3:uid="{699322AE-9867-4CDC-AC0D-BF2E29426C4B}" name="Column8849" dataDxfId="24055"/>
    <tableColumn id="8850" xr3:uid="{AE879597-B7E6-441E-BADD-BA1A68A70EB8}" name="Column8850" dataDxfId="24054"/>
    <tableColumn id="8851" xr3:uid="{78FE46BF-D035-493D-A8DB-4B4F5571A00B}" name="Column8851" dataDxfId="24053"/>
    <tableColumn id="8852" xr3:uid="{D7586CCA-6000-416F-9397-914705879676}" name="Column8852" dataDxfId="24052"/>
    <tableColumn id="8853" xr3:uid="{1F78EF07-B7E4-48CB-8838-779EA4C299D7}" name="Column8853" dataDxfId="24051"/>
    <tableColumn id="8854" xr3:uid="{9E638838-D9CC-47DD-909C-E420AF2ADB10}" name="Column8854" dataDxfId="24050"/>
    <tableColumn id="8855" xr3:uid="{F8744560-EAB8-47F5-9B73-22E32525A4FE}" name="Column8855" dataDxfId="24049"/>
    <tableColumn id="8856" xr3:uid="{53B462B9-B582-45A4-9AA8-9A3E3B015F8B}" name="Column8856" dataDxfId="24048"/>
    <tableColumn id="8857" xr3:uid="{31C108E8-7ECD-47D5-BE73-6F27DBCEC492}" name="Column8857" dataDxfId="24047"/>
    <tableColumn id="8858" xr3:uid="{1205068F-8EA2-4CC8-A2DF-C594B22B3A52}" name="Column8858" dataDxfId="24046"/>
    <tableColumn id="8859" xr3:uid="{9DB15A21-2436-47B6-B880-E23021476284}" name="Column8859" dataDxfId="24045"/>
    <tableColumn id="8860" xr3:uid="{1890A89F-0F77-4A19-9CDA-D67B23CDD7B8}" name="Column8860" dataDxfId="24044"/>
    <tableColumn id="8861" xr3:uid="{E432BA8A-3E27-4C28-B5E0-EBAAADC421C3}" name="Column8861" dataDxfId="24043"/>
    <tableColumn id="8862" xr3:uid="{EAD0DB07-5DAF-4C06-BA01-11CFD9C7804C}" name="Column8862" dataDxfId="24042"/>
    <tableColumn id="8863" xr3:uid="{9F9C27C9-13A1-4444-BAB6-51ED58ADA7B5}" name="Column8863" dataDxfId="24041"/>
    <tableColumn id="8864" xr3:uid="{BF4AD49E-A47E-4537-A59B-F453BF61E139}" name="Column8864" dataDxfId="24040"/>
    <tableColumn id="8865" xr3:uid="{80F27FF0-A524-47C9-8C6A-AF8D82AF08A5}" name="Column8865" dataDxfId="24039"/>
    <tableColumn id="8866" xr3:uid="{5AC3B977-66F8-457E-BD6B-F880A47A56AD}" name="Column8866" dataDxfId="24038"/>
    <tableColumn id="8867" xr3:uid="{16FED33A-441B-402F-9B64-9E2C709E8C06}" name="Column8867" dataDxfId="24037"/>
    <tableColumn id="8868" xr3:uid="{E1B4DA30-0DD7-4EFA-96B8-E0D5C9B767CA}" name="Column8868" dataDxfId="24036"/>
    <tableColumn id="8869" xr3:uid="{2A17DB79-4AC0-4D40-88DB-0FDAC4FB3437}" name="Column8869" dataDxfId="24035"/>
    <tableColumn id="8870" xr3:uid="{B98CF4A2-E8A0-48AA-BDCA-1235FF94CD23}" name="Column8870" dataDxfId="24034"/>
    <tableColumn id="8871" xr3:uid="{7CA40C0F-82CA-4466-95D5-BC12287C08EF}" name="Column8871" dataDxfId="24033"/>
    <tableColumn id="8872" xr3:uid="{5A8F8134-0E35-43A7-91B0-E957DDECB258}" name="Column8872" dataDxfId="24032"/>
    <tableColumn id="8873" xr3:uid="{FFEF060D-F92A-4ADF-B9FE-58777113F0E2}" name="Column8873" dataDxfId="24031"/>
    <tableColumn id="8874" xr3:uid="{1C99E179-7503-4FA8-94F6-45625C485200}" name="Column8874" dataDxfId="24030"/>
    <tableColumn id="8875" xr3:uid="{1F92394F-6894-44F9-B106-A02DC03DE585}" name="Column8875" dataDxfId="24029"/>
    <tableColumn id="8876" xr3:uid="{B4F981C7-7E67-44CA-8F6D-A88DE1627F02}" name="Column8876" dataDxfId="24028"/>
    <tableColumn id="8877" xr3:uid="{44298C91-7674-4BBE-ACDE-B67ECB54C3E4}" name="Column8877" dataDxfId="24027"/>
    <tableColumn id="8878" xr3:uid="{3BF474BC-75BA-4C96-8B00-41B54C9DA33F}" name="Column8878" dataDxfId="24026"/>
    <tableColumn id="8879" xr3:uid="{37C784FC-DCEA-48F1-A5E8-C20D1B287B13}" name="Column8879" dataDxfId="24025"/>
    <tableColumn id="8880" xr3:uid="{04DF1EFF-3B21-4F5D-9F9C-0AB35B5A38FD}" name="Column8880" dataDxfId="24024"/>
    <tableColumn id="8881" xr3:uid="{39135AAB-06CC-4528-91CE-4A08C3ED9038}" name="Column8881" dataDxfId="24023"/>
    <tableColumn id="8882" xr3:uid="{F0497AE9-98A8-4FB9-A9C9-76041C22FB96}" name="Column8882" dataDxfId="24022"/>
    <tableColumn id="8883" xr3:uid="{6C9B0019-E3CB-47EB-8173-86678659ABB2}" name="Column8883" dataDxfId="24021"/>
    <tableColumn id="8884" xr3:uid="{EF3B19E3-206C-4029-8E35-42AAEE0D9FAE}" name="Column8884" dataDxfId="24020"/>
    <tableColumn id="8885" xr3:uid="{77E79BA3-7DCE-4CDD-93B9-98FB712B7A8C}" name="Column8885" dataDxfId="24019"/>
    <tableColumn id="8886" xr3:uid="{A92E0108-445D-416A-BE4F-D31A90298893}" name="Column8886" dataDxfId="24018"/>
    <tableColumn id="8887" xr3:uid="{80124375-AEBD-4F24-B967-7891770BAE61}" name="Column8887" dataDxfId="24017"/>
    <tableColumn id="8888" xr3:uid="{5C7D10E0-2871-4CCB-9B25-95B489319E4B}" name="Column8888" dataDxfId="24016"/>
    <tableColumn id="8889" xr3:uid="{BD3053B5-9B3A-4EC5-A954-5D019E636BD2}" name="Column8889" dataDxfId="24015"/>
    <tableColumn id="8890" xr3:uid="{26E55F0D-5D58-47A7-9DCB-5284454A8DAC}" name="Column8890" dataDxfId="24014"/>
    <tableColumn id="8891" xr3:uid="{B699536F-0BA4-4551-AF8C-89B0DB96A712}" name="Column8891" dataDxfId="24013"/>
    <tableColumn id="8892" xr3:uid="{42DBCB13-FD45-4E46-B4C7-2C1F7704CC0C}" name="Column8892" dataDxfId="24012"/>
    <tableColumn id="8893" xr3:uid="{DF93DF0C-5F19-43DB-8996-7E99600BA47D}" name="Column8893" dataDxfId="24011"/>
    <tableColumn id="8894" xr3:uid="{AF5DED70-AEF7-4D9A-BE5E-9FADBF7E6F9B}" name="Column8894" dataDxfId="24010"/>
    <tableColumn id="8895" xr3:uid="{EA219560-1710-4569-8999-8EA61E1F9A19}" name="Column8895" dataDxfId="24009"/>
    <tableColumn id="8896" xr3:uid="{F3306DD1-B0EC-4505-AC5B-C820183FC79A}" name="Column8896" dataDxfId="24008"/>
    <tableColumn id="8897" xr3:uid="{3FBEB0D6-ABFE-4A74-884C-A5C70654F429}" name="Column8897" dataDxfId="24007"/>
    <tableColumn id="8898" xr3:uid="{7983BFF9-A293-4435-ADEF-CBB743051A54}" name="Column8898" dataDxfId="24006"/>
    <tableColumn id="8899" xr3:uid="{CE67DF0A-D467-4A9F-BB9E-8F847F6DD9B1}" name="Column8899" dataDxfId="24005"/>
    <tableColumn id="8900" xr3:uid="{64EEBA5B-798B-4D07-8632-7FEE8556803A}" name="Column8900" dataDxfId="24004"/>
    <tableColumn id="8901" xr3:uid="{A86739F0-C9EE-4303-A8CD-65A4F4A24858}" name="Column8901" dataDxfId="24003"/>
    <tableColumn id="8902" xr3:uid="{83C09E86-9BD7-4EB5-80FD-9D48EDF6336D}" name="Column8902" dataDxfId="24002"/>
    <tableColumn id="8903" xr3:uid="{8D6D5E05-3D0A-4D94-9AD3-F0774D3A40DC}" name="Column8903" dataDxfId="24001"/>
    <tableColumn id="8904" xr3:uid="{7160773B-249B-4F45-8D65-BCBF0AB925C5}" name="Column8904" dataDxfId="24000"/>
    <tableColumn id="8905" xr3:uid="{62A0A6E7-F986-46EA-A4AB-638B3ADA155A}" name="Column8905" dataDxfId="23999"/>
    <tableColumn id="8906" xr3:uid="{EBEEC213-0F87-4D09-BF3E-EF3EE87457E7}" name="Column8906" dataDxfId="23998"/>
    <tableColumn id="8907" xr3:uid="{91C4C46F-7366-41F3-A590-C04FE8D28A1E}" name="Column8907" dataDxfId="23997"/>
    <tableColumn id="8908" xr3:uid="{B5DFDD75-6E59-4652-BBE2-F02B16494C98}" name="Column8908" dataDxfId="23996"/>
    <tableColumn id="8909" xr3:uid="{4E597954-ACC9-4E2A-8549-F4D4511FD982}" name="Column8909" dataDxfId="23995"/>
    <tableColumn id="8910" xr3:uid="{EE00499F-DDBD-4DAE-9986-593210570BE5}" name="Column8910" dataDxfId="23994"/>
    <tableColumn id="8911" xr3:uid="{1B8F6028-3CC6-44B5-A167-1BF0FF34F075}" name="Column8911" dataDxfId="23993"/>
    <tableColumn id="8912" xr3:uid="{E51781B0-DD00-4F96-BDE0-B21651AAA6C2}" name="Column8912" dataDxfId="23992"/>
    <tableColumn id="8913" xr3:uid="{3327B9F9-4B07-4B41-ABE9-A0E33AE16E50}" name="Column8913" dataDxfId="23991"/>
    <tableColumn id="8914" xr3:uid="{EBAFC6B5-7040-49B9-A998-3C907ACFD5A2}" name="Column8914" dataDxfId="23990"/>
    <tableColumn id="8915" xr3:uid="{953EEF7D-EB9B-4E2A-8A0D-B91EC7C85BCF}" name="Column8915" dataDxfId="23989"/>
    <tableColumn id="8916" xr3:uid="{660708B1-87DB-4667-B9F7-649F3FADC52C}" name="Column8916" dataDxfId="23988"/>
    <tableColumn id="8917" xr3:uid="{A7E5D2BE-4C66-4232-B799-6215FD8BD1C8}" name="Column8917" dataDxfId="23987"/>
    <tableColumn id="8918" xr3:uid="{A2BDC41A-5F90-4CE1-9642-388C82C6D048}" name="Column8918" dataDxfId="23986"/>
    <tableColumn id="8919" xr3:uid="{E7E27AB1-DFEA-4890-AB9A-63CA7044E633}" name="Column8919" dataDxfId="23985"/>
    <tableColumn id="8920" xr3:uid="{B399B716-46F4-4B54-B293-A33F87665333}" name="Column8920" dataDxfId="23984"/>
    <tableColumn id="8921" xr3:uid="{53A42C0B-228E-4EB1-9184-33D5BE25A52F}" name="Column8921" dataDxfId="23983"/>
    <tableColumn id="8922" xr3:uid="{9ECC43D4-A885-4871-B1EA-B8D205B667C2}" name="Column8922" dataDxfId="23982"/>
    <tableColumn id="8923" xr3:uid="{90562E0B-0455-4581-9D42-3E6EBF2457CE}" name="Column8923" dataDxfId="23981"/>
    <tableColumn id="8924" xr3:uid="{45C3FED6-1060-40C9-A9AF-04E57DF97914}" name="Column8924" dataDxfId="23980"/>
    <tableColumn id="8925" xr3:uid="{2539E6E6-246D-489C-84E0-A4556E4A1621}" name="Column8925" dataDxfId="23979"/>
    <tableColumn id="8926" xr3:uid="{108584BC-BF6F-4138-B703-D76F60BFC5B1}" name="Column8926" dataDxfId="23978"/>
    <tableColumn id="8927" xr3:uid="{D6B8AB45-5ED7-495F-A1F4-B761FD0B7F38}" name="Column8927" dataDxfId="23977"/>
    <tableColumn id="8928" xr3:uid="{0A9C15F2-48DD-4F1C-AE1B-5D1A248E15A6}" name="Column8928" dataDxfId="23976"/>
    <tableColumn id="8929" xr3:uid="{AAA5A47D-0465-4FC9-8CB8-E961AB304E1B}" name="Column8929" dataDxfId="23975"/>
    <tableColumn id="8930" xr3:uid="{644E844A-ADD8-4D27-B408-4578F821E2CC}" name="Column8930" dataDxfId="23974"/>
    <tableColumn id="8931" xr3:uid="{E7088799-75B0-497C-B436-84226D9B0066}" name="Column8931" dataDxfId="23973"/>
    <tableColumn id="8932" xr3:uid="{310DF982-3421-4589-87D5-3CA1F37B3E47}" name="Column8932" dataDxfId="23972"/>
    <tableColumn id="8933" xr3:uid="{A0AA0785-CCD9-4B3E-BF34-755F1CF84942}" name="Column8933" dataDxfId="23971"/>
    <tableColumn id="8934" xr3:uid="{B856F886-98FC-4EA7-900A-BDD13EC7685B}" name="Column8934" dataDxfId="23970"/>
    <tableColumn id="8935" xr3:uid="{5AFB44A4-0815-4809-9D42-F2AE3103D325}" name="Column8935" dataDxfId="23969"/>
    <tableColumn id="8936" xr3:uid="{CE15F4A7-955D-4153-ADBD-486AFC161D9D}" name="Column8936" dataDxfId="23968"/>
    <tableColumn id="8937" xr3:uid="{F03B3665-9859-40F2-B919-E807A3CB0086}" name="Column8937" dataDxfId="23967"/>
    <tableColumn id="8938" xr3:uid="{D5A2AF6C-29C8-4444-BF94-772A9032BAED}" name="Column8938" dataDxfId="23966"/>
    <tableColumn id="8939" xr3:uid="{92822B08-6AA6-4318-81E5-DBF0BC161E2C}" name="Column8939" dataDxfId="23965"/>
    <tableColumn id="8940" xr3:uid="{26462C51-A009-46A0-94EA-33509F2B9DDC}" name="Column8940" dataDxfId="23964"/>
    <tableColumn id="8941" xr3:uid="{CE1E10AD-A8C2-4A38-AEA1-72BCCFEE52DD}" name="Column8941" dataDxfId="23963"/>
    <tableColumn id="8942" xr3:uid="{88B56A12-D733-4554-8DF7-7389741FF149}" name="Column8942" dataDxfId="23962"/>
    <tableColumn id="8943" xr3:uid="{EB9276D5-F0AF-4126-9E9D-12D22CDE5186}" name="Column8943" dataDxfId="23961"/>
    <tableColumn id="8944" xr3:uid="{539442FB-DB48-48AE-97E4-4C291B0CD62F}" name="Column8944" dataDxfId="23960"/>
    <tableColumn id="8945" xr3:uid="{3FCC0806-5894-4ED5-864C-22F136DCDB36}" name="Column8945" dataDxfId="23959"/>
    <tableColumn id="8946" xr3:uid="{A7A64E3D-0660-43C9-9B3F-0F0413D24A35}" name="Column8946" dataDxfId="23958"/>
    <tableColumn id="8947" xr3:uid="{AB2239AB-E899-4DD5-B574-E085FC18F9F6}" name="Column8947" dataDxfId="23957"/>
    <tableColumn id="8948" xr3:uid="{8EC28433-3EB2-4F94-A976-8F66664F64A5}" name="Column8948" dataDxfId="23956"/>
    <tableColumn id="8949" xr3:uid="{9A8A1C9F-5CB6-4B5D-B10C-1324981CEE8A}" name="Column8949" dataDxfId="23955"/>
    <tableColumn id="8950" xr3:uid="{A71D3FDC-66D1-4E90-A007-E9C66902625A}" name="Column8950" dataDxfId="23954"/>
    <tableColumn id="8951" xr3:uid="{8F42E638-46CB-4AC1-8722-94F2B85D75C3}" name="Column8951" dataDxfId="23953"/>
    <tableColumn id="8952" xr3:uid="{EBA3DF86-679B-4D54-A53C-EE1A42EDA8C2}" name="Column8952" dataDxfId="23952"/>
    <tableColumn id="8953" xr3:uid="{8BC74B18-8C62-48EB-987F-CA7134D23360}" name="Column8953" dataDxfId="23951"/>
    <tableColumn id="8954" xr3:uid="{284701BF-39D7-4DC5-9C52-E24372504593}" name="Column8954" dataDxfId="23950"/>
    <tableColumn id="8955" xr3:uid="{917FB95B-5F5D-46B6-8DD8-41769E0A5B1C}" name="Column8955" dataDxfId="23949"/>
    <tableColumn id="8956" xr3:uid="{9EE6926C-9090-4EC0-8CFA-F4B27A9254F0}" name="Column8956" dataDxfId="23948"/>
    <tableColumn id="8957" xr3:uid="{1B5E3D00-3E80-48DF-A07E-595CCDEAE308}" name="Column8957" dataDxfId="23947"/>
    <tableColumn id="8958" xr3:uid="{2B7A22E1-492E-45B7-95EF-25FC6194890F}" name="Column8958" dataDxfId="23946"/>
    <tableColumn id="8959" xr3:uid="{0D128CA4-8BA3-4584-8579-DB270B2544C0}" name="Column8959" dataDxfId="23945"/>
    <tableColumn id="8960" xr3:uid="{A162ABA7-E22A-461C-86DC-325DDF8454DB}" name="Column8960" dataDxfId="23944"/>
    <tableColumn id="8961" xr3:uid="{FF77EC11-2091-477F-933C-45E056F60832}" name="Column8961" dataDxfId="23943"/>
    <tableColumn id="8962" xr3:uid="{5F9ED2BF-DC23-4E14-809E-B8349C9DDBB9}" name="Column8962" dataDxfId="23942"/>
    <tableColumn id="8963" xr3:uid="{0188E0AD-02F3-4453-9103-82B0D33585DC}" name="Column8963" dataDxfId="23941"/>
    <tableColumn id="8964" xr3:uid="{B08ADDB3-27B1-400D-906B-EBBBC53510B0}" name="Column8964" dataDxfId="23940"/>
    <tableColumn id="8965" xr3:uid="{F351DC35-A414-4109-9BF6-179E7BC5D442}" name="Column8965" dataDxfId="23939"/>
    <tableColumn id="8966" xr3:uid="{80A3AA90-33FF-4EBB-B590-CF3EA2962DA6}" name="Column8966" dataDxfId="23938"/>
    <tableColumn id="8967" xr3:uid="{3AD2CD7B-8603-4D25-A82F-9E3D9546BBE3}" name="Column8967" dataDxfId="23937"/>
    <tableColumn id="8968" xr3:uid="{A82668A5-5B9F-4978-BA89-761EE7BCD7E3}" name="Column8968" dataDxfId="23936"/>
    <tableColumn id="8969" xr3:uid="{E9EFC276-9284-4595-B8ED-643A7996E3F8}" name="Column8969" dataDxfId="23935"/>
    <tableColumn id="8970" xr3:uid="{6B7C35EA-A071-4F58-A19A-E16495776311}" name="Column8970" dataDxfId="23934"/>
    <tableColumn id="8971" xr3:uid="{509A01D8-58DF-4369-9A75-A303CFAD4D4D}" name="Column8971" dataDxfId="23933"/>
    <tableColumn id="8972" xr3:uid="{8BAE0F78-513D-46AE-9AB7-0B2A6E0855AC}" name="Column8972" dataDxfId="23932"/>
    <tableColumn id="8973" xr3:uid="{BB70E780-B3BD-4DE6-87C8-4CF0C7B332C3}" name="Column8973" dataDxfId="23931"/>
    <tableColumn id="8974" xr3:uid="{0917C6DD-21D2-4CDA-9FF5-9C2A39E8C543}" name="Column8974" dataDxfId="23930"/>
    <tableColumn id="8975" xr3:uid="{68968208-C5A4-44C6-A801-6DD280E1D3AF}" name="Column8975" dataDxfId="23929"/>
    <tableColumn id="8976" xr3:uid="{55FC3770-EDFE-448F-A39A-F090156283D8}" name="Column8976" dataDxfId="23928"/>
    <tableColumn id="8977" xr3:uid="{6733E3FD-85C4-4CC0-9DC5-66B72390FF3D}" name="Column8977" dataDxfId="23927"/>
    <tableColumn id="8978" xr3:uid="{F32001E3-36C7-42D2-99D7-95C68DAE0DA6}" name="Column8978" dataDxfId="23926"/>
    <tableColumn id="8979" xr3:uid="{CA24139D-3A26-4976-8563-FE39FF5AE6CE}" name="Column8979" dataDxfId="23925"/>
    <tableColumn id="8980" xr3:uid="{2CED7824-8F89-4833-8DC2-A2FEAAF0F8BA}" name="Column8980" dataDxfId="23924"/>
    <tableColumn id="8981" xr3:uid="{3AD5BF8B-6160-4BA7-89C6-DA296EEF7ED5}" name="Column8981" dataDxfId="23923"/>
    <tableColumn id="8982" xr3:uid="{0155058E-3DE4-49C7-8B22-43A1A8B5A0B8}" name="Column8982" dataDxfId="23922"/>
    <tableColumn id="8983" xr3:uid="{14ABB1F5-6F07-4E8A-89C8-030D17B7DE14}" name="Column8983" dataDxfId="23921"/>
    <tableColumn id="8984" xr3:uid="{21A8E1E3-F98D-4802-B07F-3C7E3B6B7EBD}" name="Column8984" dataDxfId="23920"/>
    <tableColumn id="8985" xr3:uid="{66306D28-F7CB-429A-905E-CA137D5AEFC7}" name="Column8985" dataDxfId="23919"/>
    <tableColumn id="8986" xr3:uid="{D5A80F9A-2A67-4116-8674-0B45C7A098EE}" name="Column8986" dataDxfId="23918"/>
    <tableColumn id="8987" xr3:uid="{DD6C6908-DA0E-4C09-9014-B51E48DE9B5D}" name="Column8987" dataDxfId="23917"/>
    <tableColumn id="8988" xr3:uid="{8BAC12F6-D19D-436F-96C8-8B429CDA2481}" name="Column8988" dataDxfId="23916"/>
    <tableColumn id="8989" xr3:uid="{1D17D9FC-3779-444F-9287-5500989452D6}" name="Column8989" dataDxfId="23915"/>
    <tableColumn id="8990" xr3:uid="{28ACAD93-E0F2-40FC-8210-2170D3E11819}" name="Column8990" dataDxfId="23914"/>
    <tableColumn id="8991" xr3:uid="{2CAA18F9-26E5-48DA-97AA-1F9B2C1A115A}" name="Column8991" dataDxfId="23913"/>
    <tableColumn id="8992" xr3:uid="{EBEB5B6A-9305-4253-A03B-C9D668AFBA2D}" name="Column8992" dataDxfId="23912"/>
    <tableColumn id="8993" xr3:uid="{84E652B7-BC94-4E05-AE0B-AEDFF52D4CEC}" name="Column8993" dataDxfId="23911"/>
    <tableColumn id="8994" xr3:uid="{512F1430-0C2A-4368-97DA-A514347495A8}" name="Column8994" dataDxfId="23910"/>
    <tableColumn id="8995" xr3:uid="{FBDD4297-B8C8-44D5-99CF-B8A07EDCE66A}" name="Column8995" dataDxfId="23909"/>
    <tableColumn id="8996" xr3:uid="{31FD41C6-B032-4E5D-824B-D729881206E9}" name="Column8996" dataDxfId="23908"/>
    <tableColumn id="8997" xr3:uid="{9D878F87-A9AB-4478-BE14-D6CB7627EFD7}" name="Column8997" dataDxfId="23907"/>
    <tableColumn id="8998" xr3:uid="{860458AF-F5D1-4E63-9DAB-CB290CCFC5F9}" name="Column8998" dataDxfId="23906"/>
    <tableColumn id="8999" xr3:uid="{1778C79C-CF9A-4F6A-BEE2-1CD31209A266}" name="Column8999" dataDxfId="23905"/>
    <tableColumn id="9000" xr3:uid="{E418F557-C663-4DCA-9CF6-1FDA8495E381}" name="Column9000" dataDxfId="23904"/>
    <tableColumn id="9001" xr3:uid="{B093FB7C-9398-4B81-BA0B-A91893A6214D}" name="Column9001" dataDxfId="23903"/>
    <tableColumn id="9002" xr3:uid="{457280CA-8456-43B4-8768-97EE0911B22B}" name="Column9002" dataDxfId="23902"/>
    <tableColumn id="9003" xr3:uid="{D5887220-9FD9-46FB-92F9-9379709DCE57}" name="Column9003" dataDxfId="23901"/>
    <tableColumn id="9004" xr3:uid="{89834576-9D3E-476C-8675-63732B3D9F16}" name="Column9004" dataDxfId="23900"/>
    <tableColumn id="9005" xr3:uid="{3C2728D3-1B92-4E90-BDDE-5C58AC0B58A4}" name="Column9005" dataDxfId="23899"/>
    <tableColumn id="9006" xr3:uid="{403FED5D-3100-4A4A-89F2-92A7FC3DFC8B}" name="Column9006" dataDxfId="23898"/>
    <tableColumn id="9007" xr3:uid="{20564941-7C85-4F32-99A1-827FF556B365}" name="Column9007" dataDxfId="23897"/>
    <tableColumn id="9008" xr3:uid="{1174937E-322D-44A8-B8A2-35E990DC27BC}" name="Column9008" dataDxfId="23896"/>
    <tableColumn id="9009" xr3:uid="{56FE879C-467F-4BF4-B02E-30B99EB3C419}" name="Column9009" dataDxfId="23895"/>
    <tableColumn id="9010" xr3:uid="{FB742D7A-364A-4831-8C3B-CF7B6100DD9E}" name="Column9010" dataDxfId="23894"/>
    <tableColumn id="9011" xr3:uid="{B6EB4D68-A53A-495D-9893-C1305D2EDCCE}" name="Column9011" dataDxfId="23893"/>
    <tableColumn id="9012" xr3:uid="{CA1E83F6-CCCD-496C-8A1E-A98839C2C543}" name="Column9012" dataDxfId="23892"/>
    <tableColumn id="9013" xr3:uid="{90EEE0CB-7D75-4DE8-AEC5-4BA428BC7610}" name="Column9013" dataDxfId="23891"/>
    <tableColumn id="9014" xr3:uid="{1F94C319-FBEF-4D6A-9235-03F8E37D800D}" name="Column9014" dataDxfId="23890"/>
    <tableColumn id="9015" xr3:uid="{D0C40F4E-2E5A-4849-A2BB-5733CA0E12AA}" name="Column9015" dataDxfId="23889"/>
    <tableColumn id="9016" xr3:uid="{25E0E689-2B77-48F9-88F9-86483ADC49CD}" name="Column9016" dataDxfId="23888"/>
    <tableColumn id="9017" xr3:uid="{820FFE36-28FD-4222-9D3A-6651F8B50643}" name="Column9017" dataDxfId="23887"/>
    <tableColumn id="9018" xr3:uid="{E5B1BCA0-E4F8-4ED0-8607-1FF0EC72B412}" name="Column9018" dataDxfId="23886"/>
    <tableColumn id="9019" xr3:uid="{3A0798CD-87A3-4562-8865-37CC2F8C8869}" name="Column9019" dataDxfId="23885"/>
    <tableColumn id="9020" xr3:uid="{D0333FDA-D0B9-4918-B9C0-698614E9161A}" name="Column9020" dataDxfId="23884"/>
    <tableColumn id="9021" xr3:uid="{D6353C37-165E-41DB-80A2-28AF8E1EAD7C}" name="Column9021" dataDxfId="23883"/>
    <tableColumn id="9022" xr3:uid="{83B5255A-66E9-46C9-B522-234FF6EEED88}" name="Column9022" dataDxfId="23882"/>
    <tableColumn id="9023" xr3:uid="{C44B988C-02E0-4962-B682-AE71E67B0328}" name="Column9023" dataDxfId="23881"/>
    <tableColumn id="9024" xr3:uid="{065BAA19-1898-4662-B99E-1913B3898369}" name="Column9024" dataDxfId="23880"/>
    <tableColumn id="9025" xr3:uid="{3E5064A8-6579-46A5-B6E5-9268799E04B0}" name="Column9025" dataDxfId="23879"/>
    <tableColumn id="9026" xr3:uid="{EE8E3DB1-9BC7-46D3-8616-EFD4EA861AC4}" name="Column9026" dataDxfId="23878"/>
    <tableColumn id="9027" xr3:uid="{9B7CDA75-C75B-437A-85FE-A788BDD77EBF}" name="Column9027" dataDxfId="23877"/>
    <tableColumn id="9028" xr3:uid="{3F10ED8A-2996-4A95-9D55-87434268B9E9}" name="Column9028" dataDxfId="23876"/>
    <tableColumn id="9029" xr3:uid="{124FC563-45FA-4BFA-8215-797C7D84241E}" name="Column9029" dataDxfId="23875"/>
    <tableColumn id="9030" xr3:uid="{0437E2CE-0F69-427F-83CB-38671FBECBB4}" name="Column9030" dataDxfId="23874"/>
    <tableColumn id="9031" xr3:uid="{1CB0AACA-E9DE-48EA-BD5B-224F723A55BB}" name="Column9031" dataDxfId="23873"/>
    <tableColumn id="9032" xr3:uid="{814FD279-BE19-49DF-BB9E-EE8927DD7C01}" name="Column9032" dataDxfId="23872"/>
    <tableColumn id="9033" xr3:uid="{2F0AF639-A60D-47B7-8FA9-30B1BCF89580}" name="Column9033" dataDxfId="23871"/>
    <tableColumn id="9034" xr3:uid="{7087637D-3B1F-4A6E-B060-1A21B7678464}" name="Column9034" dataDxfId="23870"/>
    <tableColumn id="9035" xr3:uid="{CF23E607-1D91-47BC-BB84-5AEFA5B9FEEF}" name="Column9035" dataDxfId="23869"/>
    <tableColumn id="9036" xr3:uid="{28ED5524-3680-447F-A5B9-A5376468FA7A}" name="Column9036" dataDxfId="23868"/>
    <tableColumn id="9037" xr3:uid="{CB74E9D5-A992-4CB8-82D1-B47EEFD0D0E0}" name="Column9037" dataDxfId="23867"/>
    <tableColumn id="9038" xr3:uid="{04FFE608-E56C-4F00-B126-03BB794FA4B2}" name="Column9038" dataDxfId="23866"/>
    <tableColumn id="9039" xr3:uid="{312990EA-CDF6-45E5-A9B9-753E562A0F0D}" name="Column9039" dataDxfId="23865"/>
    <tableColumn id="9040" xr3:uid="{58371E82-68AA-4CDF-9784-70F745478501}" name="Column9040" dataDxfId="23864"/>
    <tableColumn id="9041" xr3:uid="{2DEA782F-24FF-41FA-9E9F-FE62D13853FF}" name="Column9041" dataDxfId="23863"/>
    <tableColumn id="9042" xr3:uid="{F0A0F5D4-5AC0-4899-B8F8-579136997379}" name="Column9042" dataDxfId="23862"/>
    <tableColumn id="9043" xr3:uid="{3728E395-7BF4-4A5F-B6E8-2662F5988DC6}" name="Column9043" dataDxfId="23861"/>
    <tableColumn id="9044" xr3:uid="{EC93DDAB-84DA-4F6E-B9F1-52EDB192AC91}" name="Column9044" dataDxfId="23860"/>
    <tableColumn id="9045" xr3:uid="{21B38614-3670-4E66-8FE7-DFA939DD8708}" name="Column9045" dataDxfId="23859"/>
    <tableColumn id="9046" xr3:uid="{3AE2A790-3978-4486-80AF-BCDFF1D47BDC}" name="Column9046" dataDxfId="23858"/>
    <tableColumn id="9047" xr3:uid="{C3CC5646-1E8A-426F-81F0-619F3E43A678}" name="Column9047" dataDxfId="23857"/>
    <tableColumn id="9048" xr3:uid="{2D37AD53-FB88-4EC5-8CEA-7E6E97D7543C}" name="Column9048" dataDxfId="23856"/>
    <tableColumn id="9049" xr3:uid="{3423694C-45C6-43C3-B81D-FDF462BC8E07}" name="Column9049" dataDxfId="23855"/>
    <tableColumn id="9050" xr3:uid="{A96B2401-AB28-42CF-8B2C-3D88C5C5BB02}" name="Column9050" dataDxfId="23854"/>
    <tableColumn id="9051" xr3:uid="{17A77811-8A27-456F-8C68-446E908A4D8B}" name="Column9051" dataDxfId="23853"/>
    <tableColumn id="9052" xr3:uid="{F24D54DA-E16C-4A83-A27E-3E632A80BBC6}" name="Column9052" dataDxfId="23852"/>
    <tableColumn id="9053" xr3:uid="{FA687204-450C-46C9-963B-63389E595A1D}" name="Column9053" dataDxfId="23851"/>
    <tableColumn id="9054" xr3:uid="{16528FB8-AECD-4C98-8197-38B3A5A9B13E}" name="Column9054" dataDxfId="23850"/>
    <tableColumn id="9055" xr3:uid="{7E78C34D-78F2-4E47-BA38-56628F6A873A}" name="Column9055" dataDxfId="23849"/>
    <tableColumn id="9056" xr3:uid="{2E212751-7BF6-43C0-8EC5-DF5D9E07B624}" name="Column9056" dataDxfId="23848"/>
    <tableColumn id="9057" xr3:uid="{F0497BC4-5684-42A9-890F-ECB9FFEFBABA}" name="Column9057" dataDxfId="23847"/>
    <tableColumn id="9058" xr3:uid="{AC927881-E9A3-486E-ACF4-E44EAFA14260}" name="Column9058" dataDxfId="23846"/>
    <tableColumn id="9059" xr3:uid="{0C6E38BB-2A83-46B7-90DF-3A63F1B9AE3F}" name="Column9059" dataDxfId="23845"/>
    <tableColumn id="9060" xr3:uid="{D88B6BD5-9638-497F-86FA-132702EA0176}" name="Column9060" dataDxfId="23844"/>
    <tableColumn id="9061" xr3:uid="{F03FB4A7-4E62-4A5F-9A0F-BA6CB89B8233}" name="Column9061" dataDxfId="23843"/>
    <tableColumn id="9062" xr3:uid="{E8781B8D-93E3-4DB3-9286-17CD2ED86D63}" name="Column9062" dataDxfId="23842"/>
    <tableColumn id="9063" xr3:uid="{49798AD8-E238-4771-BFC2-E253F995F2F9}" name="Column9063" dataDxfId="23841"/>
    <tableColumn id="9064" xr3:uid="{0B81440F-CD60-47F6-873C-F2BD485ABED7}" name="Column9064" dataDxfId="23840"/>
    <tableColumn id="9065" xr3:uid="{56EA697A-4DFB-4237-B19B-C1C40F2A1B99}" name="Column9065" dataDxfId="23839"/>
    <tableColumn id="9066" xr3:uid="{12FE7DB6-0E3E-4DE5-99EA-4B78D6003E67}" name="Column9066" dataDxfId="23838"/>
    <tableColumn id="9067" xr3:uid="{51124FC9-FB5C-4B6C-AACF-1170F3C17E18}" name="Column9067" dataDxfId="23837"/>
    <tableColumn id="9068" xr3:uid="{9C992F3B-CA88-4231-965D-D53D769F40A3}" name="Column9068" dataDxfId="23836"/>
    <tableColumn id="9069" xr3:uid="{4434C7C3-6B63-4C44-9391-797EC8423CA2}" name="Column9069" dataDxfId="23835"/>
    <tableColumn id="9070" xr3:uid="{9C14CA09-D5E7-476A-9F93-AB0422175F4A}" name="Column9070" dataDxfId="23834"/>
    <tableColumn id="9071" xr3:uid="{8FE72FC3-8AFA-417F-90DE-3EEF36DDFD91}" name="Column9071" dataDxfId="23833"/>
    <tableColumn id="9072" xr3:uid="{7476377D-11D6-4F9F-B277-86DD68E26F56}" name="Column9072" dataDxfId="23832"/>
    <tableColumn id="9073" xr3:uid="{26F2E1AD-DEEE-440B-A855-99F118C71070}" name="Column9073" dataDxfId="23831"/>
    <tableColumn id="9074" xr3:uid="{D27C135F-DF91-4D6B-9790-7517E37D887E}" name="Column9074" dataDxfId="23830"/>
    <tableColumn id="9075" xr3:uid="{0F853636-7899-4AB5-B04C-55DD12A03366}" name="Column9075" dataDxfId="23829"/>
    <tableColumn id="9076" xr3:uid="{053A5A6A-6050-4590-8924-2845D8ECF450}" name="Column9076" dataDxfId="23828"/>
    <tableColumn id="9077" xr3:uid="{F6C8BC13-8166-462A-B4E3-F817CA06E63F}" name="Column9077" dataDxfId="23827"/>
    <tableColumn id="9078" xr3:uid="{A81F9DFE-0BE8-4034-9E47-8666BD50A260}" name="Column9078" dataDxfId="23826"/>
    <tableColumn id="9079" xr3:uid="{D035450B-79EE-4210-AFC8-D959C7819516}" name="Column9079" dataDxfId="23825"/>
    <tableColumn id="9080" xr3:uid="{F4BAC766-A46A-45BE-85D6-BDCC419BC8D2}" name="Column9080" dataDxfId="23824"/>
    <tableColumn id="9081" xr3:uid="{6E747B95-1BAB-45AB-8244-3FD322F2A18D}" name="Column9081" dataDxfId="23823"/>
    <tableColumn id="9082" xr3:uid="{6ADFB6E9-AB13-44E2-884B-2E311A037306}" name="Column9082" dataDxfId="23822"/>
    <tableColumn id="9083" xr3:uid="{255DD563-C970-4F54-8FB4-459B5C4F311F}" name="Column9083" dataDxfId="23821"/>
    <tableColumn id="9084" xr3:uid="{3B86D73B-A421-4276-A983-D0CA4FDF48D6}" name="Column9084" dataDxfId="23820"/>
    <tableColumn id="9085" xr3:uid="{652A9E4D-F4F4-4442-8F83-5D3AD13AA455}" name="Column9085" dataDxfId="23819"/>
    <tableColumn id="9086" xr3:uid="{59508580-FCBB-451A-B4C0-7AB91E4B4722}" name="Column9086" dataDxfId="23818"/>
    <tableColumn id="9087" xr3:uid="{B6B2A338-93E6-429F-8159-8275974ABC0F}" name="Column9087" dataDxfId="23817"/>
    <tableColumn id="9088" xr3:uid="{9B75C74D-993C-4DF7-B54E-4292A11DAEDE}" name="Column9088" dataDxfId="23816"/>
    <tableColumn id="9089" xr3:uid="{76FC4EB4-285D-4E7A-866D-8B60573F0212}" name="Column9089" dataDxfId="23815"/>
    <tableColumn id="9090" xr3:uid="{AC62D31C-84CC-451D-865D-D99807FD7E5B}" name="Column9090" dataDxfId="23814"/>
    <tableColumn id="9091" xr3:uid="{47E6A523-5B10-400B-93B6-EDAC169B20EC}" name="Column9091" dataDxfId="23813"/>
    <tableColumn id="9092" xr3:uid="{9FD86084-2C44-4047-9F1B-637DB5C9D62A}" name="Column9092" dataDxfId="23812"/>
    <tableColumn id="9093" xr3:uid="{EDB860F6-A245-45FB-8982-B7FFD0A21699}" name="Column9093" dataDxfId="23811"/>
    <tableColumn id="9094" xr3:uid="{84893A49-7F0B-4E00-8D02-C7EA83392674}" name="Column9094" dataDxfId="23810"/>
    <tableColumn id="9095" xr3:uid="{40FE157A-AE28-4377-B428-57F8830DAE9B}" name="Column9095" dataDxfId="23809"/>
    <tableColumn id="9096" xr3:uid="{88CBE9F4-2958-4547-815A-931C18EAA83F}" name="Column9096" dataDxfId="23808"/>
    <tableColumn id="9097" xr3:uid="{F99EA848-A3A1-4CC9-9C0A-C87475DCA0F7}" name="Column9097" dataDxfId="23807"/>
    <tableColumn id="9098" xr3:uid="{A235BE80-F861-4FBE-8A75-2D4870089DB8}" name="Column9098" dataDxfId="23806"/>
    <tableColumn id="9099" xr3:uid="{B69EF958-F5DE-4D54-A0A0-95348D8ED892}" name="Column9099" dataDxfId="23805"/>
    <tableColumn id="9100" xr3:uid="{48D25C1A-9D61-49CF-8AC3-50746A19C5A0}" name="Column9100" dataDxfId="23804"/>
    <tableColumn id="9101" xr3:uid="{0F0B95EA-8D01-4ABF-B4C0-1ECD9ED6FF58}" name="Column9101" dataDxfId="23803"/>
    <tableColumn id="9102" xr3:uid="{6C2078EE-7FF4-47E7-8094-9A4D4D75C132}" name="Column9102" dataDxfId="23802"/>
    <tableColumn id="9103" xr3:uid="{941CE4BA-5E84-4691-AD80-57EB9F191197}" name="Column9103" dataDxfId="23801"/>
    <tableColumn id="9104" xr3:uid="{1A8A1EBD-9760-45B0-9C26-6DFF91484A5E}" name="Column9104" dataDxfId="23800"/>
    <tableColumn id="9105" xr3:uid="{24F9ABB0-3F60-4151-928B-C9992DD2D3F7}" name="Column9105" dataDxfId="23799"/>
    <tableColumn id="9106" xr3:uid="{7BADCC59-93B9-4CD4-B584-F5DE3B40E17E}" name="Column9106" dataDxfId="23798"/>
    <tableColumn id="9107" xr3:uid="{45080591-EA53-4A65-B043-E112B0D593D4}" name="Column9107" dataDxfId="23797"/>
    <tableColumn id="9108" xr3:uid="{967270FF-4439-4C34-A126-54D8D71FE5F7}" name="Column9108" dataDxfId="23796"/>
    <tableColumn id="9109" xr3:uid="{CC70995B-FC7C-4558-BA35-24ECA4002E16}" name="Column9109" dataDxfId="23795"/>
    <tableColumn id="9110" xr3:uid="{01A214D0-5919-45DE-AB51-8882921C6B3B}" name="Column9110" dataDxfId="23794"/>
    <tableColumn id="9111" xr3:uid="{79D2705B-C4A1-4C14-BD33-A5D060AE4AEC}" name="Column9111" dataDxfId="23793"/>
    <tableColumn id="9112" xr3:uid="{6785FC94-A48F-46C5-8777-927D24D77F9D}" name="Column9112" dataDxfId="23792"/>
    <tableColumn id="9113" xr3:uid="{5216DCAD-DEFE-4CF8-8FC5-B6A59FA257D0}" name="Column9113" dataDxfId="23791"/>
    <tableColumn id="9114" xr3:uid="{077460D7-C300-4710-B305-A1FB95B18B4E}" name="Column9114" dataDxfId="23790"/>
    <tableColumn id="9115" xr3:uid="{A0B0B6F0-929B-427C-BB48-C808208D2BD3}" name="Column9115" dataDxfId="23789"/>
    <tableColumn id="9116" xr3:uid="{16DD7CCD-4250-4E1D-B105-FC672D3203C6}" name="Column9116" dataDxfId="23788"/>
    <tableColumn id="9117" xr3:uid="{4B01C5BC-166F-4DCD-A6E4-F71FE68D4691}" name="Column9117" dataDxfId="23787"/>
    <tableColumn id="9118" xr3:uid="{FCAEFE69-E94E-4A62-8E6D-8B292886669B}" name="Column9118" dataDxfId="23786"/>
    <tableColumn id="9119" xr3:uid="{593AB3BB-16DA-4417-9BEC-57AFCC8904DF}" name="Column9119" dataDxfId="23785"/>
    <tableColumn id="9120" xr3:uid="{CE9D9D6D-B5DA-460A-BD6F-B5FE34B44923}" name="Column9120" dataDxfId="23784"/>
    <tableColumn id="9121" xr3:uid="{40E8AAEA-4B4E-4862-805E-80E95E594EF6}" name="Column9121" dataDxfId="23783"/>
    <tableColumn id="9122" xr3:uid="{ECF5E02A-6214-4DE3-A598-60BBEBA65745}" name="Column9122" dataDxfId="23782"/>
    <tableColumn id="9123" xr3:uid="{D05A5A6E-CFE7-47B3-A547-2791EF553C60}" name="Column9123" dataDxfId="23781"/>
    <tableColumn id="9124" xr3:uid="{1A81C7E3-121F-4187-911E-35B24C02738E}" name="Column9124" dataDxfId="23780"/>
    <tableColumn id="9125" xr3:uid="{3ABA5C81-D9F4-481E-83A6-FD3CAD5FC1B2}" name="Column9125" dataDxfId="23779"/>
    <tableColumn id="9126" xr3:uid="{6050C207-F234-4149-B65D-1DF25675D2A9}" name="Column9126" dataDxfId="23778"/>
    <tableColumn id="9127" xr3:uid="{DD6616B0-1F47-48BF-8309-B1238C570033}" name="Column9127" dataDxfId="23777"/>
    <tableColumn id="9128" xr3:uid="{3BCBA25C-24AB-4FFE-A125-90F09B925D60}" name="Column9128" dataDxfId="23776"/>
    <tableColumn id="9129" xr3:uid="{B0F33A9D-3212-4A39-B223-12DE61137B3A}" name="Column9129" dataDxfId="23775"/>
    <tableColumn id="9130" xr3:uid="{6BD701B6-8E3C-4B36-B274-DF0C234FF485}" name="Column9130" dataDxfId="23774"/>
    <tableColumn id="9131" xr3:uid="{8986FCAB-580E-49A8-A363-CD558B35D00A}" name="Column9131" dataDxfId="23773"/>
    <tableColumn id="9132" xr3:uid="{90078ECA-E518-4447-A236-A192A7FC5B1A}" name="Column9132" dataDxfId="23772"/>
    <tableColumn id="9133" xr3:uid="{4BC4846F-46C6-4C7C-95D4-6A6E8864F376}" name="Column9133" dataDxfId="23771"/>
    <tableColumn id="9134" xr3:uid="{BB6AA471-8746-4710-B4C8-9503D9CD7BDE}" name="Column9134" dataDxfId="23770"/>
    <tableColumn id="9135" xr3:uid="{7BB5F8AC-3AA4-4CD0-BB62-C87C3906435B}" name="Column9135" dataDxfId="23769"/>
    <tableColumn id="9136" xr3:uid="{00ACAF32-8B8C-4038-BB05-D8C9D170EE70}" name="Column9136" dataDxfId="23768"/>
    <tableColumn id="9137" xr3:uid="{8D195B4E-8576-4D55-B806-1EC092111EA2}" name="Column9137" dataDxfId="23767"/>
    <tableColumn id="9138" xr3:uid="{3A7249A4-A99A-49C7-BBC9-C52967DD5450}" name="Column9138" dataDxfId="23766"/>
    <tableColumn id="9139" xr3:uid="{6DA982A4-A2AC-4EA0-8F95-458ECF135F63}" name="Column9139" dataDxfId="23765"/>
    <tableColumn id="9140" xr3:uid="{815BF014-CA9D-476C-9891-9C51457387EC}" name="Column9140" dataDxfId="23764"/>
    <tableColumn id="9141" xr3:uid="{7394ABA1-E09D-4F6E-A93A-8E7D783D6A71}" name="Column9141" dataDxfId="23763"/>
    <tableColumn id="9142" xr3:uid="{350FCC77-A567-4EE7-BEA5-7662C364C88E}" name="Column9142" dataDxfId="23762"/>
    <tableColumn id="9143" xr3:uid="{8FCED500-B88C-494A-B327-779D03F04DEA}" name="Column9143" dataDxfId="23761"/>
    <tableColumn id="9144" xr3:uid="{764551CF-82AB-44C9-ACF2-74E7C7B0D79D}" name="Column9144" dataDxfId="23760"/>
    <tableColumn id="9145" xr3:uid="{49094397-C0EB-4A74-9004-303F004B5CE9}" name="Column9145" dataDxfId="23759"/>
    <tableColumn id="9146" xr3:uid="{FF14729E-C37C-4B75-9BFD-0EB3901B301F}" name="Column9146" dataDxfId="23758"/>
    <tableColumn id="9147" xr3:uid="{67D90921-4695-436C-91F2-2A98CB923EAD}" name="Column9147" dataDxfId="23757"/>
    <tableColumn id="9148" xr3:uid="{C5D79B7B-3CCA-427D-A071-E88BC0D042C7}" name="Column9148" dataDxfId="23756"/>
    <tableColumn id="9149" xr3:uid="{8BB7D36B-A423-411E-937F-0A43F61A3631}" name="Column9149" dataDxfId="23755"/>
    <tableColumn id="9150" xr3:uid="{9E301282-3803-45ED-9F48-68A8A517122D}" name="Column9150" dataDxfId="23754"/>
    <tableColumn id="9151" xr3:uid="{B3DB15E7-005B-4E77-87A7-F3F1981BB7A1}" name="Column9151" dataDxfId="23753"/>
    <tableColumn id="9152" xr3:uid="{E86F8EF3-0BDF-4F64-8C5F-CBBA94274A00}" name="Column9152" dataDxfId="23752"/>
    <tableColumn id="9153" xr3:uid="{CCF319DD-446D-4D7B-A1EB-C9100953A531}" name="Column9153" dataDxfId="23751"/>
    <tableColumn id="9154" xr3:uid="{C56C6BD7-1A67-4980-99C2-14C0400DF13C}" name="Column9154" dataDxfId="23750"/>
    <tableColumn id="9155" xr3:uid="{5931C227-4357-40AD-97E4-5A7744A4400C}" name="Column9155" dataDxfId="23749"/>
    <tableColumn id="9156" xr3:uid="{C464D8E3-D336-4AD9-8F75-D6F4809A2303}" name="Column9156" dataDxfId="23748"/>
    <tableColumn id="9157" xr3:uid="{D72A009B-3862-4EE2-BCC0-CBBAF1FB6D5C}" name="Column9157" dataDxfId="23747"/>
    <tableColumn id="9158" xr3:uid="{2B3E3AAF-DB29-487D-A651-DC55536CC2B8}" name="Column9158" dataDxfId="23746"/>
    <tableColumn id="9159" xr3:uid="{6FAB7153-F98F-47FD-B779-ED1D5B84FDF7}" name="Column9159" dataDxfId="23745"/>
    <tableColumn id="9160" xr3:uid="{E303B3A0-FACB-41EF-8BF3-F6E2F3B697D0}" name="Column9160" dataDxfId="23744"/>
    <tableColumn id="9161" xr3:uid="{502C72DE-6952-4AA3-AE91-AE21E94C4DD6}" name="Column9161" dataDxfId="23743"/>
    <tableColumn id="9162" xr3:uid="{62C33258-0ACF-4BC1-86F3-314FCA4A797B}" name="Column9162" dataDxfId="23742"/>
    <tableColumn id="9163" xr3:uid="{F667ACAA-A017-4938-A0D8-5B2A83DAD3D4}" name="Column9163" dataDxfId="23741"/>
    <tableColumn id="9164" xr3:uid="{82E5428D-54BC-4FAA-9E52-63EFCFB8C493}" name="Column9164" dataDxfId="23740"/>
    <tableColumn id="9165" xr3:uid="{8A154136-8DC3-4D33-A5D3-BDE1E7C9B000}" name="Column9165" dataDxfId="23739"/>
    <tableColumn id="9166" xr3:uid="{98CEA4DD-CBE8-44FC-8783-8150C7CFDF83}" name="Column9166" dataDxfId="23738"/>
    <tableColumn id="9167" xr3:uid="{040CEE1F-9C68-453D-90DB-A5A8EED2BEB7}" name="Column9167" dataDxfId="23737"/>
    <tableColumn id="9168" xr3:uid="{D3AD7612-A199-4FBC-B56B-030342E5A187}" name="Column9168" dataDxfId="23736"/>
    <tableColumn id="9169" xr3:uid="{41253A10-B0EA-47C5-8C36-8834E533DC0F}" name="Column9169" dataDxfId="23735"/>
    <tableColumn id="9170" xr3:uid="{FC27DAE6-0FDC-4F7F-8112-09F373AF39FF}" name="Column9170" dataDxfId="23734"/>
    <tableColumn id="9171" xr3:uid="{2EE0EE39-FA5B-465A-A65C-922FDC5CBD91}" name="Column9171" dataDxfId="23733"/>
    <tableColumn id="9172" xr3:uid="{D193CDE2-D614-4F97-A225-3C97CF469541}" name="Column9172" dataDxfId="23732"/>
    <tableColumn id="9173" xr3:uid="{7D1D5868-B47A-422E-945A-133ABB957BB5}" name="Column9173" dataDxfId="23731"/>
    <tableColumn id="9174" xr3:uid="{883170D5-61B0-4B23-887E-440CDB4B16F0}" name="Column9174" dataDxfId="23730"/>
    <tableColumn id="9175" xr3:uid="{73E25570-380B-4BF4-A5A8-C1F242595651}" name="Column9175" dataDxfId="23729"/>
    <tableColumn id="9176" xr3:uid="{E822CD0A-EF3E-4D9C-B6E0-5838D2DB14E6}" name="Column9176" dataDxfId="23728"/>
    <tableColumn id="9177" xr3:uid="{FED3622E-0D22-402E-9504-F1DAA5B9EE33}" name="Column9177" dataDxfId="23727"/>
    <tableColumn id="9178" xr3:uid="{2A312E1E-9AE6-4886-A34A-9C99F2E17B47}" name="Column9178" dataDxfId="23726"/>
    <tableColumn id="9179" xr3:uid="{56B13218-D576-449C-AC66-6D3C893B4E4F}" name="Column9179" dataDxfId="23725"/>
    <tableColumn id="9180" xr3:uid="{DA7849C0-812F-4900-8990-5F08D8ABCB29}" name="Column9180" dataDxfId="23724"/>
    <tableColumn id="9181" xr3:uid="{10D1625E-8962-4519-B195-7B72DBFEE8A3}" name="Column9181" dataDxfId="23723"/>
    <tableColumn id="9182" xr3:uid="{B6A7B29E-A711-48EC-BD7A-D253F1388836}" name="Column9182" dataDxfId="23722"/>
    <tableColumn id="9183" xr3:uid="{D5CEF0BE-49B3-439C-A890-02018208F6DA}" name="Column9183" dataDxfId="23721"/>
    <tableColumn id="9184" xr3:uid="{008D6514-A699-46AD-A18C-3B8D7EEE4674}" name="Column9184" dataDxfId="23720"/>
    <tableColumn id="9185" xr3:uid="{C6080315-2A03-474D-8355-80F6E893C847}" name="Column9185" dataDxfId="23719"/>
    <tableColumn id="9186" xr3:uid="{4521B072-C91E-4193-BDE5-912D16E019D4}" name="Column9186" dataDxfId="23718"/>
    <tableColumn id="9187" xr3:uid="{AB15D26F-0E58-4632-8407-30C90C714077}" name="Column9187" dataDxfId="23717"/>
    <tableColumn id="9188" xr3:uid="{B422907B-9619-4BCD-B725-AD8F0E8C9339}" name="Column9188" dataDxfId="23716"/>
    <tableColumn id="9189" xr3:uid="{49D89B09-4662-41D8-892E-9E21A3FB0FBD}" name="Column9189" dataDxfId="23715"/>
    <tableColumn id="9190" xr3:uid="{48FF82C8-F42D-41C7-A54F-4D03FBC379D0}" name="Column9190" dataDxfId="23714"/>
    <tableColumn id="9191" xr3:uid="{3A78659F-4B83-46C1-9214-5300D9498EDC}" name="Column9191" dataDxfId="23713"/>
    <tableColumn id="9192" xr3:uid="{4A08B8A8-50B9-4ED3-9BF3-1FD74EC3D817}" name="Column9192" dataDxfId="23712"/>
    <tableColumn id="9193" xr3:uid="{093CDC3D-DB78-485C-A142-25F26E329559}" name="Column9193" dataDxfId="23711"/>
    <tableColumn id="9194" xr3:uid="{10435C76-6060-44E5-B15E-A0F0D6536B60}" name="Column9194" dataDxfId="23710"/>
    <tableColumn id="9195" xr3:uid="{53956CB1-1599-424B-95A9-97F73A0BEE88}" name="Column9195" dataDxfId="23709"/>
    <tableColumn id="9196" xr3:uid="{23931211-3294-4EAB-B7A7-F88E7235C63F}" name="Column9196" dataDxfId="23708"/>
    <tableColumn id="9197" xr3:uid="{9B95E608-B509-4194-BA2F-CE817A496471}" name="Column9197" dataDxfId="23707"/>
    <tableColumn id="9198" xr3:uid="{2601488C-843C-422C-8990-21D4138EB7CB}" name="Column9198" dataDxfId="23706"/>
    <tableColumn id="9199" xr3:uid="{98EFF237-22D8-4A36-A14C-C49C6E3A6220}" name="Column9199" dataDxfId="23705"/>
    <tableColumn id="9200" xr3:uid="{D5E32114-0947-40F1-977D-BBC937C511FF}" name="Column9200" dataDxfId="23704"/>
    <tableColumn id="9201" xr3:uid="{A9443FFB-A4F8-41C1-9E85-EFC9A1130C5D}" name="Column9201" dataDxfId="23703"/>
    <tableColumn id="9202" xr3:uid="{F4235F01-F6DE-4E1E-8313-F93A361DA02E}" name="Column9202" dataDxfId="23702"/>
    <tableColumn id="9203" xr3:uid="{6BFB981B-CEC3-45C6-AC61-5A4393D1E02F}" name="Column9203" dataDxfId="23701"/>
    <tableColumn id="9204" xr3:uid="{E6DA1E6D-BC82-40BF-A2A7-2ECCFF6D4213}" name="Column9204" dataDxfId="23700"/>
    <tableColumn id="9205" xr3:uid="{368AFF06-F966-47E0-8B3A-490182F0858C}" name="Column9205" dataDxfId="23699"/>
    <tableColumn id="9206" xr3:uid="{4FC41637-1088-4A0E-B516-5626047D42DC}" name="Column9206" dataDxfId="23698"/>
    <tableColumn id="9207" xr3:uid="{393FCA42-9286-434B-BC35-55B427EC98B7}" name="Column9207" dataDxfId="23697"/>
    <tableColumn id="9208" xr3:uid="{BFDAA5D1-F816-4A24-98B1-C310F25C4CE0}" name="Column9208" dataDxfId="23696"/>
    <tableColumn id="9209" xr3:uid="{3232E4A4-C728-459F-83EA-58F2FDD39923}" name="Column9209" dataDxfId="23695"/>
    <tableColumn id="9210" xr3:uid="{598F7DEA-EFDA-40B4-B118-D7F448EAEBEF}" name="Column9210" dataDxfId="23694"/>
    <tableColumn id="9211" xr3:uid="{5BF77A8F-6CE7-424A-A8FE-0BD5863B0091}" name="Column9211" dataDxfId="23693"/>
    <tableColumn id="9212" xr3:uid="{41853EB6-ECF2-432B-8187-756605A6B3B6}" name="Column9212" dataDxfId="23692"/>
    <tableColumn id="9213" xr3:uid="{8DEDA80E-BBF4-49FE-A189-8B4257613923}" name="Column9213" dataDxfId="23691"/>
    <tableColumn id="9214" xr3:uid="{8320C6FF-3FD2-4DA4-A151-9153F5A2EBEA}" name="Column9214" dataDxfId="23690"/>
    <tableColumn id="9215" xr3:uid="{46A6D38C-B98D-42B8-A74A-4557050BF1AF}" name="Column9215" dataDxfId="23689"/>
    <tableColumn id="9216" xr3:uid="{3053504A-8998-4C0D-A9BC-1E030EE1D7E9}" name="Column9216" dataDxfId="23688"/>
    <tableColumn id="9217" xr3:uid="{609A7A74-DC15-4A69-83E3-C74A0FB8F46E}" name="Column9217" dataDxfId="23687"/>
    <tableColumn id="9218" xr3:uid="{710A0CCF-FF2B-4661-9C0F-EA1664CF8C3F}" name="Column9218" dataDxfId="23686"/>
    <tableColumn id="9219" xr3:uid="{9EB96D6F-1363-4CB9-B123-834BBADE97B1}" name="Column9219" dataDxfId="23685"/>
    <tableColumn id="9220" xr3:uid="{03DA7004-2960-4D29-8E03-5486BA806399}" name="Column9220" dataDxfId="23684"/>
    <tableColumn id="9221" xr3:uid="{08B3A2F9-418E-43A9-B2AC-056F9102793B}" name="Column9221" dataDxfId="23683"/>
    <tableColumn id="9222" xr3:uid="{DD62A8A1-2612-4805-9754-43EC1AAD98EB}" name="Column9222" dataDxfId="23682"/>
    <tableColumn id="9223" xr3:uid="{9E314BDD-746A-4B45-88F0-1ADDAEEEF417}" name="Column9223" dataDxfId="23681"/>
    <tableColumn id="9224" xr3:uid="{22D4E557-65C3-49BC-96A7-ED5603484317}" name="Column9224" dataDxfId="23680"/>
    <tableColumn id="9225" xr3:uid="{12678481-29E0-4E54-BBF2-A05B61A1B272}" name="Column9225" dataDxfId="23679"/>
    <tableColumn id="9226" xr3:uid="{0378CF1F-9B62-499E-93D2-E7E29AAA8D91}" name="Column9226" dataDxfId="23678"/>
    <tableColumn id="9227" xr3:uid="{3D4266DE-BDCB-4A17-9774-6B9207991666}" name="Column9227" dataDxfId="23677"/>
    <tableColumn id="9228" xr3:uid="{F63F7761-3FF0-409C-BAC0-618E4D39017D}" name="Column9228" dataDxfId="23676"/>
    <tableColumn id="9229" xr3:uid="{627C1DAD-18DF-4E2B-B802-0B9BA6588DE7}" name="Column9229" dataDxfId="23675"/>
    <tableColumn id="9230" xr3:uid="{A7ADF5CF-A13D-4F6F-ACCB-1B94B507DBB8}" name="Column9230" dataDxfId="23674"/>
    <tableColumn id="9231" xr3:uid="{5AD48201-9847-4101-BB3E-F4A724A883E2}" name="Column9231" dataDxfId="23673"/>
    <tableColumn id="9232" xr3:uid="{F9EDDDDF-D7FC-4966-9CCE-FCA45E883F23}" name="Column9232" dataDxfId="23672"/>
    <tableColumn id="9233" xr3:uid="{4A7381C5-2ABD-4BD4-B3AE-8E53F344FFCC}" name="Column9233" dataDxfId="23671"/>
    <tableColumn id="9234" xr3:uid="{33EE207D-31A7-40B6-B5BD-E4D010E68302}" name="Column9234" dataDxfId="23670"/>
    <tableColumn id="9235" xr3:uid="{CE801100-1742-4550-A4B9-E2BD4D2AE8A0}" name="Column9235" dataDxfId="23669"/>
    <tableColumn id="9236" xr3:uid="{912F975D-D743-46B5-B479-1ED7A863CD60}" name="Column9236" dataDxfId="23668"/>
    <tableColumn id="9237" xr3:uid="{8F1D130A-0047-4385-9C5F-58242956144A}" name="Column9237" dataDxfId="23667"/>
    <tableColumn id="9238" xr3:uid="{4896E085-CB92-48A7-995D-EB5B44A33539}" name="Column9238" dataDxfId="23666"/>
    <tableColumn id="9239" xr3:uid="{831B81F2-757C-492F-9AA7-08A0773F57BF}" name="Column9239" dataDxfId="23665"/>
    <tableColumn id="9240" xr3:uid="{8F4F26D8-C9CB-4BA0-8541-787D6E5FFB36}" name="Column9240" dataDxfId="23664"/>
    <tableColumn id="9241" xr3:uid="{5C17A5D7-684F-4254-9E4F-06B64F574BF1}" name="Column9241" dataDxfId="23663"/>
    <tableColumn id="9242" xr3:uid="{AB90B7FC-CD9B-471D-BCF6-269C7DC83A9A}" name="Column9242" dataDxfId="23662"/>
    <tableColumn id="9243" xr3:uid="{3D8A10FD-9703-44B2-BCEF-FDCBCCED5FAC}" name="Column9243" dataDxfId="23661"/>
    <tableColumn id="9244" xr3:uid="{133756A2-1C1F-4F3A-A3F7-B0B5344D731C}" name="Column9244" dataDxfId="23660"/>
    <tableColumn id="9245" xr3:uid="{E50386DC-3CE2-42B7-8158-7FD1244C380E}" name="Column9245" dataDxfId="23659"/>
    <tableColumn id="9246" xr3:uid="{747F6EEC-C7DD-4D65-9CFC-D7563870DCE1}" name="Column9246" dataDxfId="23658"/>
    <tableColumn id="9247" xr3:uid="{1D2804CC-632D-4098-980B-95E183DDF939}" name="Column9247" dataDxfId="23657"/>
    <tableColumn id="9248" xr3:uid="{3457EBA3-BAEA-428D-95E0-0637B5A5B148}" name="Column9248" dataDxfId="23656"/>
    <tableColumn id="9249" xr3:uid="{595B515D-1FF9-485F-9C21-CD40967F4E8C}" name="Column9249" dataDxfId="23655"/>
    <tableColumn id="9250" xr3:uid="{9E485285-876B-49B8-A1DE-906B6668A658}" name="Column9250" dataDxfId="23654"/>
    <tableColumn id="9251" xr3:uid="{85184BCA-A880-4895-8144-AA37FE7C81D8}" name="Column9251" dataDxfId="23653"/>
    <tableColumn id="9252" xr3:uid="{76EF6A5D-1DCB-49EA-8742-F085A65F2153}" name="Column9252" dataDxfId="23652"/>
    <tableColumn id="9253" xr3:uid="{F1C44D29-60CD-4199-A818-A312322EEA78}" name="Column9253" dataDxfId="23651"/>
    <tableColumn id="9254" xr3:uid="{307E99F1-9629-43F8-BA66-896FCC5F6530}" name="Column9254" dataDxfId="23650"/>
    <tableColumn id="9255" xr3:uid="{10FB6EE9-86DE-4D7A-B2C8-78CAA52E1B48}" name="Column9255" dataDxfId="23649"/>
    <tableColumn id="9256" xr3:uid="{87002C40-439D-4446-919D-6A5A2D267BFE}" name="Column9256" dataDxfId="23648"/>
    <tableColumn id="9257" xr3:uid="{3806DD42-75B8-42AA-B42E-85CB5061BDFB}" name="Column9257" dataDxfId="23647"/>
    <tableColumn id="9258" xr3:uid="{CA253097-6321-434E-80A3-4D8ACEA90E62}" name="Column9258" dataDxfId="23646"/>
    <tableColumn id="9259" xr3:uid="{B28C053E-9529-4794-9677-541CEF760CB1}" name="Column9259" dataDxfId="23645"/>
    <tableColumn id="9260" xr3:uid="{9FC38BA9-88A9-4A60-8A6E-4922B70AE509}" name="Column9260" dataDxfId="23644"/>
    <tableColumn id="9261" xr3:uid="{E2D3D0EA-FB9E-46DE-9DB5-7D7DCF49FF60}" name="Column9261" dataDxfId="23643"/>
    <tableColumn id="9262" xr3:uid="{CF0EE958-7357-4D31-97EA-C8F2AEC7973E}" name="Column9262" dataDxfId="23642"/>
    <tableColumn id="9263" xr3:uid="{96C182D0-26CC-410F-AF41-69BE7A61C352}" name="Column9263" dataDxfId="23641"/>
    <tableColumn id="9264" xr3:uid="{99F5C3A3-E6FD-4A46-8F19-1A6EE56C2E07}" name="Column9264" dataDxfId="23640"/>
    <tableColumn id="9265" xr3:uid="{EFF7D964-6EE5-422A-9310-0B7F23F5614E}" name="Column9265" dataDxfId="23639"/>
    <tableColumn id="9266" xr3:uid="{4FC6AF1E-E798-4D48-9A1B-67BB7FB02A0A}" name="Column9266" dataDxfId="23638"/>
    <tableColumn id="9267" xr3:uid="{1381728D-225D-4A03-8115-F6B1F59FECB1}" name="Column9267" dataDxfId="23637"/>
    <tableColumn id="9268" xr3:uid="{ACED3F70-F21A-4555-BA6D-28D5D19B7E9C}" name="Column9268" dataDxfId="23636"/>
    <tableColumn id="9269" xr3:uid="{3ADCF499-6C94-4A0D-AE1B-7B1019EF29FD}" name="Column9269" dataDxfId="23635"/>
    <tableColumn id="9270" xr3:uid="{3FA63A33-B542-433C-ADB1-FA412279CD02}" name="Column9270" dataDxfId="23634"/>
    <tableColumn id="9271" xr3:uid="{9697C892-E85D-4F8A-B26D-1480ADA02CA3}" name="Column9271" dataDxfId="23633"/>
    <tableColumn id="9272" xr3:uid="{1F417C47-7D0C-49BD-B52C-A952CA6E0CD5}" name="Column9272" dataDxfId="23632"/>
    <tableColumn id="9273" xr3:uid="{07C26CDA-8B76-41FB-9E1E-2C5F5F43A8C9}" name="Column9273" dataDxfId="23631"/>
    <tableColumn id="9274" xr3:uid="{A80F7FC1-D674-4F92-8839-8B48F5EA5CC0}" name="Column9274" dataDxfId="23630"/>
    <tableColumn id="9275" xr3:uid="{F5575A4D-9AC1-4604-B4B6-451B55629F19}" name="Column9275" dataDxfId="23629"/>
    <tableColumn id="9276" xr3:uid="{EF0C355E-A20F-46B7-8237-9DF5D43B3457}" name="Column9276" dataDxfId="23628"/>
    <tableColumn id="9277" xr3:uid="{EC776F14-E0BB-4CAD-909B-33AFCE8CC03E}" name="Column9277" dataDxfId="23627"/>
    <tableColumn id="9278" xr3:uid="{9F9D70BE-9571-455A-9B98-0F586910C8B2}" name="Column9278" dataDxfId="23626"/>
    <tableColumn id="9279" xr3:uid="{D9B4FF0A-CBF4-4AE5-8DAF-C72A7F884742}" name="Column9279" dataDxfId="23625"/>
    <tableColumn id="9280" xr3:uid="{68D50649-1744-4804-B12E-F2DFA6061E1E}" name="Column9280" dataDxfId="23624"/>
    <tableColumn id="9281" xr3:uid="{FFB04B1B-0BB6-4117-AA2F-49FF7D05F45E}" name="Column9281" dataDxfId="23623"/>
    <tableColumn id="9282" xr3:uid="{D427A559-6FD5-4E98-AD20-748F1B35E4CB}" name="Column9282" dataDxfId="23622"/>
    <tableColumn id="9283" xr3:uid="{51BA2E46-AC7B-43B8-A8E5-9CED239173F2}" name="Column9283" dataDxfId="23621"/>
    <tableColumn id="9284" xr3:uid="{F8A6F633-BDE9-494C-8D57-314BC5043310}" name="Column9284" dataDxfId="23620"/>
    <tableColumn id="9285" xr3:uid="{6E79B151-3CBB-40A3-A277-33E9C3A0D59B}" name="Column9285" dataDxfId="23619"/>
    <tableColumn id="9286" xr3:uid="{8392EF12-DFBF-4A85-90B7-5FBD365887C7}" name="Column9286" dataDxfId="23618"/>
    <tableColumn id="9287" xr3:uid="{4E7E4DB1-59E1-44C5-934D-49945D8DBCC6}" name="Column9287" dataDxfId="23617"/>
    <tableColumn id="9288" xr3:uid="{68C210C0-1255-4B4B-8666-87F664F58E57}" name="Column9288" dataDxfId="23616"/>
    <tableColumn id="9289" xr3:uid="{4F60BB5D-4D5E-4A53-BC4A-AF223A12434C}" name="Column9289" dataDxfId="23615"/>
    <tableColumn id="9290" xr3:uid="{A15EA8DC-991F-45B9-896D-B6C2423ED89F}" name="Column9290" dataDxfId="23614"/>
    <tableColumn id="9291" xr3:uid="{A58877DC-44F6-43A5-97A5-33EFFA45FD69}" name="Column9291" dataDxfId="23613"/>
    <tableColumn id="9292" xr3:uid="{E51B9720-737A-4A07-A357-7FC9F9B92EED}" name="Column9292" dataDxfId="23612"/>
    <tableColumn id="9293" xr3:uid="{7E7B244F-875E-4923-84E5-34AF79C03CDE}" name="Column9293" dataDxfId="23611"/>
    <tableColumn id="9294" xr3:uid="{9D47D522-A72A-4B73-BD89-166B7C5EC02E}" name="Column9294" dataDxfId="23610"/>
    <tableColumn id="9295" xr3:uid="{A4E664CB-D82E-42CC-96F4-F285201FC6C1}" name="Column9295" dataDxfId="23609"/>
    <tableColumn id="9296" xr3:uid="{0D75F546-11E6-4A82-A700-4AF65703E493}" name="Column9296" dataDxfId="23608"/>
    <tableColumn id="9297" xr3:uid="{CE2FAA39-E27B-4D67-A003-EF3AFBEF31CC}" name="Column9297" dataDxfId="23607"/>
    <tableColumn id="9298" xr3:uid="{A396F674-4566-4007-A65D-31E915669B1C}" name="Column9298" dataDxfId="23606"/>
    <tableColumn id="9299" xr3:uid="{1476C191-0E77-431A-9FDD-8E939DA99D95}" name="Column9299" dataDxfId="23605"/>
    <tableColumn id="9300" xr3:uid="{0CA422B2-F2B0-43DD-BD0B-62AB8F4BCAC4}" name="Column9300" dataDxfId="23604"/>
    <tableColumn id="9301" xr3:uid="{AEF0C6C1-336D-4A80-A5E8-DBFADF9D644E}" name="Column9301" dataDxfId="23603"/>
    <tableColumn id="9302" xr3:uid="{F2487F35-7ECE-41EC-8846-D2B40AFB4836}" name="Column9302" dataDxfId="23602"/>
    <tableColumn id="9303" xr3:uid="{D2CDE140-7F0B-4E49-BBB1-741CE03C04CE}" name="Column9303" dataDxfId="23601"/>
    <tableColumn id="9304" xr3:uid="{23D03BD4-CA16-4947-BC2B-146EB21A90B7}" name="Column9304" dataDxfId="23600"/>
    <tableColumn id="9305" xr3:uid="{347D682E-84AA-4D32-974F-201B0B68EC8F}" name="Column9305" dataDxfId="23599"/>
    <tableColumn id="9306" xr3:uid="{9EBA8DA6-35EE-4213-B76A-758B36789315}" name="Column9306" dataDxfId="23598"/>
    <tableColumn id="9307" xr3:uid="{B5629BA3-E7B9-43FF-AE32-A51C6B7D5FC7}" name="Column9307" dataDxfId="23597"/>
    <tableColumn id="9308" xr3:uid="{55129A93-8BE3-443F-94ED-A4D1B2C7AE72}" name="Column9308" dataDxfId="23596"/>
    <tableColumn id="9309" xr3:uid="{43D81BCF-693D-46FF-B751-4B34CD42732C}" name="Column9309" dataDxfId="23595"/>
    <tableColumn id="9310" xr3:uid="{DD3195A7-3B96-4391-B73A-6816206A39D3}" name="Column9310" dataDxfId="23594"/>
    <tableColumn id="9311" xr3:uid="{04E6E578-D0DB-48C6-9ECD-6E52656C3120}" name="Column9311" dataDxfId="23593"/>
    <tableColumn id="9312" xr3:uid="{1C2D4CE9-5D49-428B-8539-E0050D7EC309}" name="Column9312" dataDxfId="23592"/>
    <tableColumn id="9313" xr3:uid="{3DD866E1-B793-4D7F-BA7F-DB47DD0DBD9A}" name="Column9313" dataDxfId="23591"/>
    <tableColumn id="9314" xr3:uid="{D7982A50-E176-4A68-B68A-73672FFA9C24}" name="Column9314" dataDxfId="23590"/>
    <tableColumn id="9315" xr3:uid="{1C03E5DD-F285-4CF4-8877-72413FB64CBC}" name="Column9315" dataDxfId="23589"/>
    <tableColumn id="9316" xr3:uid="{0900A3AD-B855-42D8-BFE8-D8B9B4233C49}" name="Column9316" dataDxfId="23588"/>
    <tableColumn id="9317" xr3:uid="{3E3AA80A-5665-43BA-BE18-59C1AC010637}" name="Column9317" dataDxfId="23587"/>
    <tableColumn id="9318" xr3:uid="{D10ED80C-B9B3-4E27-9CD0-1278E45AFCC1}" name="Column9318" dataDxfId="23586"/>
    <tableColumn id="9319" xr3:uid="{21E39C94-4E5F-4833-9B31-847576C6A05F}" name="Column9319" dataDxfId="23585"/>
    <tableColumn id="9320" xr3:uid="{DF4E0FE9-A056-4048-83B6-D31125269957}" name="Column9320" dataDxfId="23584"/>
    <tableColumn id="9321" xr3:uid="{0CD954A5-1945-4492-9B3D-2BA2AE10E6F7}" name="Column9321" dataDxfId="23583"/>
    <tableColumn id="9322" xr3:uid="{2962FC48-D02A-4D5C-AD40-700E55043703}" name="Column9322" dataDxfId="23582"/>
    <tableColumn id="9323" xr3:uid="{9ACE0714-2216-485B-8274-8AD338AC7D44}" name="Column9323" dataDxfId="23581"/>
    <tableColumn id="9324" xr3:uid="{54C1A7C7-9CC4-427D-8AA4-C6BFF13A4FE4}" name="Column9324" dataDxfId="23580"/>
    <tableColumn id="9325" xr3:uid="{0CE5B025-6C67-46ED-8FCD-03E01A257377}" name="Column9325" dataDxfId="23579"/>
    <tableColumn id="9326" xr3:uid="{EAC0CA60-4748-43A9-8CC8-DD4E9A80774C}" name="Column9326" dataDxfId="23578"/>
    <tableColumn id="9327" xr3:uid="{1B8CF183-59B3-476C-8052-29CD0A58A2AF}" name="Column9327" dataDxfId="23577"/>
    <tableColumn id="9328" xr3:uid="{1566FF0A-1F61-4C65-A50A-755A2213954A}" name="Column9328" dataDxfId="23576"/>
    <tableColumn id="9329" xr3:uid="{560E2595-D29B-4FD1-9C0F-775C9C9410BE}" name="Column9329" dataDxfId="23575"/>
    <tableColumn id="9330" xr3:uid="{59FA86AA-42C2-4CB4-86D4-043CE1F3947A}" name="Column9330" dataDxfId="23574"/>
    <tableColumn id="9331" xr3:uid="{96B7F50A-46FD-436B-89DC-B0A5A858394B}" name="Column9331" dataDxfId="23573"/>
    <tableColumn id="9332" xr3:uid="{EC007647-AC88-4EBA-911F-AE6A79871390}" name="Column9332" dataDxfId="23572"/>
    <tableColumn id="9333" xr3:uid="{0166E599-445B-4D04-9A93-F554DCE8B8E7}" name="Column9333" dataDxfId="23571"/>
    <tableColumn id="9334" xr3:uid="{71A34128-781B-4046-800E-29F46DFE6AD0}" name="Column9334" dataDxfId="23570"/>
    <tableColumn id="9335" xr3:uid="{415BDB6E-5464-4106-B9E2-8D97BACFF86F}" name="Column9335" dataDxfId="23569"/>
    <tableColumn id="9336" xr3:uid="{17A6F34A-6A49-4A98-B8A9-E26B17F92202}" name="Column9336" dataDxfId="23568"/>
    <tableColumn id="9337" xr3:uid="{9B81739F-C364-4ACE-804D-BED99A78FA2F}" name="Column9337" dataDxfId="23567"/>
    <tableColumn id="9338" xr3:uid="{BBC32D4E-66D3-4E0B-B373-8FC35F38029C}" name="Column9338" dataDxfId="23566"/>
    <tableColumn id="9339" xr3:uid="{CC5C9061-73D3-4B9F-B0B0-659051E61443}" name="Column9339" dataDxfId="23565"/>
    <tableColumn id="9340" xr3:uid="{DC2D38B5-782E-4DED-9BDA-111B2943151E}" name="Column9340" dataDxfId="23564"/>
    <tableColumn id="9341" xr3:uid="{4BF4338B-2E01-400F-9735-0724C73CA269}" name="Column9341" dataDxfId="23563"/>
    <tableColumn id="9342" xr3:uid="{F26B0A34-92D9-4DC3-8400-C1FBD6657D80}" name="Column9342" dataDxfId="23562"/>
    <tableColumn id="9343" xr3:uid="{46EFCF55-A7CD-41FD-BBDA-9259B50EFC89}" name="Column9343" dataDxfId="23561"/>
    <tableColumn id="9344" xr3:uid="{784DB4B5-C4CB-423C-A4BB-A1613D403A46}" name="Column9344" dataDxfId="23560"/>
    <tableColumn id="9345" xr3:uid="{1E24F172-0E89-4F52-B521-0DEA30606536}" name="Column9345" dataDxfId="23559"/>
    <tableColumn id="9346" xr3:uid="{7D344E11-3DE3-4111-8985-857A2789D2A9}" name="Column9346" dataDxfId="23558"/>
    <tableColumn id="9347" xr3:uid="{A64DD562-A495-44FC-89CF-F9480E2F8C6B}" name="Column9347" dataDxfId="23557"/>
    <tableColumn id="9348" xr3:uid="{E8DD97FF-478A-4646-AFC8-66697BFD762C}" name="Column9348" dataDxfId="23556"/>
    <tableColumn id="9349" xr3:uid="{DABE18B4-BCFE-42B8-B942-8476F0929C50}" name="Column9349" dataDxfId="23555"/>
    <tableColumn id="9350" xr3:uid="{5DE91E47-F1D1-4C11-B225-4F5B312285CE}" name="Column9350" dataDxfId="23554"/>
    <tableColumn id="9351" xr3:uid="{9150B7A3-AE22-4C4B-8D1F-AD99204C2807}" name="Column9351" dataDxfId="23553"/>
    <tableColumn id="9352" xr3:uid="{3BA7C3F3-DF31-4CEA-8350-4549861FD323}" name="Column9352" dataDxfId="23552"/>
    <tableColumn id="9353" xr3:uid="{37AED5EF-94E9-4EA4-BEAA-8413B755319D}" name="Column9353" dataDxfId="23551"/>
    <tableColumn id="9354" xr3:uid="{75C8EA52-C041-40D8-A6FA-51711102B649}" name="Column9354" dataDxfId="23550"/>
    <tableColumn id="9355" xr3:uid="{7AEDBC8B-1DD6-4177-A347-D0C7617819A4}" name="Column9355" dataDxfId="23549"/>
    <tableColumn id="9356" xr3:uid="{177CAA94-9221-4C01-9E40-7DC6BA595F6D}" name="Column9356" dataDxfId="23548"/>
    <tableColumn id="9357" xr3:uid="{F0BE4B52-EA24-4B1E-B8A9-164C52BCB340}" name="Column9357" dataDxfId="23547"/>
    <tableColumn id="9358" xr3:uid="{898DB8E9-A9AA-43E2-82C1-3AC184CA2A51}" name="Column9358" dataDxfId="23546"/>
    <tableColumn id="9359" xr3:uid="{715A0F1B-6FCA-46E3-8FF8-364D78455D6F}" name="Column9359" dataDxfId="23545"/>
    <tableColumn id="9360" xr3:uid="{53600C08-0D01-4B17-9905-1B422EEDA74E}" name="Column9360" dataDxfId="23544"/>
    <tableColumn id="9361" xr3:uid="{442F4638-E5AE-4760-8ECA-AF91EA6C35D6}" name="Column9361" dataDxfId="23543"/>
    <tableColumn id="9362" xr3:uid="{7938884A-00B9-4275-A9C5-9DDA17D09D7A}" name="Column9362" dataDxfId="23542"/>
    <tableColumn id="9363" xr3:uid="{6CEBA369-4AF5-46C9-91BA-424F49DC66AA}" name="Column9363" dataDxfId="23541"/>
    <tableColumn id="9364" xr3:uid="{E835923F-5E23-49B2-A306-8159C07B083E}" name="Column9364" dataDxfId="23540"/>
    <tableColumn id="9365" xr3:uid="{3C03D6C6-2700-430F-96AB-D0F981CB16F5}" name="Column9365" dataDxfId="23539"/>
    <tableColumn id="9366" xr3:uid="{F432EAF7-6A82-4512-8E0B-51E0E95241DF}" name="Column9366" dataDxfId="23538"/>
    <tableColumn id="9367" xr3:uid="{B57310A4-026E-4C08-B801-5A50FCD5F376}" name="Column9367" dataDxfId="23537"/>
    <tableColumn id="9368" xr3:uid="{CDE05337-E6BE-48C4-B137-A6EC98B73BA6}" name="Column9368" dataDxfId="23536"/>
    <tableColumn id="9369" xr3:uid="{0D9E12CD-6097-4F32-96D9-B7B38F4F4501}" name="Column9369" dataDxfId="23535"/>
    <tableColumn id="9370" xr3:uid="{30191D42-4464-4744-B3B0-FFBB82CE6474}" name="Column9370" dataDxfId="23534"/>
    <tableColumn id="9371" xr3:uid="{CFF92BEF-FB92-40E9-8F71-F3B832669CAE}" name="Column9371" dataDxfId="23533"/>
    <tableColumn id="9372" xr3:uid="{2CF3D694-4305-4350-AFF8-103A35232679}" name="Column9372" dataDxfId="23532"/>
    <tableColumn id="9373" xr3:uid="{46A236DB-93F7-4289-B7A5-B2F04039C1CF}" name="Column9373" dataDxfId="23531"/>
    <tableColumn id="9374" xr3:uid="{1C3B9198-E508-459C-A80F-65C3963BD98A}" name="Column9374" dataDxfId="23530"/>
    <tableColumn id="9375" xr3:uid="{2EA9FCC7-C62E-4715-BEC5-ABF4D0049D39}" name="Column9375" dataDxfId="23529"/>
    <tableColumn id="9376" xr3:uid="{47644A59-217F-4283-9B7B-7B3B5AC820D8}" name="Column9376" dataDxfId="23528"/>
    <tableColumn id="9377" xr3:uid="{0149D3F1-8841-41F3-BC16-68533AB3C3E3}" name="Column9377" dataDxfId="23527"/>
    <tableColumn id="9378" xr3:uid="{9EBF9082-516E-4C26-9F9F-59012B560A1D}" name="Column9378" dataDxfId="23526"/>
    <tableColumn id="9379" xr3:uid="{BB2056D9-843B-4C05-A216-E4837215C42C}" name="Column9379" dataDxfId="23525"/>
    <tableColumn id="9380" xr3:uid="{20A5693E-5688-4305-BFF2-E1485B56E9E4}" name="Column9380" dataDxfId="23524"/>
    <tableColumn id="9381" xr3:uid="{FDA39A6B-440B-44B2-B1A4-FEE7F02FD2C9}" name="Column9381" dataDxfId="23523"/>
    <tableColumn id="9382" xr3:uid="{BAAD3F15-062B-4AEA-B3C1-60E4FEEE1A07}" name="Column9382" dataDxfId="23522"/>
    <tableColumn id="9383" xr3:uid="{1E4DA35B-D6CB-46D3-BC20-D66BEBC645E8}" name="Column9383" dataDxfId="23521"/>
    <tableColumn id="9384" xr3:uid="{950EB0E8-1584-48FC-A3A0-85E6D7B0EB38}" name="Column9384" dataDxfId="23520"/>
    <tableColumn id="9385" xr3:uid="{F7ECA3B7-4705-4623-9757-350BDF50327D}" name="Column9385" dataDxfId="23519"/>
    <tableColumn id="9386" xr3:uid="{05FAAD30-BE9F-461F-A765-EE3DF9A35D70}" name="Column9386" dataDxfId="23518"/>
    <tableColumn id="9387" xr3:uid="{FD0B7C51-349F-45E9-A1AE-8F4552AD20E3}" name="Column9387" dataDxfId="23517"/>
    <tableColumn id="9388" xr3:uid="{F1F42141-CDF4-429E-BB11-0F8918A61D46}" name="Column9388" dataDxfId="23516"/>
    <tableColumn id="9389" xr3:uid="{A61B0358-6DB2-4023-B5C4-E7E3023FACB9}" name="Column9389" dataDxfId="23515"/>
    <tableColumn id="9390" xr3:uid="{BEAF76D6-6F2F-4242-ABE8-AF94AB7C87E0}" name="Column9390" dataDxfId="23514"/>
    <tableColumn id="9391" xr3:uid="{C40630ED-5FDD-40F3-AD71-BC82DFB1A327}" name="Column9391" dataDxfId="23513"/>
    <tableColumn id="9392" xr3:uid="{03B5BC4A-78A1-4417-B402-475B5CF4C14D}" name="Column9392" dataDxfId="23512"/>
    <tableColumn id="9393" xr3:uid="{5B54410E-0669-481B-8F5D-787CB02B2D0B}" name="Column9393" dataDxfId="23511"/>
    <tableColumn id="9394" xr3:uid="{1F0FD886-6660-4735-82EE-17C0F66F0C3C}" name="Column9394" dataDxfId="23510"/>
    <tableColumn id="9395" xr3:uid="{5A6E5DC0-0C94-4DEA-8902-A2684EEEE044}" name="Column9395" dataDxfId="23509"/>
    <tableColumn id="9396" xr3:uid="{AECABEE8-9E5A-4932-B2E2-CA0F7B43A616}" name="Column9396" dataDxfId="23508"/>
    <tableColumn id="9397" xr3:uid="{13CD669D-E661-4AAA-BF33-4B227267084F}" name="Column9397" dataDxfId="23507"/>
    <tableColumn id="9398" xr3:uid="{A31418E7-B7F5-4235-9D2E-766609494AFB}" name="Column9398" dataDxfId="23506"/>
    <tableColumn id="9399" xr3:uid="{C8D43F5F-F212-480C-A285-A87E767BF665}" name="Column9399" dataDxfId="23505"/>
    <tableColumn id="9400" xr3:uid="{650D8636-F36B-44E7-8283-6DD494866BF8}" name="Column9400" dataDxfId="23504"/>
    <tableColumn id="9401" xr3:uid="{9C05B4BD-7C88-4697-9785-AF5C0836AD26}" name="Column9401" dataDxfId="23503"/>
    <tableColumn id="9402" xr3:uid="{F9454EDE-F653-4DAC-8B75-4B5266FA9B20}" name="Column9402" dataDxfId="23502"/>
    <tableColumn id="9403" xr3:uid="{25A4C44B-EA10-4392-9E7A-310FDEC7E2A4}" name="Column9403" dataDxfId="23501"/>
    <tableColumn id="9404" xr3:uid="{CCDF1711-57AA-4A5B-AD7E-14B8F3D62794}" name="Column9404" dataDxfId="23500"/>
    <tableColumn id="9405" xr3:uid="{10FC8579-9D67-46B1-ADEC-7F78E15AE968}" name="Column9405" dataDxfId="23499"/>
    <tableColumn id="9406" xr3:uid="{F1CDD860-8353-49DC-92F6-C2F8B15828B9}" name="Column9406" dataDxfId="23498"/>
    <tableColumn id="9407" xr3:uid="{A2BBD795-E37D-4D7F-AF0F-746F5FAC6AE3}" name="Column9407" dataDxfId="23497"/>
    <tableColumn id="9408" xr3:uid="{11CB2A1E-AE67-4759-B9FC-64EF317FD0C2}" name="Column9408" dataDxfId="23496"/>
    <tableColumn id="9409" xr3:uid="{98E5C6C6-D013-4B64-9C64-7B02A9F7B3FB}" name="Column9409" dataDxfId="23495"/>
    <tableColumn id="9410" xr3:uid="{5E0207AD-B0BA-4460-BA22-C2678DB11FED}" name="Column9410" dataDxfId="23494"/>
    <tableColumn id="9411" xr3:uid="{C3AAABE0-B87D-45FE-9057-78815BAD108E}" name="Column9411" dataDxfId="23493"/>
    <tableColumn id="9412" xr3:uid="{DC425CC5-C6A8-499A-A8C2-A094765FEDD0}" name="Column9412" dataDxfId="23492"/>
    <tableColumn id="9413" xr3:uid="{BFD72CD0-0FF7-45D4-B480-E67E5ABC49B3}" name="Column9413" dataDxfId="23491"/>
    <tableColumn id="9414" xr3:uid="{098864D9-1091-40AF-97A7-C206D4346B06}" name="Column9414" dataDxfId="23490"/>
    <tableColumn id="9415" xr3:uid="{84727B44-4270-4A7E-AD4C-619A9D9F1500}" name="Column9415" dataDxfId="23489"/>
    <tableColumn id="9416" xr3:uid="{ED238ABA-BEB7-4F61-B8C9-A2CE43234F9C}" name="Column9416" dataDxfId="23488"/>
    <tableColumn id="9417" xr3:uid="{BF61DBDC-C477-44B8-B33B-90808FC560BB}" name="Column9417" dataDxfId="23487"/>
    <tableColumn id="9418" xr3:uid="{2857FF67-929D-4655-A687-59CADFE5CB33}" name="Column9418" dataDxfId="23486"/>
    <tableColumn id="9419" xr3:uid="{0768BD0B-CADB-4DF4-A417-49D57A22A9CA}" name="Column9419" dataDxfId="23485"/>
    <tableColumn id="9420" xr3:uid="{88D54971-D794-45B9-AB1D-58AA32A4FE24}" name="Column9420" dataDxfId="23484"/>
    <tableColumn id="9421" xr3:uid="{888D1DCF-182C-4A7D-9362-8DA8093E056D}" name="Column9421" dataDxfId="23483"/>
    <tableColumn id="9422" xr3:uid="{FBF083DE-28E8-400D-A0F0-726AFC54A190}" name="Column9422" dataDxfId="23482"/>
    <tableColumn id="9423" xr3:uid="{564DCE84-213A-44E9-9264-FA37BA89BF55}" name="Column9423" dataDxfId="23481"/>
    <tableColumn id="9424" xr3:uid="{CA2138FF-FEE9-4A32-8C08-85AC9928A368}" name="Column9424" dataDxfId="23480"/>
    <tableColumn id="9425" xr3:uid="{5702B32D-CD39-48DE-BB71-D6C97A5128B4}" name="Column9425" dataDxfId="23479"/>
    <tableColumn id="9426" xr3:uid="{46050CEF-DFDD-4444-AED3-7C42F6AE9CC0}" name="Column9426" dataDxfId="23478"/>
    <tableColumn id="9427" xr3:uid="{5DED8174-5E6C-47D2-A003-7823E776D13D}" name="Column9427" dataDxfId="23477"/>
    <tableColumn id="9428" xr3:uid="{88253570-F494-49BD-ADBF-5702CCFFC0FA}" name="Column9428" dataDxfId="23476"/>
    <tableColumn id="9429" xr3:uid="{A67BF355-A5A8-4338-BD09-2D26FB638D33}" name="Column9429" dataDxfId="23475"/>
    <tableColumn id="9430" xr3:uid="{725AB174-4359-4D97-AA9B-8BBD3DA9F061}" name="Column9430" dataDxfId="23474"/>
    <tableColumn id="9431" xr3:uid="{FF19AC1C-5354-40D6-AD2D-24B8C84F2928}" name="Column9431" dataDxfId="23473"/>
    <tableColumn id="9432" xr3:uid="{32B9D951-2DE5-4F2D-AD92-F391B613E990}" name="Column9432" dataDxfId="23472"/>
    <tableColumn id="9433" xr3:uid="{43D6A382-42D8-4719-B8C2-3F959DD6D3D7}" name="Column9433" dataDxfId="23471"/>
    <tableColumn id="9434" xr3:uid="{EC348E0D-0281-4B8F-86BF-35547D4DAEED}" name="Column9434" dataDxfId="23470"/>
    <tableColumn id="9435" xr3:uid="{AB5ACE8F-B061-40E1-942A-BD185A603A27}" name="Column9435" dataDxfId="23469"/>
    <tableColumn id="9436" xr3:uid="{C22AB48E-6FF1-4A3D-AD79-1FE6A31FDACC}" name="Column9436" dataDxfId="23468"/>
    <tableColumn id="9437" xr3:uid="{F246D711-A482-46E6-A221-8F54CB7A90AB}" name="Column9437" dataDxfId="23467"/>
    <tableColumn id="9438" xr3:uid="{72FC9D68-C0AA-45EE-A16C-EE1388948DDE}" name="Column9438" dataDxfId="23466"/>
    <tableColumn id="9439" xr3:uid="{0FEB9ED0-5424-4526-98E8-D9214C8AA230}" name="Column9439" dataDxfId="23465"/>
    <tableColumn id="9440" xr3:uid="{43E5E216-A533-44CF-823A-2373D606AB7E}" name="Column9440" dataDxfId="23464"/>
    <tableColumn id="9441" xr3:uid="{F1A824C9-05AC-41CA-9B45-B2726F053E2D}" name="Column9441" dataDxfId="23463"/>
    <tableColumn id="9442" xr3:uid="{BBE01BB1-5E7E-4F2A-A600-FA41B866D272}" name="Column9442" dataDxfId="23462"/>
    <tableColumn id="9443" xr3:uid="{0491FE22-7CB7-443F-B5EB-B0B8F0D3F35B}" name="Column9443" dataDxfId="23461"/>
    <tableColumn id="9444" xr3:uid="{F42507B6-94CC-4A7D-9047-63D5934EBB63}" name="Column9444" dataDxfId="23460"/>
    <tableColumn id="9445" xr3:uid="{88499291-C0D5-48F7-B169-FB9088F7D432}" name="Column9445" dataDxfId="23459"/>
    <tableColumn id="9446" xr3:uid="{DA6A84AB-3BAA-4C77-96EE-CD68094AB3F8}" name="Column9446" dataDxfId="23458"/>
    <tableColumn id="9447" xr3:uid="{19C0416B-A0AE-4436-86EB-3DCAF4C83705}" name="Column9447" dataDxfId="23457"/>
    <tableColumn id="9448" xr3:uid="{8B780AC4-FA64-4636-A37C-13334194378E}" name="Column9448" dataDxfId="23456"/>
    <tableColumn id="9449" xr3:uid="{D5A83D4E-03F9-4D7D-9ED7-6C6D5656CF98}" name="Column9449" dataDxfId="23455"/>
    <tableColumn id="9450" xr3:uid="{F26DC091-B8AE-41C8-86B9-680DD2810362}" name="Column9450" dataDxfId="23454"/>
    <tableColumn id="9451" xr3:uid="{1A6BBFED-D43F-4C8B-AB81-2C9A53615402}" name="Column9451" dataDxfId="23453"/>
    <tableColumn id="9452" xr3:uid="{635278EF-2022-43B0-8A83-0B61385AF247}" name="Column9452" dataDxfId="23452"/>
    <tableColumn id="9453" xr3:uid="{43D7A8D4-4B9B-4A37-8D91-C2852D4613EB}" name="Column9453" dataDxfId="23451"/>
    <tableColumn id="9454" xr3:uid="{0D2A4BB1-68BB-4C41-893F-FD4AA142DFB3}" name="Column9454" dataDxfId="23450"/>
    <tableColumn id="9455" xr3:uid="{18F1330F-9A0B-46DE-A51F-35D6D0E30B5C}" name="Column9455" dataDxfId="23449"/>
    <tableColumn id="9456" xr3:uid="{0C9B6618-376B-4826-984A-E76616E9198B}" name="Column9456" dataDxfId="23448"/>
    <tableColumn id="9457" xr3:uid="{06C6ABB3-757B-4176-A0E6-B643283EB0BC}" name="Column9457" dataDxfId="23447"/>
    <tableColumn id="9458" xr3:uid="{4B1D765C-645F-4B48-B096-3AD4BCEBEC30}" name="Column9458" dataDxfId="23446"/>
    <tableColumn id="9459" xr3:uid="{08FAD572-B2B3-4F28-A07F-9203FE1722A4}" name="Column9459" dataDxfId="23445"/>
    <tableColumn id="9460" xr3:uid="{8B34F3F7-3444-4F8D-9EA1-9B50E1346025}" name="Column9460" dataDxfId="23444"/>
    <tableColumn id="9461" xr3:uid="{B131787D-0122-4758-B673-7942A16ABBD4}" name="Column9461" dataDxfId="23443"/>
    <tableColumn id="9462" xr3:uid="{0D948969-9C22-4DEA-91A1-8A1DEEB967C8}" name="Column9462" dataDxfId="23442"/>
    <tableColumn id="9463" xr3:uid="{B01AB4B2-FD72-429C-BE9C-ABBFF61A2839}" name="Column9463" dataDxfId="23441"/>
    <tableColumn id="9464" xr3:uid="{054E2E72-DE17-4C51-8296-78450B760A03}" name="Column9464" dataDxfId="23440"/>
    <tableColumn id="9465" xr3:uid="{38141673-8C2C-42DC-AEB3-F1EA403C013E}" name="Column9465" dataDxfId="23439"/>
    <tableColumn id="9466" xr3:uid="{7DC65287-B517-4D79-809B-815ECEB803F8}" name="Column9466" dataDxfId="23438"/>
    <tableColumn id="9467" xr3:uid="{D033851C-8C4C-48EA-8965-1038D7871FB2}" name="Column9467" dataDxfId="23437"/>
    <tableColumn id="9468" xr3:uid="{84E4175B-CB30-4BCF-8E3F-5A1EA11BAA95}" name="Column9468" dataDxfId="23436"/>
    <tableColumn id="9469" xr3:uid="{E061E799-FCC5-49EA-8641-6B5C2803B223}" name="Column9469" dataDxfId="23435"/>
    <tableColumn id="9470" xr3:uid="{A7532CA2-145F-4250-80FA-BA69DE2E5588}" name="Column9470" dataDxfId="23434"/>
    <tableColumn id="9471" xr3:uid="{A9C63CBC-32A5-4BB6-BF76-B88A6B6279AB}" name="Column9471" dataDxfId="23433"/>
    <tableColumn id="9472" xr3:uid="{30CB1DCE-4C97-46F6-ACDA-79F5CBA4A5E5}" name="Column9472" dataDxfId="23432"/>
    <tableColumn id="9473" xr3:uid="{CB47B0FC-AE93-4A80-8676-05CF3A837558}" name="Column9473" dataDxfId="23431"/>
    <tableColumn id="9474" xr3:uid="{EC40BC5B-F524-40D5-9258-AC300C833E55}" name="Column9474" dataDxfId="23430"/>
    <tableColumn id="9475" xr3:uid="{364F564A-C91D-4CC4-A87C-5D2C86811299}" name="Column9475" dataDxfId="23429"/>
    <tableColumn id="9476" xr3:uid="{0334D066-2298-400E-9282-5F6773866296}" name="Column9476" dataDxfId="23428"/>
    <tableColumn id="9477" xr3:uid="{493124DB-1458-4A8F-9E5A-2F7BB05D9D68}" name="Column9477" dataDxfId="23427"/>
    <tableColumn id="9478" xr3:uid="{47F2A299-E460-4138-A5C3-EBABAADD2F11}" name="Column9478" dataDxfId="23426"/>
    <tableColumn id="9479" xr3:uid="{2082793F-C8FE-484C-82B4-0DEAC95A2AA7}" name="Column9479" dataDxfId="23425"/>
    <tableColumn id="9480" xr3:uid="{74421034-F623-4AF7-A3E6-DF68BDD0F821}" name="Column9480" dataDxfId="23424"/>
    <tableColumn id="9481" xr3:uid="{ECC2B9B1-F695-49C6-8FCD-42A7EBB82A8D}" name="Column9481" dataDxfId="23423"/>
    <tableColumn id="9482" xr3:uid="{7CBA78B4-E37F-4E2B-8435-788E8AB68102}" name="Column9482" dataDxfId="23422"/>
    <tableColumn id="9483" xr3:uid="{2B7CC20C-D06D-468E-9E33-5818A99F0296}" name="Column9483" dataDxfId="23421"/>
    <tableColumn id="9484" xr3:uid="{21A80FA7-FCB4-490A-883C-277DE6C43059}" name="Column9484" dataDxfId="23420"/>
    <tableColumn id="9485" xr3:uid="{81E816E9-F15F-4ADA-BFA1-39ABFA0484E6}" name="Column9485" dataDxfId="23419"/>
    <tableColumn id="9486" xr3:uid="{70F246F9-4C24-46E6-A165-DE9165A038C2}" name="Column9486" dataDxfId="23418"/>
    <tableColumn id="9487" xr3:uid="{C354C903-D48D-454A-8956-856D7091FDB1}" name="Column9487" dataDxfId="23417"/>
    <tableColumn id="9488" xr3:uid="{508A4073-1CBE-4948-A412-0CDDD3190E49}" name="Column9488" dataDxfId="23416"/>
    <tableColumn id="9489" xr3:uid="{33EEE1FD-31DC-41A5-9C75-F0CD324EFC76}" name="Column9489" dataDxfId="23415"/>
    <tableColumn id="9490" xr3:uid="{31689658-F7A1-4D9E-A9D2-759CA5C39420}" name="Column9490" dataDxfId="23414"/>
    <tableColumn id="9491" xr3:uid="{28DAAF75-A2E4-41BA-B4F3-E62FF80C7B36}" name="Column9491" dataDxfId="23413"/>
    <tableColumn id="9492" xr3:uid="{A20DB425-0DC1-4F31-9CB2-38736898BDCC}" name="Column9492" dataDxfId="23412"/>
    <tableColumn id="9493" xr3:uid="{5D37DA5D-1483-428C-88A6-F1C6359C7E98}" name="Column9493" dataDxfId="23411"/>
    <tableColumn id="9494" xr3:uid="{331D2A1D-F8CC-45F1-931B-507543C25EB8}" name="Column9494" dataDxfId="23410"/>
    <tableColumn id="9495" xr3:uid="{DFBABF24-1B39-4E65-988F-315BB998212D}" name="Column9495" dataDxfId="23409"/>
    <tableColumn id="9496" xr3:uid="{5C94F01D-B8D7-446D-A02C-248F27174035}" name="Column9496" dataDxfId="23408"/>
    <tableColumn id="9497" xr3:uid="{271B308B-5564-4C33-9DB1-52883E03FBF3}" name="Column9497" dataDxfId="23407"/>
    <tableColumn id="9498" xr3:uid="{759F1088-59D5-4EA9-B063-512C709DD46A}" name="Column9498" dataDxfId="23406"/>
    <tableColumn id="9499" xr3:uid="{A5914CF9-EF7A-4B46-82C1-B5A40CA61A31}" name="Column9499" dataDxfId="23405"/>
    <tableColumn id="9500" xr3:uid="{5C473005-C1F1-4823-A4A9-846632844C67}" name="Column9500" dataDxfId="23404"/>
    <tableColumn id="9501" xr3:uid="{86273295-9F26-468E-B3B0-DACAF21ABE83}" name="Column9501" dataDxfId="23403"/>
    <tableColumn id="9502" xr3:uid="{0B90FA4B-C261-4D2C-9677-D5E2BF47C4D3}" name="Column9502" dataDxfId="23402"/>
    <tableColumn id="9503" xr3:uid="{48D13D99-A7A5-458E-AA98-B8E47829991B}" name="Column9503" dataDxfId="23401"/>
    <tableColumn id="9504" xr3:uid="{B7EEB18C-29F1-4C76-A82E-8290D20C0C1B}" name="Column9504" dataDxfId="23400"/>
    <tableColumn id="9505" xr3:uid="{11BBB790-A5B8-4B98-A9DD-81122DADFD44}" name="Column9505" dataDxfId="23399"/>
    <tableColumn id="9506" xr3:uid="{0B1A2A4F-ECC2-4FF7-A476-942511A363F6}" name="Column9506" dataDxfId="23398"/>
    <tableColumn id="9507" xr3:uid="{F86DBF15-BE6F-40E2-A0E9-7E6E289EB9F5}" name="Column9507" dataDxfId="23397"/>
    <tableColumn id="9508" xr3:uid="{8EE6F1D6-C332-48BE-8ACE-43BE1C0B5E98}" name="Column9508" dataDxfId="23396"/>
    <tableColumn id="9509" xr3:uid="{32FE601D-5C4C-4F3B-B3EF-E77A6A79ADDF}" name="Column9509" dataDxfId="23395"/>
    <tableColumn id="9510" xr3:uid="{8E394031-1C1E-4136-95D6-05111670CBF8}" name="Column9510" dataDxfId="23394"/>
    <tableColumn id="9511" xr3:uid="{99AB647C-A516-4546-8FC3-972CF55BC8A6}" name="Column9511" dataDxfId="23393"/>
    <tableColumn id="9512" xr3:uid="{CA46CB91-44E6-4DF5-8E44-2AB2BF0CB281}" name="Column9512" dataDxfId="23392"/>
    <tableColumn id="9513" xr3:uid="{B0AB8292-2419-4BD9-99BC-1D28AC85FD85}" name="Column9513" dataDxfId="23391"/>
    <tableColumn id="9514" xr3:uid="{FB9A1DF9-99F1-471F-9CFE-5192607948D1}" name="Column9514" dataDxfId="23390"/>
    <tableColumn id="9515" xr3:uid="{BEF5BC31-0CB9-4197-A8AC-EABB19CE4E84}" name="Column9515" dataDxfId="23389"/>
    <tableColumn id="9516" xr3:uid="{3AEC4A78-BCA3-4030-A9B9-2408520492B4}" name="Column9516" dataDxfId="23388"/>
    <tableColumn id="9517" xr3:uid="{4F37D5E0-6150-42B1-B4DF-E19179614F5D}" name="Column9517" dataDxfId="23387"/>
    <tableColumn id="9518" xr3:uid="{4763DA28-E655-414C-850A-9E248214A4CC}" name="Column9518" dataDxfId="23386"/>
    <tableColumn id="9519" xr3:uid="{1C73BAE6-AA1D-4D03-ACEB-66C4FBB09CC9}" name="Column9519" dataDxfId="23385"/>
    <tableColumn id="9520" xr3:uid="{50F6F13D-B707-49BF-BF20-FF8443F7F0B5}" name="Column9520" dataDxfId="23384"/>
    <tableColumn id="9521" xr3:uid="{F8BEAC3B-405E-440A-BD6A-F9864012FABD}" name="Column9521" dataDxfId="23383"/>
    <tableColumn id="9522" xr3:uid="{6E8CFC7B-2475-4C1C-AD10-15A8778832B4}" name="Column9522" dataDxfId="23382"/>
    <tableColumn id="9523" xr3:uid="{4697491B-8E43-4153-9068-D7C84F6DC7A4}" name="Column9523" dataDxfId="23381"/>
    <tableColumn id="9524" xr3:uid="{8B92AFF8-F67A-4E6F-8BFE-B1126D3A0BEF}" name="Column9524" dataDxfId="23380"/>
    <tableColumn id="9525" xr3:uid="{D58699C1-69D1-4FDE-A851-E8F93BBE2BC1}" name="Column9525" dataDxfId="23379"/>
    <tableColumn id="9526" xr3:uid="{7DE430F9-34D7-41F3-A527-1431880AA5B0}" name="Column9526" dataDxfId="23378"/>
    <tableColumn id="9527" xr3:uid="{78A13C30-DFD6-4CE0-9C69-635AC0A217AA}" name="Column9527" dataDxfId="23377"/>
    <tableColumn id="9528" xr3:uid="{2325E06E-9B3E-4536-96AB-E36E34E2EA61}" name="Column9528" dataDxfId="23376"/>
    <tableColumn id="9529" xr3:uid="{80F6EFF8-F5FA-40CB-83E0-22F58A3248AF}" name="Column9529" dataDxfId="23375"/>
    <tableColumn id="9530" xr3:uid="{3A79E79A-9713-4CDF-A417-A78AB9D0908F}" name="Column9530" dataDxfId="23374"/>
    <tableColumn id="9531" xr3:uid="{C8F3FB66-0D24-41D6-94E9-7B42A4ECFBED}" name="Column9531" dataDxfId="23373"/>
    <tableColumn id="9532" xr3:uid="{6DB25B19-CDDB-496F-A86A-FBD5D7FDA6A8}" name="Column9532" dataDxfId="23372"/>
    <tableColumn id="9533" xr3:uid="{03D62764-295D-44E1-9D28-A1451A68653E}" name="Column9533" dataDxfId="23371"/>
    <tableColumn id="9534" xr3:uid="{361A99F3-CE37-444F-942E-C1F880A34DFF}" name="Column9534" dataDxfId="23370"/>
    <tableColumn id="9535" xr3:uid="{7F881DF2-8444-4D62-8850-BB0A2E642EF5}" name="Column9535" dataDxfId="23369"/>
    <tableColumn id="9536" xr3:uid="{19FB0D64-5867-4976-A332-64CAF1DDAD6D}" name="Column9536" dataDxfId="23368"/>
    <tableColumn id="9537" xr3:uid="{D952BD52-4E7D-47AB-AB5A-627143482B0A}" name="Column9537" dataDxfId="23367"/>
    <tableColumn id="9538" xr3:uid="{FF01C4B7-BAC7-4348-BEAD-FFC87D9633F7}" name="Column9538" dataDxfId="23366"/>
    <tableColumn id="9539" xr3:uid="{F4D78FB0-6C24-42F3-9268-5FB856A9BC6E}" name="Column9539" dataDxfId="23365"/>
    <tableColumn id="9540" xr3:uid="{07E15CE1-9F3D-4234-9881-47B70EEEB8B8}" name="Column9540" dataDxfId="23364"/>
    <tableColumn id="9541" xr3:uid="{107ECC8A-FF1A-4E99-8AB7-A36A584246FF}" name="Column9541" dataDxfId="23363"/>
    <tableColumn id="9542" xr3:uid="{C81BA8FC-B21A-4446-833C-FEFC6A2C8999}" name="Column9542" dataDxfId="23362"/>
    <tableColumn id="9543" xr3:uid="{650CC076-AD0B-4ADD-826F-47A9B146130A}" name="Column9543" dataDxfId="23361"/>
    <tableColumn id="9544" xr3:uid="{08E848F1-D6EB-4555-9647-028FED2A2EF8}" name="Column9544" dataDxfId="23360"/>
    <tableColumn id="9545" xr3:uid="{8D24354B-6DC0-4128-845A-26CA8C31663F}" name="Column9545" dataDxfId="23359"/>
    <tableColumn id="9546" xr3:uid="{C896E3E2-059B-4BB9-9786-641A8C71BA5C}" name="Column9546" dataDxfId="23358"/>
    <tableColumn id="9547" xr3:uid="{836D79B9-95AE-4456-8A96-B0D9CE99B104}" name="Column9547" dataDxfId="23357"/>
    <tableColumn id="9548" xr3:uid="{9C7A66F6-9C1C-4B35-9676-6E2ADF656937}" name="Column9548" dataDxfId="23356"/>
    <tableColumn id="9549" xr3:uid="{B8D4A999-E45D-407A-83EB-CCC467FB14DF}" name="Column9549" dataDxfId="23355"/>
    <tableColumn id="9550" xr3:uid="{88320AC3-B4E7-41BC-946D-6A23A969808D}" name="Column9550" dataDxfId="23354"/>
    <tableColumn id="9551" xr3:uid="{08A44C69-8F72-4444-8209-EC85742930CA}" name="Column9551" dataDxfId="23353"/>
    <tableColumn id="9552" xr3:uid="{A654DF5E-7285-4100-8674-B2C494AFC6DC}" name="Column9552" dataDxfId="23352"/>
    <tableColumn id="9553" xr3:uid="{08991E45-961D-425A-A64E-8EB1CBCDC370}" name="Column9553" dataDxfId="23351"/>
    <tableColumn id="9554" xr3:uid="{C3B27058-E35E-4CC0-90C6-8671153A9D2B}" name="Column9554" dataDxfId="23350"/>
    <tableColumn id="9555" xr3:uid="{9F0DCB6D-D540-4CC4-9E6C-35404BAD22DE}" name="Column9555" dataDxfId="23349"/>
    <tableColumn id="9556" xr3:uid="{F24473FE-BE18-4A69-AF35-FE25145C32B1}" name="Column9556" dataDxfId="23348"/>
    <tableColumn id="9557" xr3:uid="{5FF43014-7EDE-4764-ACE0-44AF3FD85746}" name="Column9557" dataDxfId="23347"/>
    <tableColumn id="9558" xr3:uid="{F97A2782-5630-4491-8D9D-70D8482F5197}" name="Column9558" dataDxfId="23346"/>
    <tableColumn id="9559" xr3:uid="{6895DCC8-F48D-448B-A123-902A0823E5C9}" name="Column9559" dataDxfId="23345"/>
    <tableColumn id="9560" xr3:uid="{862E7FF7-FDCB-432A-8321-BA257B3D6B26}" name="Column9560" dataDxfId="23344"/>
    <tableColumn id="9561" xr3:uid="{EB2B4635-94F0-4871-BED4-EC32D2891681}" name="Column9561" dataDxfId="23343"/>
    <tableColumn id="9562" xr3:uid="{018B9B15-7F0C-48A2-B063-EABF8A440376}" name="Column9562" dataDxfId="23342"/>
    <tableColumn id="9563" xr3:uid="{DB4F622B-0E57-4142-A491-527E8B24D2A3}" name="Column9563" dataDxfId="23341"/>
    <tableColumn id="9564" xr3:uid="{11859FCF-7EF9-4266-9A3E-FEFD0C8FC767}" name="Column9564" dataDxfId="23340"/>
    <tableColumn id="9565" xr3:uid="{4693ADDE-7C01-465B-9711-C100AF2CEF49}" name="Column9565" dataDxfId="23339"/>
    <tableColumn id="9566" xr3:uid="{2FA1BEC8-9220-4140-9CB0-BD1836E8CA9E}" name="Column9566" dataDxfId="23338"/>
    <tableColumn id="9567" xr3:uid="{85748830-1AB2-460C-BA05-B1E1D749DF2E}" name="Column9567" dataDxfId="23337"/>
    <tableColumn id="9568" xr3:uid="{ED5E75F0-8037-44B3-9883-B5A3574E83AA}" name="Column9568" dataDxfId="23336"/>
    <tableColumn id="9569" xr3:uid="{907A1803-7251-4C27-8D65-021B99DA8490}" name="Column9569" dataDxfId="23335"/>
    <tableColumn id="9570" xr3:uid="{09AAF315-3F52-4DBF-BBF8-43388AF0A8D3}" name="Column9570" dataDxfId="23334"/>
    <tableColumn id="9571" xr3:uid="{2F5E99F9-B637-4654-9E8D-6A772BD31440}" name="Column9571" dataDxfId="23333"/>
    <tableColumn id="9572" xr3:uid="{B42F7D19-A456-4375-A49F-48EA4F4630BB}" name="Column9572" dataDxfId="23332"/>
    <tableColumn id="9573" xr3:uid="{0081A0DE-8826-4941-8335-9549D370BC7B}" name="Column9573" dataDxfId="23331"/>
    <tableColumn id="9574" xr3:uid="{6E6A2F49-A6D4-4F4C-9F9F-EB703C0B8053}" name="Column9574" dataDxfId="23330"/>
    <tableColumn id="9575" xr3:uid="{2D595835-6D72-4078-BB48-7399A6A830FB}" name="Column9575" dataDxfId="23329"/>
    <tableColumn id="9576" xr3:uid="{8CBD9173-C6ED-4876-ABAA-BE87543B4145}" name="Column9576" dataDxfId="23328"/>
    <tableColumn id="9577" xr3:uid="{DDE00951-FEA5-440E-BF11-A554A7E94933}" name="Column9577" dataDxfId="23327"/>
    <tableColumn id="9578" xr3:uid="{21A4F1CF-FE1A-4D7E-BDFA-17C7F3753637}" name="Column9578" dataDxfId="23326"/>
    <tableColumn id="9579" xr3:uid="{1BDE243F-A495-4589-8D0B-1AF2B514768E}" name="Column9579" dataDxfId="23325"/>
    <tableColumn id="9580" xr3:uid="{5D0B33B6-4EA9-4385-A285-705AB1768C1A}" name="Column9580" dataDxfId="23324"/>
    <tableColumn id="9581" xr3:uid="{17A0673E-7616-47E4-BE11-90EFC94B25DD}" name="Column9581" dataDxfId="23323"/>
    <tableColumn id="9582" xr3:uid="{4E4741DB-E2AF-46CC-9F8C-E438ED026EA0}" name="Column9582" dataDxfId="23322"/>
    <tableColumn id="9583" xr3:uid="{F41BB697-6E00-4F93-A07C-1216F78B2DBF}" name="Column9583" dataDxfId="23321"/>
    <tableColumn id="9584" xr3:uid="{6048721F-6E99-4E7D-9630-7F8C413D8913}" name="Column9584" dataDxfId="23320"/>
    <tableColumn id="9585" xr3:uid="{24DD3981-278B-4F31-8337-1059E6573FD3}" name="Column9585" dataDxfId="23319"/>
    <tableColumn id="9586" xr3:uid="{B15A6CFB-F2E3-4AD3-B615-7C8DC7FCC79B}" name="Column9586" dataDxfId="23318"/>
    <tableColumn id="9587" xr3:uid="{503F2180-EFC9-4555-BFD1-AF1A308E6669}" name="Column9587" dataDxfId="23317"/>
    <tableColumn id="9588" xr3:uid="{59FC8BC6-748D-4303-8127-B670D94E8130}" name="Column9588" dataDxfId="23316"/>
    <tableColumn id="9589" xr3:uid="{1F0DD2FF-3A1F-4199-ADFB-4D7E0A2452F5}" name="Column9589" dataDxfId="23315"/>
    <tableColumn id="9590" xr3:uid="{59CF518E-1591-463A-99CD-FC9ADB0CAAE2}" name="Column9590" dataDxfId="23314"/>
    <tableColumn id="9591" xr3:uid="{03EF2CCB-9E56-4396-8493-3521ECE6141B}" name="Column9591" dataDxfId="23313"/>
    <tableColumn id="9592" xr3:uid="{00321700-D503-4958-B19B-2D631F03DCCA}" name="Column9592" dataDxfId="23312"/>
    <tableColumn id="9593" xr3:uid="{4C0EE748-CC1E-4F67-9EEA-6CEA870B6D4A}" name="Column9593" dataDxfId="23311"/>
    <tableColumn id="9594" xr3:uid="{8D931D62-D0A6-4775-9D9B-E33351AEC786}" name="Column9594" dataDxfId="23310"/>
    <tableColumn id="9595" xr3:uid="{D373A62E-3C1E-42F7-9E1A-9154ECB16FC2}" name="Column9595" dataDxfId="23309"/>
    <tableColumn id="9596" xr3:uid="{C0C8C23F-3241-4F2F-B9F1-45E99FA9CCD5}" name="Column9596" dataDxfId="23308"/>
    <tableColumn id="9597" xr3:uid="{AFC82AA3-30A3-4570-A2C5-C686F38CFA45}" name="Column9597" dataDxfId="23307"/>
    <tableColumn id="9598" xr3:uid="{FF30CCA2-EED7-4BFE-B930-E6443CA9809D}" name="Column9598" dataDxfId="23306"/>
    <tableColumn id="9599" xr3:uid="{B0DF77BA-DE82-482E-A7C9-EE4038099A53}" name="Column9599" dataDxfId="23305"/>
    <tableColumn id="9600" xr3:uid="{BE83076A-313B-4F52-96BA-C8CA0B33B70B}" name="Column9600" dataDxfId="23304"/>
    <tableColumn id="9601" xr3:uid="{FAFE37CA-1581-4CA2-99D5-F79662A503DC}" name="Column9601" dataDxfId="23303"/>
    <tableColumn id="9602" xr3:uid="{8B725F1E-723D-4D98-824F-80666A0B765D}" name="Column9602" dataDxfId="23302"/>
    <tableColumn id="9603" xr3:uid="{F58F9DE6-0DEE-4B77-8037-49ADE064FF24}" name="Column9603" dataDxfId="23301"/>
    <tableColumn id="9604" xr3:uid="{A0A50713-6696-4002-913A-B9EA64F4B397}" name="Column9604" dataDxfId="23300"/>
    <tableColumn id="9605" xr3:uid="{20A7427C-9CBA-4D8D-A199-758C26E3600E}" name="Column9605" dataDxfId="23299"/>
    <tableColumn id="9606" xr3:uid="{E6D4A1C8-3472-4A8C-A8A5-D004185E8F0A}" name="Column9606" dataDxfId="23298"/>
    <tableColumn id="9607" xr3:uid="{ACF69568-275A-44D9-AE48-224E696E8A07}" name="Column9607" dataDxfId="23297"/>
    <tableColumn id="9608" xr3:uid="{78C7D4E6-0E60-44FB-90B4-3C1EFE66784F}" name="Column9608" dataDxfId="23296"/>
    <tableColumn id="9609" xr3:uid="{90DC9F93-A3C6-4C17-9270-7289A131DF4F}" name="Column9609" dataDxfId="23295"/>
    <tableColumn id="9610" xr3:uid="{C4B8394A-7696-4F75-BB15-773F9670BD24}" name="Column9610" dataDxfId="23294"/>
    <tableColumn id="9611" xr3:uid="{0BBE1FDA-A7D1-4F13-8296-5C687048284B}" name="Column9611" dataDxfId="23293"/>
    <tableColumn id="9612" xr3:uid="{398CF71D-9E78-4FD1-96D7-C3CFDD68F5A5}" name="Column9612" dataDxfId="23292"/>
    <tableColumn id="9613" xr3:uid="{6A6CA042-FE47-44A2-83D9-F825D4F9FAF2}" name="Column9613" dataDxfId="23291"/>
    <tableColumn id="9614" xr3:uid="{A0B7FAF5-FBDA-4604-8AD9-A9F25A96D01B}" name="Column9614" dataDxfId="23290"/>
    <tableColumn id="9615" xr3:uid="{194F5510-27C0-454E-B7EB-AD1031A4D4E2}" name="Column9615" dataDxfId="23289"/>
    <tableColumn id="9616" xr3:uid="{91B49E2D-DCDC-4FA1-9189-F10E012FDB85}" name="Column9616" dataDxfId="23288"/>
    <tableColumn id="9617" xr3:uid="{7B86085B-9683-4DBF-8148-48BC0B635E43}" name="Column9617" dataDxfId="23287"/>
    <tableColumn id="9618" xr3:uid="{5E07E30B-B0C5-491A-A26C-EC699647C203}" name="Column9618" dataDxfId="23286"/>
    <tableColumn id="9619" xr3:uid="{E0911E7D-EE59-40E1-8BD0-2953AF97D013}" name="Column9619" dataDxfId="23285"/>
    <tableColumn id="9620" xr3:uid="{FFEFC01F-41C8-4CB8-BEA0-3F2452B0AAB0}" name="Column9620" dataDxfId="23284"/>
    <tableColumn id="9621" xr3:uid="{F967B20C-ECE2-447F-BFF6-840D52E8125C}" name="Column9621" dataDxfId="23283"/>
    <tableColumn id="9622" xr3:uid="{8D843537-E51E-4C00-85F1-66A7ED32EDA3}" name="Column9622" dataDxfId="23282"/>
    <tableColumn id="9623" xr3:uid="{28D817C0-1303-46BB-92E3-19C989B74E69}" name="Column9623" dataDxfId="23281"/>
    <tableColumn id="9624" xr3:uid="{921E548D-9BC1-465E-A7C4-937DD96D87D4}" name="Column9624" dataDxfId="23280"/>
    <tableColumn id="9625" xr3:uid="{6C6FB887-B123-4B19-9BD4-AACDCB12F52E}" name="Column9625" dataDxfId="23279"/>
    <tableColumn id="9626" xr3:uid="{E615A26A-1F16-4E0C-8DFC-AD5974AF4E46}" name="Column9626" dataDxfId="23278"/>
    <tableColumn id="9627" xr3:uid="{89A9AC3E-DC45-40A4-BCB0-B2E2592502BB}" name="Column9627" dataDxfId="23277"/>
    <tableColumn id="9628" xr3:uid="{DA31FF8F-24C1-4BFC-8D60-BB74DB3EE346}" name="Column9628" dataDxfId="23276"/>
    <tableColumn id="9629" xr3:uid="{6E528403-07D2-485E-9F0F-6FE8A395C68F}" name="Column9629" dataDxfId="23275"/>
    <tableColumn id="9630" xr3:uid="{3D49CD31-C6FF-427B-B5B4-E232321744E0}" name="Column9630" dataDxfId="23274"/>
    <tableColumn id="9631" xr3:uid="{3F572584-583D-404D-A3D2-2091D1573990}" name="Column9631" dataDxfId="23273"/>
    <tableColumn id="9632" xr3:uid="{0544F1F1-61B9-43FC-B268-4DCAD7F66A75}" name="Column9632" dataDxfId="23272"/>
    <tableColumn id="9633" xr3:uid="{9BE9CBE8-2AEA-44E0-807B-83299F41E18A}" name="Column9633" dataDxfId="23271"/>
    <tableColumn id="9634" xr3:uid="{0D040E9F-8838-4684-803C-200112406C9E}" name="Column9634" dataDxfId="23270"/>
    <tableColumn id="9635" xr3:uid="{8CDE907D-F34F-4FB5-BCAF-AB5B7064751D}" name="Column9635" dataDxfId="23269"/>
    <tableColumn id="9636" xr3:uid="{AE632C56-6796-4D6D-A83C-E20046CBE720}" name="Column9636" dataDxfId="23268"/>
    <tableColumn id="9637" xr3:uid="{1C4817AE-3456-41CB-A7BA-9112503321FF}" name="Column9637" dataDxfId="23267"/>
    <tableColumn id="9638" xr3:uid="{C6282B71-0497-4097-A755-F31BAD379C9D}" name="Column9638" dataDxfId="23266"/>
    <tableColumn id="9639" xr3:uid="{A070B941-1FFA-4F26-8BB0-8DA0B8D25AFC}" name="Column9639" dataDxfId="23265"/>
    <tableColumn id="9640" xr3:uid="{396637B5-C9F5-4686-8422-3BF7AD634E6A}" name="Column9640" dataDxfId="23264"/>
    <tableColumn id="9641" xr3:uid="{14549768-AD25-48CB-83D4-F017973FF702}" name="Column9641" dataDxfId="23263"/>
    <tableColumn id="9642" xr3:uid="{0BE39112-4735-4420-8DBA-5FAEA3620A4C}" name="Column9642" dataDxfId="23262"/>
    <tableColumn id="9643" xr3:uid="{4A67120F-847B-4E0D-A3B9-CE806351059F}" name="Column9643" dataDxfId="23261"/>
    <tableColumn id="9644" xr3:uid="{888AC7B1-B6C7-4150-8EFE-5FED9291959C}" name="Column9644" dataDxfId="23260"/>
    <tableColumn id="9645" xr3:uid="{3094622F-2F4B-4479-BF7C-A85036C0A85E}" name="Column9645" dataDxfId="23259"/>
    <tableColumn id="9646" xr3:uid="{63305D71-264C-49E5-858C-90970534FF93}" name="Column9646" dataDxfId="23258"/>
    <tableColumn id="9647" xr3:uid="{3DB289EE-0B6A-4BD7-93D7-B4150E122987}" name="Column9647" dataDxfId="23257"/>
    <tableColumn id="9648" xr3:uid="{1F3C74B0-9EF4-4A73-91CD-7785997802C4}" name="Column9648" dataDxfId="23256"/>
    <tableColumn id="9649" xr3:uid="{29CE6EB5-9946-4118-AB18-83B7E1492931}" name="Column9649" dataDxfId="23255"/>
    <tableColumn id="9650" xr3:uid="{062A7732-AB2C-48B7-9602-8EB60A460214}" name="Column9650" dataDxfId="23254"/>
    <tableColumn id="9651" xr3:uid="{5B3AABC5-0070-4A55-95F4-E2CAB8383FFD}" name="Column9651" dataDxfId="23253"/>
    <tableColumn id="9652" xr3:uid="{59011D07-1843-429F-A782-B950C1B878D4}" name="Column9652" dataDxfId="23252"/>
    <tableColumn id="9653" xr3:uid="{957ECCF9-DF31-423F-A258-25D8475D5FB9}" name="Column9653" dataDxfId="23251"/>
    <tableColumn id="9654" xr3:uid="{0583F425-202E-455D-8B32-BBFFBF7B79D4}" name="Column9654" dataDxfId="23250"/>
    <tableColumn id="9655" xr3:uid="{9AD9362A-5860-4C68-95E1-5AAC8A9DEC74}" name="Column9655" dataDxfId="23249"/>
    <tableColumn id="9656" xr3:uid="{53A9327F-3B8C-4F68-AC09-D5A758F4168C}" name="Column9656" dataDxfId="23248"/>
    <tableColumn id="9657" xr3:uid="{9031E0B4-CB59-4859-87E8-E24EC31095E4}" name="Column9657" dataDxfId="23247"/>
    <tableColumn id="9658" xr3:uid="{3B593480-EF4E-4D72-BFEC-4E2FC3DE9ED4}" name="Column9658" dataDxfId="23246"/>
    <tableColumn id="9659" xr3:uid="{B0EE94CA-D343-4334-9F85-A072786BE0BC}" name="Column9659" dataDxfId="23245"/>
    <tableColumn id="9660" xr3:uid="{C69DFA66-AC2C-43AA-BA77-4CA0B9B4B0A7}" name="Column9660" dataDxfId="23244"/>
    <tableColumn id="9661" xr3:uid="{537EFA83-74BA-485A-BB6B-9EA45A448D4B}" name="Column9661" dataDxfId="23243"/>
    <tableColumn id="9662" xr3:uid="{FFB0E35E-F63E-40D8-A6B3-BF2AA2A99A19}" name="Column9662" dataDxfId="23242"/>
    <tableColumn id="9663" xr3:uid="{0D6ACBE5-F6E6-46F7-9B74-D33A998F5F26}" name="Column9663" dataDxfId="23241"/>
    <tableColumn id="9664" xr3:uid="{D924987A-8835-41CD-AEFA-0D59F945EC73}" name="Column9664" dataDxfId="23240"/>
    <tableColumn id="9665" xr3:uid="{8D6B92DE-8514-44E4-8027-89EAC4FF3A23}" name="Column9665" dataDxfId="23239"/>
    <tableColumn id="9666" xr3:uid="{7768DAEE-3B2F-4EB5-BA1B-1BADDA6ACFA8}" name="Column9666" dataDxfId="23238"/>
    <tableColumn id="9667" xr3:uid="{77B9EEB6-77A4-43A1-9792-51FDFF64AD5D}" name="Column9667" dataDxfId="23237"/>
    <tableColumn id="9668" xr3:uid="{D24707C4-C121-4615-976A-0261997365E1}" name="Column9668" dataDxfId="23236"/>
    <tableColumn id="9669" xr3:uid="{937FE20E-8CB8-4EB3-B0C3-E115AFA01952}" name="Column9669" dataDxfId="23235"/>
    <tableColumn id="9670" xr3:uid="{B406BF57-7780-42E7-A1EF-3F88BF5BD3FF}" name="Column9670" dataDxfId="23234"/>
    <tableColumn id="9671" xr3:uid="{69216501-B41D-4739-9132-354858B422D7}" name="Column9671" dataDxfId="23233"/>
    <tableColumn id="9672" xr3:uid="{5F67F7FB-0297-42E3-B46E-3301B50BA693}" name="Column9672" dataDxfId="23232"/>
    <tableColumn id="9673" xr3:uid="{EE9D5F6B-AE92-42DA-AD46-9E408304CC9B}" name="Column9673" dataDxfId="23231"/>
    <tableColumn id="9674" xr3:uid="{79930248-EB9D-495A-B392-CAAA878E96A0}" name="Column9674" dataDxfId="23230"/>
    <tableColumn id="9675" xr3:uid="{51DCB0BC-F0CA-449E-9D2F-49349A50E41E}" name="Column9675" dataDxfId="23229"/>
    <tableColumn id="9676" xr3:uid="{07EA5824-67C0-4BBA-B87D-F9CC48DF2FE3}" name="Column9676" dataDxfId="23228"/>
    <tableColumn id="9677" xr3:uid="{9D0D7265-A251-4DA8-8722-4ED7DE7DA9B0}" name="Column9677" dataDxfId="23227"/>
    <tableColumn id="9678" xr3:uid="{7AAE8E44-9994-4F6C-B282-D93F3E477F9A}" name="Column9678" dataDxfId="23226"/>
    <tableColumn id="9679" xr3:uid="{DCDBCA4F-20FD-4A70-8C69-842CD4372CD9}" name="Column9679" dataDxfId="23225"/>
    <tableColumn id="9680" xr3:uid="{A28C7726-8D0A-4AD1-8579-503D44BE13B6}" name="Column9680" dataDxfId="23224"/>
    <tableColumn id="9681" xr3:uid="{2E4B9A9B-60FA-4CE1-AD30-0041CDD6A4BA}" name="Column9681" dataDxfId="23223"/>
    <tableColumn id="9682" xr3:uid="{12D27D2F-0291-475A-BDFD-FABEDB4073C6}" name="Column9682" dataDxfId="23222"/>
    <tableColumn id="9683" xr3:uid="{2C9D7F00-B5FB-4979-A2E4-9248489FE99A}" name="Column9683" dataDxfId="23221"/>
    <tableColumn id="9684" xr3:uid="{E439AC67-B55A-49BE-9C50-50C65B3C9A32}" name="Column9684" dataDxfId="23220"/>
    <tableColumn id="9685" xr3:uid="{927CAC78-5553-4168-8387-ABD19B265B9B}" name="Column9685" dataDxfId="23219"/>
    <tableColumn id="9686" xr3:uid="{4B8072AE-E0FB-4F50-8E56-94F0845B668E}" name="Column9686" dataDxfId="23218"/>
    <tableColumn id="9687" xr3:uid="{42A9CD65-A61B-498C-8126-06170E84B91A}" name="Column9687" dataDxfId="23217"/>
    <tableColumn id="9688" xr3:uid="{43244DF5-0DDF-4545-9B2B-55A55B78D0E6}" name="Column9688" dataDxfId="23216"/>
    <tableColumn id="9689" xr3:uid="{B2D030C0-093C-49EA-A34E-25D6DDAA833F}" name="Column9689" dataDxfId="23215"/>
    <tableColumn id="9690" xr3:uid="{47EEC884-A3A5-4EF2-9E4C-2E5A14B76D17}" name="Column9690" dataDxfId="23214"/>
    <tableColumn id="9691" xr3:uid="{BBEF7057-0A6B-4BE0-87BF-8A29E8482C54}" name="Column9691" dataDxfId="23213"/>
    <tableColumn id="9692" xr3:uid="{43E339BB-FCFC-421F-99B1-9DA334002BAC}" name="Column9692" dataDxfId="23212"/>
    <tableColumn id="9693" xr3:uid="{2417D0E6-EFF9-4019-956A-4F73B463069C}" name="Column9693" dataDxfId="23211"/>
    <tableColumn id="9694" xr3:uid="{BD67B217-A682-4090-8A27-41D05745B81A}" name="Column9694" dataDxfId="23210"/>
    <tableColumn id="9695" xr3:uid="{6AD50D7D-9C8F-4FDF-8748-A71455AC18F1}" name="Column9695" dataDxfId="23209"/>
    <tableColumn id="9696" xr3:uid="{56BB233A-E874-43AB-9DD6-7C5F86004089}" name="Column9696" dataDxfId="23208"/>
    <tableColumn id="9697" xr3:uid="{D6B84E03-44C0-4915-8485-91C6E9C68FD1}" name="Column9697" dataDxfId="23207"/>
    <tableColumn id="9698" xr3:uid="{DD42EAB6-7536-4DBB-8930-DC011D37D47F}" name="Column9698" dataDxfId="23206"/>
    <tableColumn id="9699" xr3:uid="{92BD048B-2BEB-4A92-BDA8-4742C489B498}" name="Column9699" dataDxfId="23205"/>
    <tableColumn id="9700" xr3:uid="{6B3B4CD5-C75B-4E33-A129-D723BFC27DFD}" name="Column9700" dataDxfId="23204"/>
    <tableColumn id="9701" xr3:uid="{39DCCFD3-9B8B-4384-80A8-814B1A97B027}" name="Column9701" dataDxfId="23203"/>
    <tableColumn id="9702" xr3:uid="{BB17EA27-AED1-4080-9D8E-A23FB68D6D5A}" name="Column9702" dataDxfId="23202"/>
    <tableColumn id="9703" xr3:uid="{A93BC105-8442-4891-9E58-A82A11C71E68}" name="Column9703" dataDxfId="23201"/>
    <tableColumn id="9704" xr3:uid="{14D653C3-F1EB-460E-86F1-88CA51DA61FB}" name="Column9704" dataDxfId="23200"/>
    <tableColumn id="9705" xr3:uid="{1095AA62-9E3C-48F8-9451-F8490E242B48}" name="Column9705" dataDxfId="23199"/>
    <tableColumn id="9706" xr3:uid="{B728617B-A703-4E03-9256-A5F288D74AB0}" name="Column9706" dataDxfId="23198"/>
    <tableColumn id="9707" xr3:uid="{DA0C2398-1DC1-4CEC-B5B2-A27C1CB9640D}" name="Column9707" dataDxfId="23197"/>
    <tableColumn id="9708" xr3:uid="{72EFB795-02EE-4B71-8F1D-661926A5C28D}" name="Column9708" dataDxfId="23196"/>
    <tableColumn id="9709" xr3:uid="{AEAFF934-63C9-4229-8C9E-355F17B67D3D}" name="Column9709" dataDxfId="23195"/>
    <tableColumn id="9710" xr3:uid="{C229E0C0-D950-42DB-804D-16F640A7E082}" name="Column9710" dataDxfId="23194"/>
    <tableColumn id="9711" xr3:uid="{AAA84D93-7141-424D-84EE-3421A1EE0F8F}" name="Column9711" dataDxfId="23193"/>
    <tableColumn id="9712" xr3:uid="{209455DB-A178-40DA-95A0-88B3724EFB31}" name="Column9712" dataDxfId="23192"/>
    <tableColumn id="9713" xr3:uid="{458BFB95-47FF-4EBC-8C66-F9C007AB2B2D}" name="Column9713" dataDxfId="23191"/>
    <tableColumn id="9714" xr3:uid="{04BE732D-F3F2-4EB7-8499-547FBDD18201}" name="Column9714" dataDxfId="23190"/>
    <tableColumn id="9715" xr3:uid="{94DFFFF9-B2D5-4A5E-B0FA-8082DB8F009F}" name="Column9715" dataDxfId="23189"/>
    <tableColumn id="9716" xr3:uid="{94123524-CE9B-4B24-92FD-C97350B54FE6}" name="Column9716" dataDxfId="23188"/>
    <tableColumn id="9717" xr3:uid="{4019B5E3-0F39-45D7-861F-A40244B2A3C7}" name="Column9717" dataDxfId="23187"/>
    <tableColumn id="9718" xr3:uid="{B39F1E8D-E9E7-4026-83FA-22E67B4B39B5}" name="Column9718" dataDxfId="23186"/>
    <tableColumn id="9719" xr3:uid="{7FA36A2D-4FF7-4D14-951B-6EDB8D3FE42C}" name="Column9719" dataDxfId="23185"/>
    <tableColumn id="9720" xr3:uid="{30FC7A65-5468-4E2F-B156-81C7D99E8196}" name="Column9720" dataDxfId="23184"/>
    <tableColumn id="9721" xr3:uid="{0CE5F35B-B6A9-41F5-A630-8A6C23951E09}" name="Column9721" dataDxfId="23183"/>
    <tableColumn id="9722" xr3:uid="{815BC7EA-D18B-400F-9E1B-E8F80FEA8BC7}" name="Column9722" dataDxfId="23182"/>
    <tableColumn id="9723" xr3:uid="{0EC2D172-0207-4008-AAAF-7DA7B402F7AC}" name="Column9723" dataDxfId="23181"/>
    <tableColumn id="9724" xr3:uid="{40452C65-7D52-46F9-8420-9B204726E3EA}" name="Column9724" dataDxfId="23180"/>
    <tableColumn id="9725" xr3:uid="{328D994F-C928-421C-BA01-0C3CDDAB351C}" name="Column9725" dataDxfId="23179"/>
    <tableColumn id="9726" xr3:uid="{393197D7-AC5C-41A3-BB25-628D896041BF}" name="Column9726" dataDxfId="23178"/>
    <tableColumn id="9727" xr3:uid="{30421CDC-A0BA-416C-9D84-98FB278F30A6}" name="Column9727" dataDxfId="23177"/>
    <tableColumn id="9728" xr3:uid="{9AF79788-1363-4553-AB38-7EC25C639092}" name="Column9728" dataDxfId="23176"/>
    <tableColumn id="9729" xr3:uid="{E28C91EF-2059-4F53-94EA-FD3C55837E19}" name="Column9729" dataDxfId="23175"/>
    <tableColumn id="9730" xr3:uid="{62BF49D0-5229-4E89-8E21-C825D7E4E12C}" name="Column9730" dataDxfId="23174"/>
    <tableColumn id="9731" xr3:uid="{725DE13D-D0F3-4558-ABEA-4952927B2718}" name="Column9731" dataDxfId="23173"/>
    <tableColumn id="9732" xr3:uid="{5A7DBA93-6E15-4A33-9DD2-28E878439925}" name="Column9732" dataDxfId="23172"/>
    <tableColumn id="9733" xr3:uid="{F66AAA57-A01A-4FDE-9173-5A8D4A4E44A6}" name="Column9733" dataDxfId="23171"/>
    <tableColumn id="9734" xr3:uid="{F96388CD-25CF-4C3E-8804-51BBCA246645}" name="Column9734" dataDxfId="23170"/>
    <tableColumn id="9735" xr3:uid="{6BE99761-CADF-4EE3-9ACC-F098F29C1F34}" name="Column9735" dataDxfId="23169"/>
    <tableColumn id="9736" xr3:uid="{B525E94E-5434-4F93-A0FF-63AF41250407}" name="Column9736" dataDxfId="23168"/>
    <tableColumn id="9737" xr3:uid="{E3AC7FAF-1849-481B-968C-F5493ABBDB30}" name="Column9737" dataDxfId="23167"/>
    <tableColumn id="9738" xr3:uid="{7CE26324-B502-49C9-BA52-12FFABCBF2C3}" name="Column9738" dataDxfId="23166"/>
    <tableColumn id="9739" xr3:uid="{DE9ECB48-6076-4C43-B3C1-A5165E374169}" name="Column9739" dataDxfId="23165"/>
    <tableColumn id="9740" xr3:uid="{73168006-5B3D-49DB-B28A-70D83D2B3C5C}" name="Column9740" dataDxfId="23164"/>
    <tableColumn id="9741" xr3:uid="{45E08D48-64ED-4163-A974-9FD616AB6889}" name="Column9741" dataDxfId="23163"/>
    <tableColumn id="9742" xr3:uid="{16474E8C-9229-4A25-AF39-76B74747ABCD}" name="Column9742" dataDxfId="23162"/>
    <tableColumn id="9743" xr3:uid="{2E6D44C2-0D73-43CA-9549-DD94A2E4BE84}" name="Column9743" dataDxfId="23161"/>
    <tableColumn id="9744" xr3:uid="{FA200A51-C9BA-4A6D-A537-B0739A4A4A43}" name="Column9744" dataDxfId="23160"/>
    <tableColumn id="9745" xr3:uid="{7A248320-01D1-4DA0-B97D-87288CF3FC75}" name="Column9745" dataDxfId="23159"/>
    <tableColumn id="9746" xr3:uid="{2AFC5486-0098-4509-8036-963761B651A9}" name="Column9746" dataDxfId="23158"/>
    <tableColumn id="9747" xr3:uid="{87ABAA5C-3E5D-46B4-AC8F-6D9ABC193E5D}" name="Column9747" dataDxfId="23157"/>
    <tableColumn id="9748" xr3:uid="{FA84890B-873D-4C86-A3C9-B57E64AC61C5}" name="Column9748" dataDxfId="23156"/>
    <tableColumn id="9749" xr3:uid="{B487DB47-8EEA-43B2-A9D0-DBE707BDCE34}" name="Column9749" dataDxfId="23155"/>
    <tableColumn id="9750" xr3:uid="{956D8F31-EECE-4626-BA82-888828C2AF6C}" name="Column9750" dataDxfId="23154"/>
    <tableColumn id="9751" xr3:uid="{E0B66E97-A627-43AB-889C-1658AF9643BE}" name="Column9751" dataDxfId="23153"/>
    <tableColumn id="9752" xr3:uid="{7C78C8EA-10F4-4ABA-9A79-ABA4780E93C1}" name="Column9752" dataDxfId="23152"/>
    <tableColumn id="9753" xr3:uid="{1EF27CB3-9084-46A1-A5F8-62FEDFDDAB3C}" name="Column9753" dataDxfId="23151"/>
    <tableColumn id="9754" xr3:uid="{39FED320-5A48-440C-899A-B2134C08D2BB}" name="Column9754" dataDxfId="23150"/>
    <tableColumn id="9755" xr3:uid="{08B529BE-0F4A-4FCD-B09F-ACFF6EC108AF}" name="Column9755" dataDxfId="23149"/>
    <tableColumn id="9756" xr3:uid="{7A5A6B71-5CDA-4D97-A99E-E8B0954D3B9E}" name="Column9756" dataDxfId="23148"/>
    <tableColumn id="9757" xr3:uid="{092C19E4-62B8-4913-A48A-84FA3CA7A5E1}" name="Column9757" dataDxfId="23147"/>
    <tableColumn id="9758" xr3:uid="{F4F10A5A-87BD-4E0F-B3D5-1B1255E79FE5}" name="Column9758" dataDxfId="23146"/>
    <tableColumn id="9759" xr3:uid="{9F7746DF-7592-47C4-B6C9-B19AB4DFE91A}" name="Column9759" dataDxfId="23145"/>
    <tableColumn id="9760" xr3:uid="{A144C20C-2607-4DCF-B22D-4B0D7DC29FCD}" name="Column9760" dataDxfId="23144"/>
    <tableColumn id="9761" xr3:uid="{7B2FD415-44F0-43D4-AD3E-C006305AE3F7}" name="Column9761" dataDxfId="23143"/>
    <tableColumn id="9762" xr3:uid="{77016CAF-83D2-47E7-B7FD-926E68A429CB}" name="Column9762" dataDxfId="23142"/>
    <tableColumn id="9763" xr3:uid="{137F7B54-D02B-4D12-A0B3-A0CF29C9F18A}" name="Column9763" dataDxfId="23141"/>
    <tableColumn id="9764" xr3:uid="{DCE958F9-E4C2-4F99-BA2B-16AE9C70DC0F}" name="Column9764" dataDxfId="23140"/>
    <tableColumn id="9765" xr3:uid="{2CE33061-4083-4DA0-8162-1E5D74ABD49D}" name="Column9765" dataDxfId="23139"/>
    <tableColumn id="9766" xr3:uid="{C3B9E0DA-9485-479A-ACBA-FA6BB7A41FF9}" name="Column9766" dataDxfId="23138"/>
    <tableColumn id="9767" xr3:uid="{74F380E5-187F-4E46-83B6-21D11943499E}" name="Column9767" dataDxfId="23137"/>
    <tableColumn id="9768" xr3:uid="{8A3CF3C7-EDCF-43A4-94A4-988348F56DCA}" name="Column9768" dataDxfId="23136"/>
    <tableColumn id="9769" xr3:uid="{8EB73CA6-1440-4A9A-B003-6D5D564443D7}" name="Column9769" dataDxfId="23135"/>
    <tableColumn id="9770" xr3:uid="{6057D094-DA79-472E-8573-C50DDB75BD86}" name="Column9770" dataDxfId="23134"/>
    <tableColumn id="9771" xr3:uid="{E40AC45D-76EE-4D2A-BE19-B04F7272454A}" name="Column9771" dataDxfId="23133"/>
    <tableColumn id="9772" xr3:uid="{8064A3BA-860E-4CE3-97C6-55ADD0D0E58B}" name="Column9772" dataDxfId="23132"/>
    <tableColumn id="9773" xr3:uid="{E0CA3C0F-626A-4C23-975A-6258222CC592}" name="Column9773" dataDxfId="23131"/>
    <tableColumn id="9774" xr3:uid="{40EB880C-F626-4690-8882-625025DD5C42}" name="Column9774" dataDxfId="23130"/>
    <tableColumn id="9775" xr3:uid="{7ED94AC0-1AB2-4332-91EA-97E3CDC2CFB2}" name="Column9775" dataDxfId="23129"/>
    <tableColumn id="9776" xr3:uid="{58EF57C7-CEE3-4E5A-A40D-5E144583A1E6}" name="Column9776" dataDxfId="23128"/>
    <tableColumn id="9777" xr3:uid="{99FC0F7D-512C-4B03-835C-924F8F42B42F}" name="Column9777" dataDxfId="23127"/>
    <tableColumn id="9778" xr3:uid="{DE7BEB3B-8A7E-48E8-956B-6C8A07E87016}" name="Column9778" dataDxfId="23126"/>
    <tableColumn id="9779" xr3:uid="{A4B1A3AF-97F4-4BEF-97E6-84AAF7C76310}" name="Column9779" dataDxfId="23125"/>
    <tableColumn id="9780" xr3:uid="{32205200-12DC-45D2-B979-C1EA7E01C7C7}" name="Column9780" dataDxfId="23124"/>
    <tableColumn id="9781" xr3:uid="{8EF285F8-A827-4577-8962-8251F9F3A2B4}" name="Column9781" dataDxfId="23123"/>
    <tableColumn id="9782" xr3:uid="{91C9CF3E-7578-493B-A9F5-D0841ABD314B}" name="Column9782" dataDxfId="23122"/>
    <tableColumn id="9783" xr3:uid="{EC50E008-38ED-482C-A065-BE5E06315681}" name="Column9783" dataDxfId="23121"/>
    <tableColumn id="9784" xr3:uid="{92E8EF0D-90D7-4308-835B-4B3F4EAEB43D}" name="Column9784" dataDxfId="23120"/>
    <tableColumn id="9785" xr3:uid="{16FC8481-41B5-4F8B-BE89-E6851B0A930B}" name="Column9785" dataDxfId="23119"/>
    <tableColumn id="9786" xr3:uid="{E3E1DBE4-FB49-4393-B5DF-EFEBCE61A493}" name="Column9786" dataDxfId="23118"/>
    <tableColumn id="9787" xr3:uid="{43F28061-D9DC-4BEB-B923-C7EBB5314B06}" name="Column9787" dataDxfId="23117"/>
    <tableColumn id="9788" xr3:uid="{7E5DF0F0-EA0F-4595-815F-6C4CDAF15551}" name="Column9788" dataDxfId="23116"/>
    <tableColumn id="9789" xr3:uid="{86C5B54F-23F9-459C-9ABB-FC9B38B6FABA}" name="Column9789" dataDxfId="23115"/>
    <tableColumn id="9790" xr3:uid="{0347E608-E2DB-418A-80D0-8AA262C64697}" name="Column9790" dataDxfId="23114"/>
    <tableColumn id="9791" xr3:uid="{F1BDC6B3-2349-42E9-BB0C-13697D0BB308}" name="Column9791" dataDxfId="23113"/>
    <tableColumn id="9792" xr3:uid="{14677F83-16E9-4FB6-BC1C-5BE9BEC4206A}" name="Column9792" dataDxfId="23112"/>
    <tableColumn id="9793" xr3:uid="{190DAA1E-9EFA-4718-84DC-AD8216E58E2E}" name="Column9793" dataDxfId="23111"/>
    <tableColumn id="9794" xr3:uid="{D17F6613-B757-4379-8565-778AFB10DE15}" name="Column9794" dataDxfId="23110"/>
    <tableColumn id="9795" xr3:uid="{FFF46384-2E64-42FE-8DF4-6A9293CF8573}" name="Column9795" dataDxfId="23109"/>
    <tableColumn id="9796" xr3:uid="{B02BDA3C-39EE-4EB0-871F-5ED9AC475D1B}" name="Column9796" dataDxfId="23108"/>
    <tableColumn id="9797" xr3:uid="{2F385AB1-50B5-4DE0-BED8-B3643AB1E577}" name="Column9797" dataDxfId="23107"/>
    <tableColumn id="9798" xr3:uid="{B3C28108-82E8-46C0-8AB8-2D4DA7AA39FD}" name="Column9798" dataDxfId="23106"/>
    <tableColumn id="9799" xr3:uid="{C6DCBBE9-7C3B-41D6-96F0-65970B33FC02}" name="Column9799" dataDxfId="23105"/>
    <tableColumn id="9800" xr3:uid="{25AEFA59-3B9C-4E47-B499-A473A14F50D6}" name="Column9800" dataDxfId="23104"/>
    <tableColumn id="9801" xr3:uid="{E43A8B25-6000-4EF5-B767-C61DC8581B9F}" name="Column9801" dataDxfId="23103"/>
    <tableColumn id="9802" xr3:uid="{9A474042-7F0F-4F73-B8B8-697E6622F047}" name="Column9802" dataDxfId="23102"/>
    <tableColumn id="9803" xr3:uid="{3042E4D5-F356-44C0-806A-AC72604D94FB}" name="Column9803" dataDxfId="23101"/>
    <tableColumn id="9804" xr3:uid="{EC19D405-E115-421D-9279-A004BBB1B7C6}" name="Column9804" dataDxfId="23100"/>
    <tableColumn id="9805" xr3:uid="{BA6B4A22-C830-46D6-B69E-93207D1959C2}" name="Column9805" dataDxfId="23099"/>
    <tableColumn id="9806" xr3:uid="{F4005D7C-FFE0-43B2-AAC6-9BF3BFC80E45}" name="Column9806" dataDxfId="23098"/>
    <tableColumn id="9807" xr3:uid="{25D9ED6C-3651-498A-9413-4E6CDB0A3065}" name="Column9807" dataDxfId="23097"/>
    <tableColumn id="9808" xr3:uid="{6110ED74-8EBB-45EF-A652-1156734A19C8}" name="Column9808" dataDxfId="23096"/>
    <tableColumn id="9809" xr3:uid="{106E479A-8CBB-434E-9FE8-ED54EB8D83CA}" name="Column9809" dataDxfId="23095"/>
    <tableColumn id="9810" xr3:uid="{E4C88AF2-5496-4CE5-8BAD-F98F06A39A60}" name="Column9810" dataDxfId="23094"/>
    <tableColumn id="9811" xr3:uid="{19BE2F23-51F0-40E3-9F5C-83034A248EF2}" name="Column9811" dataDxfId="23093"/>
    <tableColumn id="9812" xr3:uid="{09C67DAF-B37E-4942-8726-23103613965C}" name="Column9812" dataDxfId="23092"/>
    <tableColumn id="9813" xr3:uid="{4FE678C0-7D6C-4B42-8C47-BF44579CCF98}" name="Column9813" dataDxfId="23091"/>
    <tableColumn id="9814" xr3:uid="{6060CE4A-3678-465E-80C5-3B5D20B0582A}" name="Column9814" dataDxfId="23090"/>
    <tableColumn id="9815" xr3:uid="{B9A65B7A-A777-4979-A38D-83D43A940B66}" name="Column9815" dataDxfId="23089"/>
    <tableColumn id="9816" xr3:uid="{9C92392D-7410-4A72-996E-6C3DCD179B9F}" name="Column9816" dataDxfId="23088"/>
    <tableColumn id="9817" xr3:uid="{F9FD6C03-901B-4646-BD18-DCFAC3B02FBB}" name="Column9817" dataDxfId="23087"/>
    <tableColumn id="9818" xr3:uid="{2BFEC370-BA3B-4C52-8A5A-178AED11C32E}" name="Column9818" dataDxfId="23086"/>
    <tableColumn id="9819" xr3:uid="{73ED6F3D-CC0F-4E6F-A0B3-5638BE3A5C7B}" name="Column9819" dataDxfId="23085"/>
    <tableColumn id="9820" xr3:uid="{BF1D3C79-8AA6-423E-9391-26611D53F6F2}" name="Column9820" dataDxfId="23084"/>
    <tableColumn id="9821" xr3:uid="{E25DD27C-CF21-4756-AE43-C50DBCDC57EC}" name="Column9821" dataDxfId="23083"/>
    <tableColumn id="9822" xr3:uid="{BB841EF5-A341-4795-82F4-B6AC87B7B489}" name="Column9822" dataDxfId="23082"/>
    <tableColumn id="9823" xr3:uid="{BA9F423F-4D29-4FBC-9FF0-81211574DBD5}" name="Column9823" dataDxfId="23081"/>
    <tableColumn id="9824" xr3:uid="{A179E77A-6E2D-40D4-9B6B-C1B8371104F9}" name="Column9824" dataDxfId="23080"/>
    <tableColumn id="9825" xr3:uid="{A81D033E-ADE5-45EE-B743-533675560EC3}" name="Column9825" dataDxfId="23079"/>
    <tableColumn id="9826" xr3:uid="{EBEADAC0-2D1D-40C2-895B-BEA3FC0C6F65}" name="Column9826" dataDxfId="23078"/>
    <tableColumn id="9827" xr3:uid="{7FA767F4-BDA9-4CC2-861B-C16E686AF816}" name="Column9827" dataDxfId="23077"/>
    <tableColumn id="9828" xr3:uid="{F378CF9E-17A7-41F4-ADA4-A8C02067A727}" name="Column9828" dataDxfId="23076"/>
    <tableColumn id="9829" xr3:uid="{A04FCCBC-6A45-4BF4-B5FA-58BF7E746FE1}" name="Column9829" dataDxfId="23075"/>
    <tableColumn id="9830" xr3:uid="{74245AA3-E187-4565-BAEF-0B715C0335EC}" name="Column9830" dataDxfId="23074"/>
    <tableColumn id="9831" xr3:uid="{E8C8F16F-5C73-44AD-AE0C-AFBA15F064E6}" name="Column9831" dataDxfId="23073"/>
    <tableColumn id="9832" xr3:uid="{A3B5AD0E-93D8-49EF-8AC1-DFD3AE15DDE9}" name="Column9832" dataDxfId="23072"/>
    <tableColumn id="9833" xr3:uid="{B4B5FAAC-7578-49DB-8F12-6FFDD025878E}" name="Column9833" dataDxfId="23071"/>
    <tableColumn id="9834" xr3:uid="{91DA257F-00E2-490D-9C69-0F72DEE8B674}" name="Column9834" dataDxfId="23070"/>
    <tableColumn id="9835" xr3:uid="{C15F29B1-9EE1-4CDA-8611-9D0D8B96D89D}" name="Column9835" dataDxfId="23069"/>
    <tableColumn id="9836" xr3:uid="{82F93E5F-C91B-446B-96A0-3A401338A6FF}" name="Column9836" dataDxfId="23068"/>
    <tableColumn id="9837" xr3:uid="{E7231BF3-329F-4065-99DF-5441C306C93F}" name="Column9837" dataDxfId="23067"/>
    <tableColumn id="9838" xr3:uid="{08F430F0-A7CD-4C98-981E-2D7883367627}" name="Column9838" dataDxfId="23066"/>
    <tableColumn id="9839" xr3:uid="{97671E9D-0821-480F-8090-95372FC650EA}" name="Column9839" dataDxfId="23065"/>
    <tableColumn id="9840" xr3:uid="{3F572FC1-E907-40E8-A0D3-607BA3BD6BA4}" name="Column9840" dataDxfId="23064"/>
    <tableColumn id="9841" xr3:uid="{C477A050-0419-46E1-8EEE-94924898DA87}" name="Column9841" dataDxfId="23063"/>
    <tableColumn id="9842" xr3:uid="{B9BC4CBC-8542-4A41-A255-A2FC4545ED30}" name="Column9842" dataDxfId="23062"/>
    <tableColumn id="9843" xr3:uid="{D8E290B9-C2A0-410D-99A9-6609F9E5B276}" name="Column9843" dataDxfId="23061"/>
    <tableColumn id="9844" xr3:uid="{40FF882A-85C7-41E9-A6CF-D75E4A922CF7}" name="Column9844" dataDxfId="23060"/>
    <tableColumn id="9845" xr3:uid="{8971C8B9-1945-40E0-BC5B-DC9DAA17FA12}" name="Column9845" dataDxfId="23059"/>
    <tableColumn id="9846" xr3:uid="{10694DCA-C567-478E-B7BF-184BF76CE01A}" name="Column9846" dataDxfId="23058"/>
    <tableColumn id="9847" xr3:uid="{8BF438FD-5B70-419C-9F9D-7D9E58559823}" name="Column9847" dataDxfId="23057"/>
    <tableColumn id="9848" xr3:uid="{04CA1753-29B5-42FD-BF05-7A6A91223FC2}" name="Column9848" dataDxfId="23056"/>
    <tableColumn id="9849" xr3:uid="{6DA77AFB-26B5-4448-B4C7-EC3B804B1130}" name="Column9849" dataDxfId="23055"/>
    <tableColumn id="9850" xr3:uid="{038D78B3-FA9A-447B-BD69-A787986A815C}" name="Column9850" dataDxfId="23054"/>
    <tableColumn id="9851" xr3:uid="{801D2944-5787-471A-910D-59D1B2425597}" name="Column9851" dataDxfId="23053"/>
    <tableColumn id="9852" xr3:uid="{9C8801D4-BA2F-424C-A9F7-04DD794E2727}" name="Column9852" dataDxfId="23052"/>
    <tableColumn id="9853" xr3:uid="{904FB377-1F19-4D4A-BE58-5C2B92EEA6DE}" name="Column9853" dataDxfId="23051"/>
    <tableColumn id="9854" xr3:uid="{F653F00A-73D8-4651-95BA-F8C3144C1D66}" name="Column9854" dataDxfId="23050"/>
    <tableColumn id="9855" xr3:uid="{6EEC1738-21C6-4CDF-BDC1-A81C50A0C969}" name="Column9855" dataDxfId="23049"/>
    <tableColumn id="9856" xr3:uid="{AE88BD51-E71D-4E7F-A56C-7569EF1D2B74}" name="Column9856" dataDxfId="23048"/>
    <tableColumn id="9857" xr3:uid="{AE059C30-B946-49BA-9EF8-4D061BB4F689}" name="Column9857" dataDxfId="23047"/>
    <tableColumn id="9858" xr3:uid="{BCCB8132-6954-4579-9695-3431DB560A68}" name="Column9858" dataDxfId="23046"/>
    <tableColumn id="9859" xr3:uid="{2617E1BE-769D-41A3-962F-CA2F852C301A}" name="Column9859" dataDxfId="23045"/>
    <tableColumn id="9860" xr3:uid="{3C6AD400-8FF2-4DA3-BA6A-B706CC4A22DE}" name="Column9860" dataDxfId="23044"/>
    <tableColumn id="9861" xr3:uid="{9C78AED4-467F-4EB3-84B8-30E027C6B3CE}" name="Column9861" dataDxfId="23043"/>
    <tableColumn id="9862" xr3:uid="{DBC4CA88-D1AB-4E89-BECF-918FAA5B56B2}" name="Column9862" dataDxfId="23042"/>
    <tableColumn id="9863" xr3:uid="{9175AF13-399F-4F49-BE4F-34EBE395321E}" name="Column9863" dataDxfId="23041"/>
    <tableColumn id="9864" xr3:uid="{FE763242-6FF7-4BC9-8AF6-371B39C94BA0}" name="Column9864" dataDxfId="23040"/>
    <tableColumn id="9865" xr3:uid="{093599F3-3B17-4A38-B79B-A4E7E5FB5F57}" name="Column9865" dataDxfId="23039"/>
    <tableColumn id="9866" xr3:uid="{55142025-EFB5-4433-BFB5-5F1905FB56B4}" name="Column9866" dataDxfId="23038"/>
    <tableColumn id="9867" xr3:uid="{448AAC35-9DDF-40B4-BEED-C09A63FED338}" name="Column9867" dataDxfId="23037"/>
    <tableColumn id="9868" xr3:uid="{D4E14346-C68F-42A6-8C39-568F1E7B1252}" name="Column9868" dataDxfId="23036"/>
    <tableColumn id="9869" xr3:uid="{453A29F3-4E7D-4A0E-B43F-F4A495DCFC29}" name="Column9869" dataDxfId="23035"/>
    <tableColumn id="9870" xr3:uid="{A353A421-5AAD-4276-9555-66BAD761DE08}" name="Column9870" dataDxfId="23034"/>
    <tableColumn id="9871" xr3:uid="{EAC49EAE-A84D-494B-9834-D4190DC8A7C5}" name="Column9871" dataDxfId="23033"/>
    <tableColumn id="9872" xr3:uid="{3F33C3B1-8339-48F6-9CA6-D2C932D44B38}" name="Column9872" dataDxfId="23032"/>
    <tableColumn id="9873" xr3:uid="{F37E16ED-B9CC-41A6-8CC9-BD3C9DFD2348}" name="Column9873" dataDxfId="23031"/>
    <tableColumn id="9874" xr3:uid="{ACC994C3-FD68-4C82-880B-1ACF4337FF57}" name="Column9874" dataDxfId="23030"/>
    <tableColumn id="9875" xr3:uid="{2D1144CE-9DBB-4299-9E33-E2F1AD0D4462}" name="Column9875" dataDxfId="23029"/>
    <tableColumn id="9876" xr3:uid="{6DB2ED70-6EE8-4B71-A545-079E6E9DCCE7}" name="Column9876" dataDxfId="23028"/>
    <tableColumn id="9877" xr3:uid="{563AE27B-DC7D-4394-BC1F-178EFA1704FC}" name="Column9877" dataDxfId="23027"/>
    <tableColumn id="9878" xr3:uid="{40732671-87E4-4D73-A36F-DA8A096650C5}" name="Column9878" dataDxfId="23026"/>
    <tableColumn id="9879" xr3:uid="{FDCA311C-8C56-4B23-B77C-A89A58BDA9E2}" name="Column9879" dataDxfId="23025"/>
    <tableColumn id="9880" xr3:uid="{5D093D3D-B86F-4A0A-8ADC-6E3ECE88961D}" name="Column9880" dataDxfId="23024"/>
    <tableColumn id="9881" xr3:uid="{AF187FA8-849F-47C5-A7B1-0219725E9D45}" name="Column9881" dataDxfId="23023"/>
    <tableColumn id="9882" xr3:uid="{32E9F5FF-F020-4F17-A17D-BC820FD2C019}" name="Column9882" dataDxfId="23022"/>
    <tableColumn id="9883" xr3:uid="{38193057-53CA-4A24-B586-ED48BFE5F990}" name="Column9883" dataDxfId="23021"/>
    <tableColumn id="9884" xr3:uid="{AE78EC4E-7E59-4EFC-BFC4-A2095C75C57F}" name="Column9884" dataDxfId="23020"/>
    <tableColumn id="9885" xr3:uid="{717BD9C8-86D3-4914-9BBF-8FFD07C3C065}" name="Column9885" dataDxfId="23019"/>
    <tableColumn id="9886" xr3:uid="{78C378E0-D5AB-4A46-986A-DCB50669DFB1}" name="Column9886" dataDxfId="23018"/>
    <tableColumn id="9887" xr3:uid="{E7F686BC-4A86-4E4E-AFD1-E689D906524B}" name="Column9887" dataDxfId="23017"/>
    <tableColumn id="9888" xr3:uid="{7C2B76FE-2B42-4B85-B136-BE086BC5CF72}" name="Column9888" dataDxfId="23016"/>
    <tableColumn id="9889" xr3:uid="{07BDCEE3-BBBD-490F-AB39-FBFF5CA06EE5}" name="Column9889" dataDxfId="23015"/>
    <tableColumn id="9890" xr3:uid="{2468D7BA-8A92-4E64-8603-489B5E2624BD}" name="Column9890" dataDxfId="23014"/>
    <tableColumn id="9891" xr3:uid="{4AB53D65-7CD4-4143-BC83-341A3B2F9546}" name="Column9891" dataDxfId="23013"/>
    <tableColumn id="9892" xr3:uid="{C494977F-1184-42B0-B5D6-FCE68059BEBA}" name="Column9892" dataDxfId="23012"/>
    <tableColumn id="9893" xr3:uid="{D8E77555-BF7C-444F-9A96-FA1F432391A7}" name="Column9893" dataDxfId="23011"/>
    <tableColumn id="9894" xr3:uid="{765D18A5-9B5E-41AF-A497-D59E56B5F5A9}" name="Column9894" dataDxfId="23010"/>
    <tableColumn id="9895" xr3:uid="{17F3929B-F836-45A2-96AF-3D47C6139A02}" name="Column9895" dataDxfId="23009"/>
    <tableColumn id="9896" xr3:uid="{31A67FD7-0759-4B12-B566-FABD874F7894}" name="Column9896" dataDxfId="23008"/>
    <tableColumn id="9897" xr3:uid="{52C7F712-AFEA-42BB-8774-ACC2292F5A5D}" name="Column9897" dataDxfId="23007"/>
    <tableColumn id="9898" xr3:uid="{B43D5BF5-B034-49D1-8D1F-58E3BCAE6F89}" name="Column9898" dataDxfId="23006"/>
    <tableColumn id="9899" xr3:uid="{0D47CC54-A0C7-4EA9-974D-100CCA81B66C}" name="Column9899" dataDxfId="23005"/>
    <tableColumn id="9900" xr3:uid="{A7BADED8-5815-45D5-BDC5-8C27614DBDCA}" name="Column9900" dataDxfId="23004"/>
    <tableColumn id="9901" xr3:uid="{E5315D95-0F72-4153-9D66-F6798E97E984}" name="Column9901" dataDxfId="23003"/>
    <tableColumn id="9902" xr3:uid="{71C57532-D2C8-40DD-B8E9-CB2F9F44A1E5}" name="Column9902" dataDxfId="23002"/>
    <tableColumn id="9903" xr3:uid="{97E2742C-0477-452D-A7E3-D0C56CD04804}" name="Column9903" dataDxfId="23001"/>
    <tableColumn id="9904" xr3:uid="{04C26185-2836-4217-94F2-BEC440B07351}" name="Column9904" dataDxfId="23000"/>
    <tableColumn id="9905" xr3:uid="{FAA26FD8-4A77-4F91-B8A8-EE1959C97F47}" name="Column9905" dataDxfId="22999"/>
    <tableColumn id="9906" xr3:uid="{F9F329E1-ECE3-4F87-B432-F33A826E56E7}" name="Column9906" dataDxfId="22998"/>
    <tableColumn id="9907" xr3:uid="{1726CC91-286A-42C0-AB79-79789BEDDD6D}" name="Column9907" dataDxfId="22997"/>
    <tableColumn id="9908" xr3:uid="{F329FF58-0500-4CA0-94D2-9E58E99710B4}" name="Column9908" dataDxfId="22996"/>
    <tableColumn id="9909" xr3:uid="{199FFC5C-B3C0-40E9-A217-5CC5A0C65E10}" name="Column9909" dataDxfId="22995"/>
    <tableColumn id="9910" xr3:uid="{7D30111D-E6C1-44C3-B9D9-8100C4963424}" name="Column9910" dataDxfId="22994"/>
    <tableColumn id="9911" xr3:uid="{B60A060E-A31F-4C48-9B75-E013603DF122}" name="Column9911" dataDxfId="22993"/>
    <tableColumn id="9912" xr3:uid="{2046A9E3-6C73-4887-A45D-670C74DBCF56}" name="Column9912" dataDxfId="22992"/>
    <tableColumn id="9913" xr3:uid="{DF459B5F-6476-4F9A-9413-5EF0D31012A9}" name="Column9913" dataDxfId="22991"/>
    <tableColumn id="9914" xr3:uid="{A9084E92-0484-4BA0-A24F-BC5518155863}" name="Column9914" dataDxfId="22990"/>
    <tableColumn id="9915" xr3:uid="{06B21F41-E2B1-4F03-989C-0FF96F0D3EDF}" name="Column9915" dataDxfId="22989"/>
    <tableColumn id="9916" xr3:uid="{C9C7EA05-5D96-475D-9893-542CD1722BDA}" name="Column9916" dataDxfId="22988"/>
    <tableColumn id="9917" xr3:uid="{64A29601-8517-4D1F-8611-6BAF46971BCF}" name="Column9917" dataDxfId="22987"/>
    <tableColumn id="9918" xr3:uid="{D279C6B1-433C-4545-88B6-66BFBDD02A9A}" name="Column9918" dataDxfId="22986"/>
    <tableColumn id="9919" xr3:uid="{DB1946BE-D739-4BF6-B5E3-87598D4E92D7}" name="Column9919" dataDxfId="22985"/>
    <tableColumn id="9920" xr3:uid="{67AB9561-77B1-46D3-8833-E7405D6B2164}" name="Column9920" dataDxfId="22984"/>
    <tableColumn id="9921" xr3:uid="{FEFA74B0-C019-459C-B1CE-AF91E48391A4}" name="Column9921" dataDxfId="22983"/>
    <tableColumn id="9922" xr3:uid="{FDD68267-34CB-4F1F-BDA5-6CD9DF9987FB}" name="Column9922" dataDxfId="22982"/>
    <tableColumn id="9923" xr3:uid="{4DFB274D-B08E-48B0-9F95-81B07BE92AF3}" name="Column9923" dataDxfId="22981"/>
    <tableColumn id="9924" xr3:uid="{12A7D999-DF61-4AF7-BD32-00D3409F81F7}" name="Column9924" dataDxfId="22980"/>
    <tableColumn id="9925" xr3:uid="{427588C7-11E2-46D3-886A-05A6BFE98CD1}" name="Column9925" dataDxfId="22979"/>
    <tableColumn id="9926" xr3:uid="{9D3571D9-AFA9-4003-8818-423EF2EAA659}" name="Column9926" dataDxfId="22978"/>
    <tableColumn id="9927" xr3:uid="{D0A245AF-B2FE-4519-9245-6FD5C8C57C9E}" name="Column9927" dataDxfId="22977"/>
    <tableColumn id="9928" xr3:uid="{3E9266A1-9039-488C-B812-E744575BC48E}" name="Column9928" dataDxfId="22976"/>
    <tableColumn id="9929" xr3:uid="{D58F005D-DBDD-4999-8B9A-66537974584B}" name="Column9929" dataDxfId="22975"/>
    <tableColumn id="9930" xr3:uid="{68D10057-E334-4691-811E-349744DCA8CD}" name="Column9930" dataDxfId="22974"/>
    <tableColumn id="9931" xr3:uid="{B9AA41EF-B528-412B-B9CE-7BE534F0EB35}" name="Column9931" dataDxfId="22973"/>
    <tableColumn id="9932" xr3:uid="{10E77734-1E55-4BF1-8771-AC2EA3CFCE08}" name="Column9932" dataDxfId="22972"/>
    <tableColumn id="9933" xr3:uid="{9FC1C80A-5D74-46D1-B93A-A0AA29145A67}" name="Column9933" dataDxfId="22971"/>
    <tableColumn id="9934" xr3:uid="{410BC499-9BFD-4039-A131-AE0231315714}" name="Column9934" dataDxfId="22970"/>
    <tableColumn id="9935" xr3:uid="{0FC821E9-6ECF-44F4-AFA4-8895CE7D38A1}" name="Column9935" dataDxfId="22969"/>
    <tableColumn id="9936" xr3:uid="{B3CBB8E7-7BA3-4DC0-93FD-37BC0451258B}" name="Column9936" dataDxfId="22968"/>
    <tableColumn id="9937" xr3:uid="{3A01D472-37D5-4960-8D36-87DC9E29AB19}" name="Column9937" dataDxfId="22967"/>
    <tableColumn id="9938" xr3:uid="{7F69F127-FB0D-49BD-BB60-45EDFDF03717}" name="Column9938" dataDxfId="22966"/>
    <tableColumn id="9939" xr3:uid="{906EE85D-692A-4912-AC4A-0AC3462D2292}" name="Column9939" dataDxfId="22965"/>
    <tableColumn id="9940" xr3:uid="{3376A005-ADEE-4884-B35C-8EFD2D68F273}" name="Column9940" dataDxfId="22964"/>
    <tableColumn id="9941" xr3:uid="{25BCC93D-55AF-4201-8305-09618FDE9D89}" name="Column9941" dataDxfId="22963"/>
    <tableColumn id="9942" xr3:uid="{ABCA10E3-DA70-4209-B1A1-5A6CDFE8BB83}" name="Column9942" dataDxfId="22962"/>
    <tableColumn id="9943" xr3:uid="{16D3E28B-CD47-4251-9C78-8B12E743E4BA}" name="Column9943" dataDxfId="22961"/>
    <tableColumn id="9944" xr3:uid="{3ED4E529-6742-4963-A8D4-B6A134195EFD}" name="Column9944" dataDxfId="22960"/>
    <tableColumn id="9945" xr3:uid="{B91F22D5-5F22-4C5A-9CA0-D2B4E712B483}" name="Column9945" dataDxfId="22959"/>
    <tableColumn id="9946" xr3:uid="{A35E5024-460C-47DF-A4E5-CF0F953C9D05}" name="Column9946" dataDxfId="22958"/>
    <tableColumn id="9947" xr3:uid="{340FCA8D-7A67-443D-8A17-DFB1BADDD367}" name="Column9947" dataDxfId="22957"/>
    <tableColumn id="9948" xr3:uid="{9F5CF8BA-AD70-439C-BC5E-A67F612EC82E}" name="Column9948" dataDxfId="22956"/>
    <tableColumn id="9949" xr3:uid="{4AC94AB7-6348-4E49-8A65-7346EBB95517}" name="Column9949" dataDxfId="22955"/>
    <tableColumn id="9950" xr3:uid="{221E4AFE-7E5E-4C95-A953-B50C88E851E8}" name="Column9950" dataDxfId="22954"/>
    <tableColumn id="9951" xr3:uid="{2CFC07E7-1384-4ABC-81D2-44016E82AE76}" name="Column9951" dataDxfId="22953"/>
    <tableColumn id="9952" xr3:uid="{62E7C55C-A5E4-4616-B474-4D2A44A820B2}" name="Column9952" dataDxfId="22952"/>
    <tableColumn id="9953" xr3:uid="{7BE8C392-0078-404F-AA42-AAF8486641E4}" name="Column9953" dataDxfId="22951"/>
    <tableColumn id="9954" xr3:uid="{2F262EA4-6563-45A6-9F26-F5752ACCB1A6}" name="Column9954" dataDxfId="22950"/>
    <tableColumn id="9955" xr3:uid="{3BA86EB8-7684-410D-8C88-82EC951E38B9}" name="Column9955" dataDxfId="22949"/>
    <tableColumn id="9956" xr3:uid="{3B9E23C7-2161-43AF-B1F7-0E84D8D6156B}" name="Column9956" dataDxfId="22948"/>
    <tableColumn id="9957" xr3:uid="{2A0214BC-57CE-4DA9-BE42-E1CCA7BC2761}" name="Column9957" dataDxfId="22947"/>
    <tableColumn id="9958" xr3:uid="{DDF54AB5-D72E-4A23-9DA8-DC317E96DAA0}" name="Column9958" dataDxfId="22946"/>
    <tableColumn id="9959" xr3:uid="{B95362A6-8964-4BDB-9257-56D1B4F10B4E}" name="Column9959" dataDxfId="22945"/>
    <tableColumn id="9960" xr3:uid="{9719C6DF-1292-44D0-91F8-67E2990BF40B}" name="Column9960" dataDxfId="22944"/>
    <tableColumn id="9961" xr3:uid="{FA6F42FA-99A4-454B-BF6C-747D24E9F96B}" name="Column9961" dataDxfId="22943"/>
    <tableColumn id="9962" xr3:uid="{A720ED54-15F9-4A19-AFF6-88708790BF44}" name="Column9962" dataDxfId="22942"/>
    <tableColumn id="9963" xr3:uid="{42F07F02-561E-46D8-AAC7-993A9FB46A39}" name="Column9963" dataDxfId="22941"/>
    <tableColumn id="9964" xr3:uid="{ED1DC0C2-FD90-495E-9C56-006703D4CB2D}" name="Column9964" dataDxfId="22940"/>
    <tableColumn id="9965" xr3:uid="{21CA4D38-1E4B-4DAD-AD20-F7F5448C077A}" name="Column9965" dataDxfId="22939"/>
    <tableColumn id="9966" xr3:uid="{FCFD6550-792D-452E-A9A9-6D33774D70AF}" name="Column9966" dataDxfId="22938"/>
    <tableColumn id="9967" xr3:uid="{ECB26694-7DF7-41EB-B588-E89F5B463A8D}" name="Column9967" dataDxfId="22937"/>
    <tableColumn id="9968" xr3:uid="{24EA744A-AC92-4EA1-92F1-02FEF67AF0E0}" name="Column9968" dataDxfId="22936"/>
    <tableColumn id="9969" xr3:uid="{D4A42DB3-F8C5-4A7C-A54E-3589FEF1A27F}" name="Column9969" dataDxfId="22935"/>
    <tableColumn id="9970" xr3:uid="{B8461F87-28DD-44C2-BB36-0276843E6E05}" name="Column9970" dataDxfId="22934"/>
    <tableColumn id="9971" xr3:uid="{4CE4544D-5B85-4751-9D29-3F31D95DECEC}" name="Column9971" dataDxfId="22933"/>
    <tableColumn id="9972" xr3:uid="{FD443DD1-8340-4D9C-8B1C-2182377C10FD}" name="Column9972" dataDxfId="22932"/>
    <tableColumn id="9973" xr3:uid="{3E3929E4-6F79-4693-A3F8-D18E211BAEE6}" name="Column9973" dataDxfId="22931"/>
    <tableColumn id="9974" xr3:uid="{82FEC387-3189-45E5-B8CC-531D451A9750}" name="Column9974" dataDxfId="22930"/>
    <tableColumn id="9975" xr3:uid="{78B471C1-5062-4304-80C9-7C82198246A6}" name="Column9975" dataDxfId="22929"/>
    <tableColumn id="9976" xr3:uid="{5498FFD7-AE69-45B5-9383-499C6A566CA3}" name="Column9976" dataDxfId="22928"/>
    <tableColumn id="9977" xr3:uid="{2042D5D7-5DEB-4EEA-B184-5ABF73133C4C}" name="Column9977" dataDxfId="22927"/>
    <tableColumn id="9978" xr3:uid="{3B86F23A-47F3-4EE1-9A88-2FE705F7467A}" name="Column9978" dataDxfId="22926"/>
    <tableColumn id="9979" xr3:uid="{E8FB6C1B-7674-48B4-9EE4-A9081AC31DC6}" name="Column9979" dataDxfId="22925"/>
    <tableColumn id="9980" xr3:uid="{B24D3FDA-F568-47EB-8324-556B3FC695B7}" name="Column9980" dataDxfId="22924"/>
    <tableColumn id="9981" xr3:uid="{F0057B74-1D58-4FB4-A2AD-C1FF0A21D198}" name="Column9981" dataDxfId="22923"/>
    <tableColumn id="9982" xr3:uid="{D69959EB-6410-4485-92F6-5F7C617904EE}" name="Column9982" dataDxfId="22922"/>
    <tableColumn id="9983" xr3:uid="{F4873B7D-6AF9-4AE5-A717-872ABD3F4E20}" name="Column9983" dataDxfId="22921"/>
    <tableColumn id="9984" xr3:uid="{36EF818B-CD6C-4DDE-A955-524EEFEC64F1}" name="Column9984" dataDxfId="22920"/>
    <tableColumn id="9985" xr3:uid="{1EE3E9A3-42FC-4D97-94FF-56E859A73614}" name="Column9985" dataDxfId="22919"/>
    <tableColumn id="9986" xr3:uid="{BEFFBB57-7DFE-45FA-AF20-7999CA2B4759}" name="Column9986" dataDxfId="22918"/>
    <tableColumn id="9987" xr3:uid="{54D75A1B-5CE0-4768-9020-7AD15CFB51B8}" name="Column9987" dataDxfId="22917"/>
    <tableColumn id="9988" xr3:uid="{70F55D89-35FB-48A9-8916-6B1B8E35ECB8}" name="Column9988" dataDxfId="22916"/>
    <tableColumn id="9989" xr3:uid="{EF1C3F09-2944-43C3-8802-3A88C6D5DA30}" name="Column9989" dataDxfId="22915"/>
    <tableColumn id="9990" xr3:uid="{60C121B6-0A84-40C3-BBD7-7DB9FE351239}" name="Column9990" dataDxfId="22914"/>
    <tableColumn id="9991" xr3:uid="{AF819356-7F23-4014-AF23-3516D8136694}" name="Column9991" dataDxfId="22913"/>
    <tableColumn id="9992" xr3:uid="{90565EA3-1DD6-47ED-80B1-D39254075803}" name="Column9992" dataDxfId="22912"/>
    <tableColumn id="9993" xr3:uid="{A728B8CD-5DC3-4EAA-9738-FF12373640C4}" name="Column9993" dataDxfId="22911"/>
    <tableColumn id="9994" xr3:uid="{59F3A0D9-8615-4FC3-9AB1-D3E76C92BF82}" name="Column9994" dataDxfId="22910"/>
    <tableColumn id="9995" xr3:uid="{20FB51EA-AD30-4699-923E-DCC99ADC7F5D}" name="Column9995" dataDxfId="22909"/>
    <tableColumn id="9996" xr3:uid="{8405A9D3-20F6-40DE-B379-3EF5120368EB}" name="Column9996" dataDxfId="22908"/>
    <tableColumn id="9997" xr3:uid="{C856221A-8204-4B80-84F4-20A36446FDA3}" name="Column9997" dataDxfId="22907"/>
    <tableColumn id="9998" xr3:uid="{8F0E600C-0FD4-4F41-87C0-1439024E7F8E}" name="Column9998" dataDxfId="22906"/>
    <tableColumn id="9999" xr3:uid="{B8AC0013-EC37-4B83-B117-1D61BACF597D}" name="Column9999" dataDxfId="22905"/>
    <tableColumn id="10000" xr3:uid="{CDA90F3E-829D-492A-B7CB-DAA0C56F264A}" name="Column10000" dataDxfId="22904"/>
    <tableColumn id="10001" xr3:uid="{B6762CB3-6E6E-4198-8DA8-6B2A2E112207}" name="Column10001" dataDxfId="22903"/>
    <tableColumn id="10002" xr3:uid="{8CE46C8D-02D2-4414-9220-AD3E13F53615}" name="Column10002" dataDxfId="22902"/>
    <tableColumn id="10003" xr3:uid="{08FDFAC4-58D0-422E-B5F8-80E5B39806E8}" name="Column10003" dataDxfId="22901"/>
    <tableColumn id="10004" xr3:uid="{03790840-68FF-4ACB-9223-6C0B95EBFE81}" name="Column10004" dataDxfId="22900"/>
    <tableColumn id="10005" xr3:uid="{C1FE2683-BE85-4B0F-A28B-20C3D1BD2A8C}" name="Column10005" dataDxfId="22899"/>
    <tableColumn id="10006" xr3:uid="{3F6EAF3F-735B-48D0-8A9A-E8C75125D20A}" name="Column10006" dataDxfId="22898"/>
    <tableColumn id="10007" xr3:uid="{95C98661-302A-4C02-AE77-2FF650F5C184}" name="Column10007" dataDxfId="22897"/>
    <tableColumn id="10008" xr3:uid="{9291FC8E-D7A4-4387-9435-00613C1072B6}" name="Column10008" dataDxfId="22896"/>
    <tableColumn id="10009" xr3:uid="{67E53FCD-4A06-4C6B-9E23-E3304F472040}" name="Column10009" dataDxfId="22895"/>
    <tableColumn id="10010" xr3:uid="{F27168D5-AC88-4DD3-8349-42280B421ED4}" name="Column10010" dataDxfId="22894"/>
    <tableColumn id="10011" xr3:uid="{BBF6BD59-B093-4195-A092-540E0883CABA}" name="Column10011" dataDxfId="22893"/>
    <tableColumn id="10012" xr3:uid="{3D2EF110-BAE9-4E03-B1C9-0AECAE639297}" name="Column10012" dataDxfId="22892"/>
    <tableColumn id="10013" xr3:uid="{C2B05ADF-C7F7-4810-86A0-983CD820A148}" name="Column10013" dataDxfId="22891"/>
    <tableColumn id="10014" xr3:uid="{86E064CA-B565-4FF9-BC15-C4D8E0F94142}" name="Column10014" dataDxfId="22890"/>
    <tableColumn id="10015" xr3:uid="{E2EDA558-29E3-41F5-BF15-0C0426F6FE22}" name="Column10015" dataDxfId="22889"/>
    <tableColumn id="10016" xr3:uid="{0C2009EB-10EF-493A-8F7B-6447FCEFBFC4}" name="Column10016" dataDxfId="22888"/>
    <tableColumn id="10017" xr3:uid="{1898988B-692E-4F66-A1D6-B7CBB39D9FA8}" name="Column10017" dataDxfId="22887"/>
    <tableColumn id="10018" xr3:uid="{90D22AA4-8E87-4B9E-84E6-B1767092D2C0}" name="Column10018" dataDxfId="22886"/>
    <tableColumn id="10019" xr3:uid="{B75042F5-D1F5-42A8-B13C-2C60E475E515}" name="Column10019" dataDxfId="22885"/>
    <tableColumn id="10020" xr3:uid="{19363BAD-209E-480D-A494-B4834E0ABFA0}" name="Column10020" dataDxfId="22884"/>
    <tableColumn id="10021" xr3:uid="{40803396-FEA3-4227-81A5-06AC1EF4CC13}" name="Column10021" dataDxfId="22883"/>
    <tableColumn id="10022" xr3:uid="{65AD93BC-192C-47F7-BEE9-01DD7649A8C2}" name="Column10022" dataDxfId="22882"/>
    <tableColumn id="10023" xr3:uid="{FDC02E65-9972-4C51-8318-8E3AB068CCD0}" name="Column10023" dataDxfId="22881"/>
    <tableColumn id="10024" xr3:uid="{966C8915-83BE-4E21-9E5B-A4B78B1E2DA3}" name="Column10024" dataDxfId="22880"/>
    <tableColumn id="10025" xr3:uid="{4C3BF75D-BB9C-449C-86BF-09EF2FC9A19B}" name="Column10025" dataDxfId="22879"/>
    <tableColumn id="10026" xr3:uid="{790A1E8D-460C-4941-AAC7-F9CEE7F8F975}" name="Column10026" dataDxfId="22878"/>
    <tableColumn id="10027" xr3:uid="{908E3E76-46C8-4EEA-8BB9-49EE8D32D68E}" name="Column10027" dataDxfId="22877"/>
    <tableColumn id="10028" xr3:uid="{DD660CA9-CE1F-403F-A224-919750FA2952}" name="Column10028" dataDxfId="22876"/>
    <tableColumn id="10029" xr3:uid="{727682DC-9038-4528-9671-B2F2356C40D7}" name="Column10029" dataDxfId="22875"/>
    <tableColumn id="10030" xr3:uid="{9BAAB8F7-558E-4487-8F34-B06AD9EDF553}" name="Column10030" dataDxfId="22874"/>
    <tableColumn id="10031" xr3:uid="{AE8BB3B5-4809-493A-8D77-C2B96EE58E2A}" name="Column10031" dataDxfId="22873"/>
    <tableColumn id="10032" xr3:uid="{FECA64A6-4ABA-4229-B71F-CEEB060FA1FE}" name="Column10032" dataDxfId="22872"/>
    <tableColumn id="10033" xr3:uid="{71A9288B-8A73-4B15-B4E0-6A0323ED7E13}" name="Column10033" dataDxfId="22871"/>
    <tableColumn id="10034" xr3:uid="{9C0D825B-CB18-40F8-BFFA-3576AB970E91}" name="Column10034" dataDxfId="22870"/>
    <tableColumn id="10035" xr3:uid="{1C281A65-2CE1-4B20-B59E-04A3955DC591}" name="Column10035" dataDxfId="22869"/>
    <tableColumn id="10036" xr3:uid="{342F5F50-23F4-424B-A1E7-A46BC30DCCA5}" name="Column10036" dataDxfId="22868"/>
    <tableColumn id="10037" xr3:uid="{767CC0E0-EF44-4BA8-A01D-FE8FA03D35B6}" name="Column10037" dataDxfId="22867"/>
    <tableColumn id="10038" xr3:uid="{DD78CA41-62B1-4BCA-952C-ADBADB8F252E}" name="Column10038" dataDxfId="22866"/>
    <tableColumn id="10039" xr3:uid="{4CB62BC5-8C62-41EA-91B5-05736039A09F}" name="Column10039" dataDxfId="22865"/>
    <tableColumn id="10040" xr3:uid="{EF511C31-5061-4CD6-ADBB-4233617167DC}" name="Column10040" dataDxfId="22864"/>
    <tableColumn id="10041" xr3:uid="{644DF719-0D28-49AD-B8BD-34D42FAA081F}" name="Column10041" dataDxfId="22863"/>
    <tableColumn id="10042" xr3:uid="{1E2374ED-271C-4556-A866-728C85F186D0}" name="Column10042" dataDxfId="22862"/>
    <tableColumn id="10043" xr3:uid="{934D6A3C-4EC3-48F6-9DD1-67140F0C6E0F}" name="Column10043" dataDxfId="22861"/>
    <tableColumn id="10044" xr3:uid="{164D317D-F078-4A04-B869-665E95E254F7}" name="Column10044" dataDxfId="22860"/>
    <tableColumn id="10045" xr3:uid="{C722206F-A94F-4151-A5F3-5B3E7A094CDA}" name="Column10045" dataDxfId="22859"/>
    <tableColumn id="10046" xr3:uid="{5025C175-BFA5-4B7D-AF69-26D6527B83CD}" name="Column10046" dataDxfId="22858"/>
    <tableColumn id="10047" xr3:uid="{8452EE02-38EF-4CB9-BF4D-04CDEEE20EFB}" name="Column10047" dataDxfId="22857"/>
    <tableColumn id="10048" xr3:uid="{99566E23-F98D-410B-AE35-2DC4CB2C270C}" name="Column10048" dataDxfId="22856"/>
    <tableColumn id="10049" xr3:uid="{AB908BB0-76A4-4851-ADBD-F3D65843B0AE}" name="Column10049" dataDxfId="22855"/>
    <tableColumn id="10050" xr3:uid="{DD29DF10-98FF-41E4-A7A6-A42BC8B4A508}" name="Column10050" dataDxfId="22854"/>
    <tableColumn id="10051" xr3:uid="{597D5A44-DF18-4973-B600-DDB225FD856E}" name="Column10051" dataDxfId="22853"/>
    <tableColumn id="10052" xr3:uid="{948CFC3F-B2D5-4F67-997B-01586FAD30EB}" name="Column10052" dataDxfId="22852"/>
    <tableColumn id="10053" xr3:uid="{977950D5-52FA-45E2-B6B3-FF94E4D1D1D0}" name="Column10053" dataDxfId="22851"/>
    <tableColumn id="10054" xr3:uid="{76F81FD9-9953-404E-A5B1-C74BEC310599}" name="Column10054" dataDxfId="22850"/>
    <tableColumn id="10055" xr3:uid="{3CC31EAA-58D7-49DB-BFC8-BAA7ECF2F0BC}" name="Column10055" dataDxfId="22849"/>
    <tableColumn id="10056" xr3:uid="{CE64EED2-ED4E-45F4-BD5A-93EF1D249DDF}" name="Column10056" dataDxfId="22848"/>
    <tableColumn id="10057" xr3:uid="{3E0E82F7-6E4E-49A5-ABEB-8B7CD1C23078}" name="Column10057" dataDxfId="22847"/>
    <tableColumn id="10058" xr3:uid="{E520276D-5311-4048-B183-8C904A4AB2C0}" name="Column10058" dataDxfId="22846"/>
    <tableColumn id="10059" xr3:uid="{9EA7F2D0-4809-4CE8-AF75-E3BED58B4C61}" name="Column10059" dataDxfId="22845"/>
    <tableColumn id="10060" xr3:uid="{68174050-EF19-43B1-A83F-9BA3B5F3D07B}" name="Column10060" dataDxfId="22844"/>
    <tableColumn id="10061" xr3:uid="{21F05C48-3A2E-4884-AD4E-5831E580D4A7}" name="Column10061" dataDxfId="22843"/>
    <tableColumn id="10062" xr3:uid="{7AA4691D-3FFC-4E36-A2C4-4320DE8783C4}" name="Column10062" dataDxfId="22842"/>
    <tableColumn id="10063" xr3:uid="{E1A47434-20A7-494E-8349-FCAED95C8F86}" name="Column10063" dataDxfId="22841"/>
    <tableColumn id="10064" xr3:uid="{AF59EB05-DB51-4989-9F73-0D551A8DC06E}" name="Column10064" dataDxfId="22840"/>
    <tableColumn id="10065" xr3:uid="{631FEB3D-A272-4170-826D-5AB3E6058314}" name="Column10065" dataDxfId="22839"/>
    <tableColumn id="10066" xr3:uid="{AEF627AD-F329-4E66-B46B-C087A3153857}" name="Column10066" dataDxfId="22838"/>
    <tableColumn id="10067" xr3:uid="{CD94324F-D07D-43A0-9DD4-E147F00ED0F7}" name="Column10067" dataDxfId="22837"/>
    <tableColumn id="10068" xr3:uid="{3B3AB360-DC86-4385-8BB8-AB87D1155EBD}" name="Column10068" dataDxfId="22836"/>
    <tableColumn id="10069" xr3:uid="{D1B95959-B3BF-4E79-B82F-AABCD3AF9305}" name="Column10069" dataDxfId="22835"/>
    <tableColumn id="10070" xr3:uid="{306EACC5-C64D-4CB8-9463-D36C69320DDD}" name="Column10070" dataDxfId="22834"/>
    <tableColumn id="10071" xr3:uid="{7A1B47AE-146D-4126-A1B9-0C5917770932}" name="Column10071" dataDxfId="22833"/>
    <tableColumn id="10072" xr3:uid="{9F044489-6EF3-4D7B-ABD9-DC901C7E1C05}" name="Column10072" dataDxfId="22832"/>
    <tableColumn id="10073" xr3:uid="{3B833524-F107-4383-9C23-E7A2F94B7E02}" name="Column10073" dataDxfId="22831"/>
    <tableColumn id="10074" xr3:uid="{19777FFD-1D43-436A-B3A5-77B16540370C}" name="Column10074" dataDxfId="22830"/>
    <tableColumn id="10075" xr3:uid="{31FC6A9E-4C92-4401-98E2-0F9F532B129F}" name="Column10075" dataDxfId="22829"/>
    <tableColumn id="10076" xr3:uid="{E77F718E-AB93-415F-B9A1-9BDEE24F6609}" name="Column10076" dataDxfId="22828"/>
    <tableColumn id="10077" xr3:uid="{9FD1AC7C-BE1C-4E67-98C2-CAC6DD16A15B}" name="Column10077" dataDxfId="22827"/>
    <tableColumn id="10078" xr3:uid="{B2CA0785-3DBB-4670-927F-1730401E2975}" name="Column10078" dataDxfId="22826"/>
    <tableColumn id="10079" xr3:uid="{F8A9526F-82C6-4289-8728-4E1635823B64}" name="Column10079" dataDxfId="22825"/>
    <tableColumn id="10080" xr3:uid="{992DFF50-F756-476D-8C18-EDF7F0007D6C}" name="Column10080" dataDxfId="22824"/>
    <tableColumn id="10081" xr3:uid="{6C1AB300-948A-488D-A600-DDF9AA5940D9}" name="Column10081" dataDxfId="22823"/>
    <tableColumn id="10082" xr3:uid="{D3D7966E-64D8-49B6-BBC7-CFF4ADAF821C}" name="Column10082" dataDxfId="22822"/>
    <tableColumn id="10083" xr3:uid="{051E6C7E-AC56-4EC2-90FD-F069E5868CDF}" name="Column10083" dataDxfId="22821"/>
    <tableColumn id="10084" xr3:uid="{A486543C-4AE7-4233-98B0-EA0166C97A01}" name="Column10084" dataDxfId="22820"/>
    <tableColumn id="10085" xr3:uid="{4C14CAC6-6299-46EA-B56F-450B25E38AEF}" name="Column10085" dataDxfId="22819"/>
    <tableColumn id="10086" xr3:uid="{F602B8E5-EC16-470B-9070-5A7D587BB2A7}" name="Column10086" dataDxfId="22818"/>
    <tableColumn id="10087" xr3:uid="{BD9068FC-3FFF-49D4-A051-738D86A93EAE}" name="Column10087" dataDxfId="22817"/>
    <tableColumn id="10088" xr3:uid="{DF097CA3-A1D5-4DC6-9E63-4ED17DE2EC2B}" name="Column10088" dataDxfId="22816"/>
    <tableColumn id="10089" xr3:uid="{EC17143D-7F72-429C-9897-9A3CA46B3099}" name="Column10089" dataDxfId="22815"/>
    <tableColumn id="10090" xr3:uid="{3E51782A-0AB5-4F07-86A8-F30575EE7F15}" name="Column10090" dataDxfId="22814"/>
    <tableColumn id="10091" xr3:uid="{121A23FA-3901-42F6-8930-64BA87C7DCCA}" name="Column10091" dataDxfId="22813"/>
    <tableColumn id="10092" xr3:uid="{48B559B3-A992-441F-A725-E28659B0BC0F}" name="Column10092" dataDxfId="22812"/>
    <tableColumn id="10093" xr3:uid="{F29A028E-4E10-4728-A5E9-5FA2780BAF0E}" name="Column10093" dataDxfId="22811"/>
    <tableColumn id="10094" xr3:uid="{FFE7F86E-39E6-4842-8283-4F40662C17AE}" name="Column10094" dataDxfId="22810"/>
    <tableColumn id="10095" xr3:uid="{61D95BEA-B0C4-44E6-8DFF-71555CDE5661}" name="Column10095" dataDxfId="22809"/>
    <tableColumn id="10096" xr3:uid="{03D6D469-ADC9-47B0-BFE1-26F8A17694DE}" name="Column10096" dataDxfId="22808"/>
    <tableColumn id="10097" xr3:uid="{992ADF96-9599-4F37-B9E7-C4FF37A7A04F}" name="Column10097" dataDxfId="22807"/>
    <tableColumn id="10098" xr3:uid="{2512A867-C915-4F07-A658-592E9B6EC6AC}" name="Column10098" dataDxfId="22806"/>
    <tableColumn id="10099" xr3:uid="{CDB2418E-DE74-4760-AD57-610CA2DC2E6B}" name="Column10099" dataDxfId="22805"/>
    <tableColumn id="10100" xr3:uid="{90D45CF7-A040-47FE-9100-BDA4804E9BF4}" name="Column10100" dataDxfId="22804"/>
    <tableColumn id="10101" xr3:uid="{1AACBEA6-F3A5-4EDC-A0B4-5AEA815E34A8}" name="Column10101" dataDxfId="22803"/>
    <tableColumn id="10102" xr3:uid="{AEF92A81-98F9-4044-8EE0-8CFF50363232}" name="Column10102" dataDxfId="22802"/>
    <tableColumn id="10103" xr3:uid="{ADA8AAFC-E3A1-45A6-8D19-F5D951C7B628}" name="Column10103" dataDxfId="22801"/>
    <tableColumn id="10104" xr3:uid="{109D0B79-5313-4388-9AEF-B34D35868EAC}" name="Column10104" dataDxfId="22800"/>
    <tableColumn id="10105" xr3:uid="{9B819105-8BC3-4A83-AB02-F0ECBA7B761E}" name="Column10105" dataDxfId="22799"/>
    <tableColumn id="10106" xr3:uid="{E6BF0E9F-DF03-4E65-8667-AD86889C8173}" name="Column10106" dataDxfId="22798"/>
    <tableColumn id="10107" xr3:uid="{F5D55193-93E6-43E6-8049-999CC1EFB1D0}" name="Column10107" dataDxfId="22797"/>
    <tableColumn id="10108" xr3:uid="{F8D4089B-E5C8-4D20-9358-89D6C9D68350}" name="Column10108" dataDxfId="22796"/>
    <tableColumn id="10109" xr3:uid="{4B9B0D3E-A3FA-4B31-B024-F65B5E81A631}" name="Column10109" dataDxfId="22795"/>
    <tableColumn id="10110" xr3:uid="{DE308FB2-9448-4F1C-87FB-ADA1CC1AEB70}" name="Column10110" dataDxfId="22794"/>
    <tableColumn id="10111" xr3:uid="{7CB6AA6C-DD40-4D01-B310-C50C0519C748}" name="Column10111" dataDxfId="22793"/>
    <tableColumn id="10112" xr3:uid="{D9BE966F-38C7-4FE4-9599-57B0DA8AD20A}" name="Column10112" dataDxfId="22792"/>
    <tableColumn id="10113" xr3:uid="{0D54CBF8-B80A-4305-8458-526EC1AC7E36}" name="Column10113" dataDxfId="22791"/>
    <tableColumn id="10114" xr3:uid="{F10AE0A9-AD6A-452B-9728-845C0E73F517}" name="Column10114" dataDxfId="22790"/>
    <tableColumn id="10115" xr3:uid="{73895ED3-6405-47BD-AC13-DB220DEAF66C}" name="Column10115" dataDxfId="22789"/>
    <tableColumn id="10116" xr3:uid="{E2AF4120-A28C-4C16-B9AB-E47B5543217E}" name="Column10116" dataDxfId="22788"/>
    <tableColumn id="10117" xr3:uid="{3679F83D-57FA-4F18-9B2A-6047FF3584DB}" name="Column10117" dataDxfId="22787"/>
    <tableColumn id="10118" xr3:uid="{95420085-0AE4-43FA-B052-A54EEE9B3D03}" name="Column10118" dataDxfId="22786"/>
    <tableColumn id="10119" xr3:uid="{C1653BB3-D001-48E3-905F-9C14F48248A3}" name="Column10119" dataDxfId="22785"/>
    <tableColumn id="10120" xr3:uid="{BD894F85-A523-42C8-8ABE-13AC3493725E}" name="Column10120" dataDxfId="22784"/>
    <tableColumn id="10121" xr3:uid="{8BD2ED8E-DD86-494A-AD77-B443E8D7AC2E}" name="Column10121" dataDxfId="22783"/>
    <tableColumn id="10122" xr3:uid="{F5250395-22C9-4605-9BF6-B0E7AF92585B}" name="Column10122" dataDxfId="22782"/>
    <tableColumn id="10123" xr3:uid="{C84D5DB6-5A9A-42FD-8F02-3244513523B0}" name="Column10123" dataDxfId="22781"/>
    <tableColumn id="10124" xr3:uid="{372C8166-D9E7-4E6C-8331-D786FD388679}" name="Column10124" dataDxfId="22780"/>
    <tableColumn id="10125" xr3:uid="{7817C2F3-F52C-4DE2-BA07-8205D67EDC1B}" name="Column10125" dataDxfId="22779"/>
    <tableColumn id="10126" xr3:uid="{5684E7DB-1C6A-4F55-B680-C8F4595818F9}" name="Column10126" dataDxfId="22778"/>
    <tableColumn id="10127" xr3:uid="{0BB83DE3-E683-448B-A2F5-833B42EFC428}" name="Column10127" dataDxfId="22777"/>
    <tableColumn id="10128" xr3:uid="{ED3CB6EF-3586-4F3D-A343-EAE9FAD8FCFE}" name="Column10128" dataDxfId="22776"/>
    <tableColumn id="10129" xr3:uid="{1FEC2570-7CF4-4A9F-9511-76DF6A138718}" name="Column10129" dataDxfId="22775"/>
    <tableColumn id="10130" xr3:uid="{ADD841AB-F2F8-4ACE-A3C3-C27666A5C3D2}" name="Column10130" dataDxfId="22774"/>
    <tableColumn id="10131" xr3:uid="{F8252F96-7A3E-414B-8384-6C027338A66A}" name="Column10131" dataDxfId="22773"/>
    <tableColumn id="10132" xr3:uid="{690F0B66-602E-46D9-9993-4519D449A2B6}" name="Column10132" dataDxfId="22772"/>
    <tableColumn id="10133" xr3:uid="{EB968FC7-B4CE-405C-BE29-AE56D40A87EF}" name="Column10133" dataDxfId="22771"/>
    <tableColumn id="10134" xr3:uid="{B04AB8A0-1F4A-4A95-B420-256851706D3C}" name="Column10134" dataDxfId="22770"/>
    <tableColumn id="10135" xr3:uid="{C2B363BD-CA6F-4A76-89FF-2C6E35CFB360}" name="Column10135" dataDxfId="22769"/>
    <tableColumn id="10136" xr3:uid="{C46E0088-0999-4242-A021-1B8ED223FF58}" name="Column10136" dataDxfId="22768"/>
    <tableColumn id="10137" xr3:uid="{7A9D93D9-5755-432B-A2CC-2A0FB22A0CC3}" name="Column10137" dataDxfId="22767"/>
    <tableColumn id="10138" xr3:uid="{72A865CC-433A-489A-A388-3D47FCBDF0CC}" name="Column10138" dataDxfId="22766"/>
    <tableColumn id="10139" xr3:uid="{A430CF85-F277-4432-A568-1A89B9A55001}" name="Column10139" dataDxfId="22765"/>
    <tableColumn id="10140" xr3:uid="{A2F250D2-9CF7-4C48-B3EA-9B9481DDC997}" name="Column10140" dataDxfId="22764"/>
    <tableColumn id="10141" xr3:uid="{1282C2FC-CCD7-42F0-A3DB-9A2DC785E8C4}" name="Column10141" dataDxfId="22763"/>
    <tableColumn id="10142" xr3:uid="{516F0E1B-763C-4DD2-B0C6-F5D4F5D7FCB0}" name="Column10142" dataDxfId="22762"/>
    <tableColumn id="10143" xr3:uid="{ECE03A32-25DF-4194-9E66-BE7AB6D8A225}" name="Column10143" dataDxfId="22761"/>
    <tableColumn id="10144" xr3:uid="{C5ED93DA-C172-4D19-B26A-25C5584666B1}" name="Column10144" dataDxfId="22760"/>
    <tableColumn id="10145" xr3:uid="{693ECE55-744E-4060-A76C-55187BE3CB98}" name="Column10145" dataDxfId="22759"/>
    <tableColumn id="10146" xr3:uid="{59B8A21D-2B96-426C-879C-ED1E49205AA9}" name="Column10146" dataDxfId="22758"/>
    <tableColumn id="10147" xr3:uid="{22920A04-9F85-45AB-BB18-F5C8DB06C812}" name="Column10147" dataDxfId="22757"/>
    <tableColumn id="10148" xr3:uid="{372CB253-D968-47B6-B8F4-16BDD47A1D11}" name="Column10148" dataDxfId="22756"/>
    <tableColumn id="10149" xr3:uid="{F50CDF15-96D5-45E7-90BB-29AC2BC93C77}" name="Column10149" dataDxfId="22755"/>
    <tableColumn id="10150" xr3:uid="{6E317229-96D6-4A2E-BF31-97A0C19239B3}" name="Column10150" dataDxfId="22754"/>
    <tableColumn id="10151" xr3:uid="{C92E1D8C-AD1A-4DA3-A79D-6344BC8EA87C}" name="Column10151" dataDxfId="22753"/>
    <tableColumn id="10152" xr3:uid="{75F7C6C1-DF53-4897-8745-AF9EB56435D5}" name="Column10152" dataDxfId="22752"/>
    <tableColumn id="10153" xr3:uid="{215636AB-D178-4A4A-B807-FF432619B668}" name="Column10153" dataDxfId="22751"/>
    <tableColumn id="10154" xr3:uid="{FE6238EB-955A-471C-9BCF-AF7566CB3746}" name="Column10154" dataDxfId="22750"/>
    <tableColumn id="10155" xr3:uid="{CA6DD936-4747-483C-A9D6-851205BDB548}" name="Column10155" dataDxfId="22749"/>
    <tableColumn id="10156" xr3:uid="{CEB85B07-AB11-437E-A63A-74EA954A6D95}" name="Column10156" dataDxfId="22748"/>
    <tableColumn id="10157" xr3:uid="{5C746B30-620E-4471-A366-69A7D48BF60E}" name="Column10157" dataDxfId="22747"/>
    <tableColumn id="10158" xr3:uid="{46D2BC21-08D1-4E7E-9466-A0595CD8EEF7}" name="Column10158" dataDxfId="22746"/>
    <tableColumn id="10159" xr3:uid="{8D3E386B-E1BA-40D4-B34D-CA9365B85FEE}" name="Column10159" dataDxfId="22745"/>
    <tableColumn id="10160" xr3:uid="{B8242054-4433-4BBD-BB8B-AD2A8BCEADD6}" name="Column10160" dataDxfId="22744"/>
    <tableColumn id="10161" xr3:uid="{55D6636F-4200-4271-8C0D-3AA57AFB8844}" name="Column10161" dataDxfId="22743"/>
    <tableColumn id="10162" xr3:uid="{75049310-1EEF-49A6-A826-6D0FE9CFAE97}" name="Column10162" dataDxfId="22742"/>
    <tableColumn id="10163" xr3:uid="{3E9AF817-3C02-40DD-85E7-93D34086AF85}" name="Column10163" dataDxfId="22741"/>
    <tableColumn id="10164" xr3:uid="{BFAA86E5-D690-4F7C-AD20-3203FBAC9D1D}" name="Column10164" dataDxfId="22740"/>
    <tableColumn id="10165" xr3:uid="{F2482E25-CEC1-4885-850F-FC8D85F5A440}" name="Column10165" dataDxfId="22739"/>
    <tableColumn id="10166" xr3:uid="{3FD57BDA-7E77-4BAB-8E0D-E4FF02CE0DF8}" name="Column10166" dataDxfId="22738"/>
    <tableColumn id="10167" xr3:uid="{AC1427E8-0308-4951-96B9-3810E343C59A}" name="Column10167" dataDxfId="22737"/>
    <tableColumn id="10168" xr3:uid="{4B2BD201-9ACA-4379-A357-BCD62D47CE01}" name="Column10168" dataDxfId="22736"/>
    <tableColumn id="10169" xr3:uid="{17931124-90B6-4625-8810-6D3098726881}" name="Column10169" dataDxfId="22735"/>
    <tableColumn id="10170" xr3:uid="{125C315C-6D3B-4DF5-BD1A-830C33D588D7}" name="Column10170" dataDxfId="22734"/>
    <tableColumn id="10171" xr3:uid="{429E9EC7-4FBD-453C-8576-4486DB5FA03B}" name="Column10171" dataDxfId="22733"/>
    <tableColumn id="10172" xr3:uid="{3E51851C-6B53-4AAD-8F03-D3273D861D1B}" name="Column10172" dataDxfId="22732"/>
    <tableColumn id="10173" xr3:uid="{D4587D69-EA08-4B64-9EC2-23411BAA549A}" name="Column10173" dataDxfId="22731"/>
    <tableColumn id="10174" xr3:uid="{2EC8A5E6-86FB-4995-A3D4-C6D9E2CB92E0}" name="Column10174" dataDxfId="22730"/>
    <tableColumn id="10175" xr3:uid="{E0F97DA2-9B3A-4154-9295-7C75408A3DB2}" name="Column10175" dataDxfId="22729"/>
    <tableColumn id="10176" xr3:uid="{A44E175A-89C9-42EA-A533-794D28A55D12}" name="Column10176" dataDxfId="22728"/>
    <tableColumn id="10177" xr3:uid="{4174D190-C95A-4987-AE13-4B59132EF1DE}" name="Column10177" dataDxfId="22727"/>
    <tableColumn id="10178" xr3:uid="{FCA1107A-9222-43EE-B0B1-33D555919099}" name="Column10178" dataDxfId="22726"/>
    <tableColumn id="10179" xr3:uid="{FB718DEA-B70E-4360-BFD5-F048B71B20FC}" name="Column10179" dataDxfId="22725"/>
    <tableColumn id="10180" xr3:uid="{C65589E8-8FE1-4376-A0A7-B3D12DA20A4B}" name="Column10180" dataDxfId="22724"/>
    <tableColumn id="10181" xr3:uid="{306198EE-8084-422C-8650-835960BFBC32}" name="Column10181" dataDxfId="22723"/>
    <tableColumn id="10182" xr3:uid="{98677B93-CC58-454E-8B13-8F306A8744B4}" name="Column10182" dataDxfId="22722"/>
    <tableColumn id="10183" xr3:uid="{6F10317A-BEE0-4C32-8B16-99A817A5B9A4}" name="Column10183" dataDxfId="22721"/>
    <tableColumn id="10184" xr3:uid="{5993FB96-1B5C-4DD7-958C-C7EC589A0D27}" name="Column10184" dataDxfId="22720"/>
    <tableColumn id="10185" xr3:uid="{551569AC-E6A6-4674-911B-56288010E63C}" name="Column10185" dataDxfId="22719"/>
    <tableColumn id="10186" xr3:uid="{B0B53110-3FDD-4661-A89B-E45E79C50FC3}" name="Column10186" dataDxfId="22718"/>
    <tableColumn id="10187" xr3:uid="{87109300-D65C-4D8C-AF0F-9C79D3AE93CA}" name="Column10187" dataDxfId="22717"/>
    <tableColumn id="10188" xr3:uid="{14E22E3A-0453-4E16-B245-50BE72B4AAA5}" name="Column10188" dataDxfId="22716"/>
    <tableColumn id="10189" xr3:uid="{562F3E88-1717-4B43-9397-D298DECB1C4B}" name="Column10189" dataDxfId="22715"/>
    <tableColumn id="10190" xr3:uid="{1C3669C6-3527-4E0D-BA67-95602D1C0775}" name="Column10190" dataDxfId="22714"/>
    <tableColumn id="10191" xr3:uid="{745D15BF-1F0E-439D-BA27-CC585922EDFA}" name="Column10191" dataDxfId="22713"/>
    <tableColumn id="10192" xr3:uid="{BD6FCB5F-1A0E-4A95-9653-614CDEBC6113}" name="Column10192" dataDxfId="22712"/>
    <tableColumn id="10193" xr3:uid="{56897435-7E03-44B0-B429-BF7621E27C43}" name="Column10193" dataDxfId="22711"/>
    <tableColumn id="10194" xr3:uid="{C78BB956-26C4-4453-82AF-76B8FD0C960A}" name="Column10194" dataDxfId="22710"/>
    <tableColumn id="10195" xr3:uid="{1CE0461D-D627-4ED6-8BA5-3F2C005966A2}" name="Column10195" dataDxfId="22709"/>
    <tableColumn id="10196" xr3:uid="{7E8669E2-74AF-488C-959C-D2D54EBF3AE1}" name="Column10196" dataDxfId="22708"/>
    <tableColumn id="10197" xr3:uid="{63AF0C34-2904-4C67-BF94-0EA5763AAE26}" name="Column10197" dataDxfId="22707"/>
    <tableColumn id="10198" xr3:uid="{0B0E3F11-3276-4854-9869-049821E374E8}" name="Column10198" dataDxfId="22706"/>
    <tableColumn id="10199" xr3:uid="{9ECA5DE7-1C15-4461-9DA0-AF5E1EE5D10B}" name="Column10199" dataDxfId="22705"/>
    <tableColumn id="10200" xr3:uid="{4931C5AC-DAC1-4699-BEDB-357C516FC842}" name="Column10200" dataDxfId="22704"/>
    <tableColumn id="10201" xr3:uid="{5F09139C-E3E0-41CB-9DCC-9FD977177365}" name="Column10201" dataDxfId="22703"/>
    <tableColumn id="10202" xr3:uid="{B2787FCC-3D06-46FC-87A3-8F906AC07D59}" name="Column10202" dataDxfId="22702"/>
    <tableColumn id="10203" xr3:uid="{26EF6459-F827-4CC3-9134-12B87B2AD354}" name="Column10203" dataDxfId="22701"/>
    <tableColumn id="10204" xr3:uid="{2D6BEBFF-CBE0-4880-9C4F-A8C8D21AA08C}" name="Column10204" dataDxfId="22700"/>
    <tableColumn id="10205" xr3:uid="{1664571E-318E-451C-BE9C-67821DEEE99F}" name="Column10205" dataDxfId="22699"/>
    <tableColumn id="10206" xr3:uid="{5CE9286C-15F3-456F-B9E6-095A18FE758B}" name="Column10206" dataDxfId="22698"/>
    <tableColumn id="10207" xr3:uid="{626264A2-92AB-44DD-8B56-C42737BD2B14}" name="Column10207" dataDxfId="22697"/>
    <tableColumn id="10208" xr3:uid="{637AF2B6-123B-4079-9E63-A91D94F43EEE}" name="Column10208" dataDxfId="22696"/>
    <tableColumn id="10209" xr3:uid="{2D066668-C045-4EB9-81A3-46F2A33C013D}" name="Column10209" dataDxfId="22695"/>
    <tableColumn id="10210" xr3:uid="{D71071E0-9AB0-4EF8-AEE6-82D123010973}" name="Column10210" dataDxfId="22694"/>
    <tableColumn id="10211" xr3:uid="{3D9476A7-CE57-4BB2-B6B8-A91954C46E1E}" name="Column10211" dataDxfId="22693"/>
    <tableColumn id="10212" xr3:uid="{D2D8CE76-40EB-46D3-BF8D-893DE5113384}" name="Column10212" dataDxfId="22692"/>
    <tableColumn id="10213" xr3:uid="{7960A754-1342-4EDD-905C-B0CDF92A7772}" name="Column10213" dataDxfId="22691"/>
    <tableColumn id="10214" xr3:uid="{77753B2D-4A4A-4333-AD0E-F9C77998F9A8}" name="Column10214" dataDxfId="22690"/>
    <tableColumn id="10215" xr3:uid="{8C5CF26B-1FA7-4CB3-BAE1-F93794201BAA}" name="Column10215" dataDxfId="22689"/>
    <tableColumn id="10216" xr3:uid="{5B54D45A-160C-4968-8440-EFC99B429B65}" name="Column10216" dataDxfId="22688"/>
    <tableColumn id="10217" xr3:uid="{54ECC95E-DB89-44FC-BAA1-217D2713672C}" name="Column10217" dataDxfId="22687"/>
    <tableColumn id="10218" xr3:uid="{10E3F356-878B-4F32-9C38-84A452ED8A1F}" name="Column10218" dataDxfId="22686"/>
    <tableColumn id="10219" xr3:uid="{990DFB8D-770F-44F1-9922-01F4A3814A4E}" name="Column10219" dataDxfId="22685"/>
    <tableColumn id="10220" xr3:uid="{E70669A9-860E-42DC-9FB8-185EC34E5560}" name="Column10220" dataDxfId="22684"/>
    <tableColumn id="10221" xr3:uid="{5803CBC8-04CA-4773-905B-811E7CC5D0D9}" name="Column10221" dataDxfId="22683"/>
    <tableColumn id="10222" xr3:uid="{18B69777-7F8A-4A25-9603-F5066F4A6C5E}" name="Column10222" dataDxfId="22682"/>
    <tableColumn id="10223" xr3:uid="{2352108D-7584-4019-8C11-7CD2E811E50B}" name="Column10223" dataDxfId="22681"/>
    <tableColumn id="10224" xr3:uid="{C6DB2F83-56E7-4E9A-99DF-49334F4822C2}" name="Column10224" dataDxfId="22680"/>
    <tableColumn id="10225" xr3:uid="{E487165E-FAD3-4253-B743-B86A00AF3147}" name="Column10225" dataDxfId="22679"/>
    <tableColumn id="10226" xr3:uid="{60A4B940-A5B0-454F-88D4-F1C4F7C1C4E2}" name="Column10226" dataDxfId="22678"/>
    <tableColumn id="10227" xr3:uid="{64AAC060-53E1-4D89-B859-F4EB3835FA21}" name="Column10227" dataDxfId="22677"/>
    <tableColumn id="10228" xr3:uid="{E049D2BF-9C27-4302-BB1D-3D85BCBB82D6}" name="Column10228" dataDxfId="22676"/>
    <tableColumn id="10229" xr3:uid="{213B6C64-7BEB-46CA-884A-F3D59A290B9B}" name="Column10229" dataDxfId="22675"/>
    <tableColumn id="10230" xr3:uid="{4D6741E8-AEEE-40E8-9003-FCADB6C64FA7}" name="Column10230" dataDxfId="22674"/>
    <tableColumn id="10231" xr3:uid="{A2554794-EA41-483F-9682-3B936B3B615D}" name="Column10231" dataDxfId="22673"/>
    <tableColumn id="10232" xr3:uid="{11CA6368-8358-4625-9A35-AEE18A88FDE1}" name="Column10232" dataDxfId="22672"/>
    <tableColumn id="10233" xr3:uid="{EFC999D0-664D-4444-A566-DBD590C8C49E}" name="Column10233" dataDxfId="22671"/>
    <tableColumn id="10234" xr3:uid="{D5D53309-2CA5-47B6-87D6-50714115C6CE}" name="Column10234" dataDxfId="22670"/>
    <tableColumn id="10235" xr3:uid="{EBE07E41-04F8-4CAC-9471-BA1030644575}" name="Column10235" dataDxfId="22669"/>
    <tableColumn id="10236" xr3:uid="{7C20D1D9-6650-47D0-B22E-D3DEEF1FFFFA}" name="Column10236" dataDxfId="22668"/>
    <tableColumn id="10237" xr3:uid="{7DB8E6A8-7B45-4899-9A76-72224CE35A95}" name="Column10237" dataDxfId="22667"/>
    <tableColumn id="10238" xr3:uid="{E13345C5-5AFC-4F3A-8BE5-D4C5E2EE2A97}" name="Column10238" dataDxfId="22666"/>
    <tableColumn id="10239" xr3:uid="{E7D3E049-F144-40AA-8737-C8D984A94DE4}" name="Column10239" dataDxfId="22665"/>
    <tableColumn id="10240" xr3:uid="{6567E445-4320-43AE-838B-A1156A3D48BF}" name="Column10240" dataDxfId="22664"/>
    <tableColumn id="10241" xr3:uid="{30E0C336-678B-4160-9DC4-3D58091504A4}" name="Column10241" dataDxfId="22663"/>
    <tableColumn id="10242" xr3:uid="{25877EB5-596E-4F24-B523-0F3034CE44A9}" name="Column10242" dataDxfId="22662"/>
    <tableColumn id="10243" xr3:uid="{9E882F77-FBAA-4733-82FD-FE4B541E07EA}" name="Column10243" dataDxfId="22661"/>
    <tableColumn id="10244" xr3:uid="{49CE4731-CF5C-43C5-BDBA-428C4B8BCABB}" name="Column10244" dataDxfId="22660"/>
    <tableColumn id="10245" xr3:uid="{BEAEAC8C-9754-4FDD-B255-92EBD4D49A23}" name="Column10245" dataDxfId="22659"/>
    <tableColumn id="10246" xr3:uid="{5D503185-3FD5-4792-8F55-7A3BA9D5DB02}" name="Column10246" dataDxfId="22658"/>
    <tableColumn id="10247" xr3:uid="{86FA2F4A-9A67-4006-B286-C845E8978215}" name="Column10247" dataDxfId="22657"/>
    <tableColumn id="10248" xr3:uid="{D21445E7-1237-41D3-8B10-AA0133563CF7}" name="Column10248" dataDxfId="22656"/>
    <tableColumn id="10249" xr3:uid="{29185D0A-009A-48E9-9DC2-AEF6D51C7EDD}" name="Column10249" dataDxfId="22655"/>
    <tableColumn id="10250" xr3:uid="{6A22E2DC-E0A6-4F76-86B1-039F49510BC7}" name="Column10250" dataDxfId="22654"/>
    <tableColumn id="10251" xr3:uid="{DC88C4DE-02A0-4D8D-BAF7-A683ADA3C024}" name="Column10251" dataDxfId="22653"/>
    <tableColumn id="10252" xr3:uid="{763D9257-EA90-4960-B8A8-692117F713BF}" name="Column10252" dataDxfId="22652"/>
    <tableColumn id="10253" xr3:uid="{C09CEA40-2CF5-4B23-8CA2-45FC84D62A3C}" name="Column10253" dataDxfId="22651"/>
    <tableColumn id="10254" xr3:uid="{A7F62E1C-7A84-492A-852C-908F1BE06067}" name="Column10254" dataDxfId="22650"/>
    <tableColumn id="10255" xr3:uid="{109E225C-9057-4D13-9FF4-FED7141C69C8}" name="Column10255" dataDxfId="22649"/>
    <tableColumn id="10256" xr3:uid="{D59E9259-8E8E-4F3F-82BA-02B5982A74B9}" name="Column10256" dataDxfId="22648"/>
    <tableColumn id="10257" xr3:uid="{5617D752-A8D1-4CAD-8DEB-4EEC0CB42B50}" name="Column10257" dataDxfId="22647"/>
    <tableColumn id="10258" xr3:uid="{1D438EFC-FFDB-436B-B437-689F82922CD7}" name="Column10258" dataDxfId="22646"/>
    <tableColumn id="10259" xr3:uid="{A6CE7A82-EAC6-47CD-86AE-E1CFAE76BF09}" name="Column10259" dataDxfId="22645"/>
    <tableColumn id="10260" xr3:uid="{9999B6A1-CE51-4958-91A8-5D2CD7C0F153}" name="Column10260" dataDxfId="22644"/>
    <tableColumn id="10261" xr3:uid="{07894EB0-F605-44AB-BD1F-9313BBFB8D57}" name="Column10261" dataDxfId="22643"/>
    <tableColumn id="10262" xr3:uid="{35442DD0-1251-486D-8234-3B098C7B1947}" name="Column10262" dataDxfId="22642"/>
    <tableColumn id="10263" xr3:uid="{43A430BF-774B-4F7D-ACFA-2E30DD5999EF}" name="Column10263" dataDxfId="22641"/>
    <tableColumn id="10264" xr3:uid="{41BD10A6-80EA-45DA-BC55-B5D7CDBDC40E}" name="Column10264" dataDxfId="22640"/>
    <tableColumn id="10265" xr3:uid="{3F20B3C1-6CCE-4DC7-944C-B6C44B04218A}" name="Column10265" dataDxfId="22639"/>
    <tableColumn id="10266" xr3:uid="{82AE341F-9EAD-4FC1-A753-A2599C13A346}" name="Column10266" dataDxfId="22638"/>
    <tableColumn id="10267" xr3:uid="{B8093B7C-FDB1-43B9-B923-920A0F0383E5}" name="Column10267" dataDxfId="22637"/>
    <tableColumn id="10268" xr3:uid="{A3EA197D-E027-4A27-97B0-E2C6CA2392BA}" name="Column10268" dataDxfId="22636"/>
    <tableColumn id="10269" xr3:uid="{D918FF42-BFA3-490F-A711-337A8F0FCC90}" name="Column10269" dataDxfId="22635"/>
    <tableColumn id="10270" xr3:uid="{CAD6B5EC-57D9-4B0D-AFE6-488697FFDF97}" name="Column10270" dataDxfId="22634"/>
    <tableColumn id="10271" xr3:uid="{8EEDFFF2-0BE2-4E69-8F16-F68E1615AB08}" name="Column10271" dataDxfId="22633"/>
    <tableColumn id="10272" xr3:uid="{538959F8-48F0-4890-8EDE-E0E0F520E70C}" name="Column10272" dataDxfId="22632"/>
    <tableColumn id="10273" xr3:uid="{6B66E4A1-19C6-4977-998C-FB88D052D8B6}" name="Column10273" dataDxfId="22631"/>
    <tableColumn id="10274" xr3:uid="{E391ADCF-F24D-428E-B736-6B1AAFC88B0E}" name="Column10274" dataDxfId="22630"/>
    <tableColumn id="10275" xr3:uid="{B7FDE0D6-53EB-40D1-842A-682DCD09B6BA}" name="Column10275" dataDxfId="22629"/>
    <tableColumn id="10276" xr3:uid="{7F2900A9-AF0C-4644-B5F7-7B09D1C1A46E}" name="Column10276" dataDxfId="22628"/>
    <tableColumn id="10277" xr3:uid="{0A5EBCAB-A727-4120-9FA9-121520641C67}" name="Column10277" dataDxfId="22627"/>
    <tableColumn id="10278" xr3:uid="{DA7B0B68-88C3-4CD2-9623-9F33195A3232}" name="Column10278" dataDxfId="22626"/>
    <tableColumn id="10279" xr3:uid="{3721ECDC-EEDB-4F77-9D95-FE4571B8006C}" name="Column10279" dataDxfId="22625"/>
    <tableColumn id="10280" xr3:uid="{AA75B4CC-CB2F-4E42-BA94-A40FBC96322A}" name="Column10280" dataDxfId="22624"/>
    <tableColumn id="10281" xr3:uid="{F29A9BB3-D50F-4A50-A76C-CE257874306E}" name="Column10281" dataDxfId="22623"/>
    <tableColumn id="10282" xr3:uid="{5EB2B062-BBF5-407C-BE60-8F8A2A529115}" name="Column10282" dataDxfId="22622"/>
    <tableColumn id="10283" xr3:uid="{B1416EB1-616A-46F6-A451-0AFAE908FEC3}" name="Column10283" dataDxfId="22621"/>
    <tableColumn id="10284" xr3:uid="{326341E2-54A9-44B7-842F-83457F8C9517}" name="Column10284" dataDxfId="22620"/>
    <tableColumn id="10285" xr3:uid="{C3C50EDB-5D3C-4DF5-81D7-13960C9D0B59}" name="Column10285" dataDxfId="22619"/>
    <tableColumn id="10286" xr3:uid="{FB3BB18C-087A-45CD-8A9C-A0E1643BE416}" name="Column10286" dataDxfId="22618"/>
    <tableColumn id="10287" xr3:uid="{C5D47ACC-0572-4EE9-BB9F-DBFC7EC8982C}" name="Column10287" dataDxfId="22617"/>
    <tableColumn id="10288" xr3:uid="{89F93334-93B9-4492-857D-1634B606ED9B}" name="Column10288" dataDxfId="22616"/>
    <tableColumn id="10289" xr3:uid="{B15D7987-9FDD-4982-929B-27637883A394}" name="Column10289" dataDxfId="22615"/>
    <tableColumn id="10290" xr3:uid="{A4BC9723-EA15-46F1-9D02-1179E8CDDA8F}" name="Column10290" dataDxfId="22614"/>
    <tableColumn id="10291" xr3:uid="{5CFA1B7E-83F4-49CE-A12D-B4EDE3DB635C}" name="Column10291" dataDxfId="22613"/>
    <tableColumn id="10292" xr3:uid="{2A06CD92-3756-4651-B5F3-ADA17509781A}" name="Column10292" dataDxfId="22612"/>
    <tableColumn id="10293" xr3:uid="{58CFEB4E-C890-4C48-BA6C-7CBAF198F4FF}" name="Column10293" dataDxfId="22611"/>
    <tableColumn id="10294" xr3:uid="{98F32737-28E0-46E0-8E05-F6F2A860F407}" name="Column10294" dataDxfId="22610"/>
    <tableColumn id="10295" xr3:uid="{BC06B832-4809-4F03-9D2C-44DEB298B6A8}" name="Column10295" dataDxfId="22609"/>
    <tableColumn id="10296" xr3:uid="{4B7F38C4-B014-4B84-AB41-09B96CACC419}" name="Column10296" dataDxfId="22608"/>
    <tableColumn id="10297" xr3:uid="{9E9FFFBE-C1D9-4F95-A9C4-BD287A812B74}" name="Column10297" dataDxfId="22607"/>
    <tableColumn id="10298" xr3:uid="{7BC7A5E8-3036-4198-9FDB-1856A4ADD36F}" name="Column10298" dataDxfId="22606"/>
    <tableColumn id="10299" xr3:uid="{351C6D13-7033-4059-AF4B-9B457938C79C}" name="Column10299" dataDxfId="22605"/>
    <tableColumn id="10300" xr3:uid="{BEE080BB-B137-41D2-BA43-27A261EA7512}" name="Column10300" dataDxfId="22604"/>
    <tableColumn id="10301" xr3:uid="{99BB4478-378B-4A81-9897-95F07D78B36A}" name="Column10301" dataDxfId="22603"/>
    <tableColumn id="10302" xr3:uid="{290A349C-BF80-4025-8BC2-75D57197CE0B}" name="Column10302" dataDxfId="22602"/>
    <tableColumn id="10303" xr3:uid="{46D543B6-E49C-44AF-9B71-BAB94A1D033E}" name="Column10303" dataDxfId="22601"/>
    <tableColumn id="10304" xr3:uid="{ECE9D31D-02AE-4283-8BE1-ACC1408EEF90}" name="Column10304" dataDxfId="22600"/>
    <tableColumn id="10305" xr3:uid="{093BA4D9-22FE-4558-9AF9-A909BE2D0869}" name="Column10305" dataDxfId="22599"/>
    <tableColumn id="10306" xr3:uid="{E5FDCD2A-2561-4A2B-94C2-2571F8215153}" name="Column10306" dataDxfId="22598"/>
    <tableColumn id="10307" xr3:uid="{6B590745-53ED-4D66-BFA1-AC6A1F3C19A8}" name="Column10307" dataDxfId="22597"/>
    <tableColumn id="10308" xr3:uid="{F40B8C69-7CA3-4A33-A14A-42571D488811}" name="Column10308" dataDxfId="22596"/>
    <tableColumn id="10309" xr3:uid="{49A98667-979B-461E-80F9-B73345DDF59A}" name="Column10309" dataDxfId="22595"/>
    <tableColumn id="10310" xr3:uid="{8D051243-199B-42F4-B166-890ADEFDABCB}" name="Column10310" dataDxfId="22594"/>
    <tableColumn id="10311" xr3:uid="{58501A4A-D695-4782-AA90-1E61F7BB8C65}" name="Column10311" dataDxfId="22593"/>
    <tableColumn id="10312" xr3:uid="{2799A701-634F-415A-8D50-E83631A4EC42}" name="Column10312" dataDxfId="22592"/>
    <tableColumn id="10313" xr3:uid="{EC43959A-53B4-4A32-B300-392C5AF113DA}" name="Column10313" dataDxfId="22591"/>
    <tableColumn id="10314" xr3:uid="{CDD89E45-7500-4088-82B4-02EC96560000}" name="Column10314" dataDxfId="22590"/>
    <tableColumn id="10315" xr3:uid="{207A5243-14DE-4268-ADCE-D2DC7F503BE4}" name="Column10315" dataDxfId="22589"/>
    <tableColumn id="10316" xr3:uid="{7BC433D7-679B-4ED5-A44F-9CFF91F49AEB}" name="Column10316" dataDxfId="22588"/>
    <tableColumn id="10317" xr3:uid="{2A8F2051-A02D-4ACA-AD27-A3274A47D5DA}" name="Column10317" dataDxfId="22587"/>
    <tableColumn id="10318" xr3:uid="{72D3475B-79FB-481B-985F-5C21B36740FD}" name="Column10318" dataDxfId="22586"/>
    <tableColumn id="10319" xr3:uid="{3A5EB8C3-6FF4-4E2D-8016-E671C6509470}" name="Column10319" dataDxfId="22585"/>
    <tableColumn id="10320" xr3:uid="{E6D2C8E9-646B-4D8D-8CA3-93A0202CBB7E}" name="Column10320" dataDxfId="22584"/>
    <tableColumn id="10321" xr3:uid="{0D7FD6C4-D4DF-4D05-ABCE-328367C93B4F}" name="Column10321" dataDxfId="22583"/>
    <tableColumn id="10322" xr3:uid="{096D373D-33EB-4533-ABDC-789648F4D13E}" name="Column10322" dataDxfId="22582"/>
    <tableColumn id="10323" xr3:uid="{B754FFB1-CB6F-4F03-8FDD-569E9B5D95FE}" name="Column10323" dataDxfId="22581"/>
    <tableColumn id="10324" xr3:uid="{AE472FC6-D18A-4A99-B183-8537D506FAD7}" name="Column10324" dataDxfId="22580"/>
    <tableColumn id="10325" xr3:uid="{931AB7F3-0900-4DCA-8F86-72422920BA13}" name="Column10325" dataDxfId="22579"/>
    <tableColumn id="10326" xr3:uid="{E5E84E59-3EC8-4314-94E8-ACFB7274BDD9}" name="Column10326" dataDxfId="22578"/>
    <tableColumn id="10327" xr3:uid="{69596F3D-3B34-4C6E-9AED-31E7BEDCEBD1}" name="Column10327" dataDxfId="22577"/>
    <tableColumn id="10328" xr3:uid="{F9B258FF-9C80-4143-9E0C-C07D2625C6E8}" name="Column10328" dataDxfId="22576"/>
    <tableColumn id="10329" xr3:uid="{980C675E-BBFB-457F-BB51-0C4368764FE8}" name="Column10329" dataDxfId="22575"/>
    <tableColumn id="10330" xr3:uid="{8E02A922-FEDB-45A2-99C1-F5590C51F429}" name="Column10330" dataDxfId="22574"/>
    <tableColumn id="10331" xr3:uid="{8B1F41BD-B267-45A7-AD56-998F14470B83}" name="Column10331" dataDxfId="22573"/>
    <tableColumn id="10332" xr3:uid="{FD2538B9-2C3E-48A9-8508-2A223EC8F74B}" name="Column10332" dataDxfId="22572"/>
    <tableColumn id="10333" xr3:uid="{79A0234C-E08B-4949-99F9-F7B1C70BD7C1}" name="Column10333" dataDxfId="22571"/>
    <tableColumn id="10334" xr3:uid="{C17B3FDB-F815-4D09-B1BE-225090E626BF}" name="Column10334" dataDxfId="22570"/>
    <tableColumn id="10335" xr3:uid="{512EF386-B694-4ED2-BD40-E2867E2411F9}" name="Column10335" dataDxfId="22569"/>
    <tableColumn id="10336" xr3:uid="{E6D5F97B-863A-44AD-9D71-1C711A2E2E5C}" name="Column10336" dataDxfId="22568"/>
    <tableColumn id="10337" xr3:uid="{D5509144-1B15-40B6-BCEE-F2AB44EED26E}" name="Column10337" dataDxfId="22567"/>
    <tableColumn id="10338" xr3:uid="{06684EDE-E09C-4AAC-B120-9F6466108732}" name="Column10338" dataDxfId="22566"/>
    <tableColumn id="10339" xr3:uid="{A871C6C7-738C-43D4-9A94-943EB94C0759}" name="Column10339" dataDxfId="22565"/>
    <tableColumn id="10340" xr3:uid="{C4223DDB-7E60-4674-8B1D-B76B79D9FB26}" name="Column10340" dataDxfId="22564"/>
    <tableColumn id="10341" xr3:uid="{B22CD007-620B-405B-8B5A-8328256DE03A}" name="Column10341" dataDxfId="22563"/>
    <tableColumn id="10342" xr3:uid="{6D0A6167-B7AB-4135-8327-F599A53A1DEC}" name="Column10342" dataDxfId="22562"/>
    <tableColumn id="10343" xr3:uid="{7E2B5184-37A9-4666-A96B-121A24119982}" name="Column10343" dataDxfId="22561"/>
    <tableColumn id="10344" xr3:uid="{F6A90181-81E8-4565-B795-ADC6C1429004}" name="Column10344" dataDxfId="22560"/>
    <tableColumn id="10345" xr3:uid="{D2C306E9-5C65-42E8-BD63-17D46974AA66}" name="Column10345" dataDxfId="22559"/>
    <tableColumn id="10346" xr3:uid="{182C86FC-6767-43B3-BCF9-6ADE00EC671F}" name="Column10346" dataDxfId="22558"/>
    <tableColumn id="10347" xr3:uid="{4BD9AE00-7EE7-456B-9708-0BDF30751127}" name="Column10347" dataDxfId="22557"/>
    <tableColumn id="10348" xr3:uid="{9A6227AD-9080-49D1-9C84-EF23C74EE2E7}" name="Column10348" dataDxfId="22556"/>
    <tableColumn id="10349" xr3:uid="{47DFD773-D135-4D3C-992C-7AEF333DD35C}" name="Column10349" dataDxfId="22555"/>
    <tableColumn id="10350" xr3:uid="{571322B0-7EFF-4AC5-9D20-CDE1502D2D09}" name="Column10350" dataDxfId="22554"/>
    <tableColumn id="10351" xr3:uid="{7B5BD454-5ECF-45DD-BEDE-E7530FBDD3D2}" name="Column10351" dataDxfId="22553"/>
    <tableColumn id="10352" xr3:uid="{87FA1A15-0E70-4AAB-BA94-2C875E6906E2}" name="Column10352" dataDxfId="22552"/>
    <tableColumn id="10353" xr3:uid="{612ED924-F320-43DA-8F25-292A33803910}" name="Column10353" dataDxfId="22551"/>
    <tableColumn id="10354" xr3:uid="{239CB7F5-BDF0-4C5A-B242-2FB1310DA616}" name="Column10354" dataDxfId="22550"/>
    <tableColumn id="10355" xr3:uid="{4150AB35-A08C-444D-BEB9-91F92C3E8272}" name="Column10355" dataDxfId="22549"/>
    <tableColumn id="10356" xr3:uid="{97DCCC46-1483-4EBC-ACA1-1994A2BAEA4B}" name="Column10356" dataDxfId="22548"/>
    <tableColumn id="10357" xr3:uid="{4C4C3EE2-9078-407C-ABFD-0A08612EB592}" name="Column10357" dataDxfId="22547"/>
    <tableColumn id="10358" xr3:uid="{94781AAD-EA73-4BD2-AE04-6A330061A493}" name="Column10358" dataDxfId="22546"/>
    <tableColumn id="10359" xr3:uid="{EFDFD332-20CE-4673-BDB7-03B3E2C2F5D0}" name="Column10359" dataDxfId="22545"/>
    <tableColumn id="10360" xr3:uid="{CD3A23F6-1FF8-4735-AF48-AF1BC29E2C34}" name="Column10360" dataDxfId="22544"/>
    <tableColumn id="10361" xr3:uid="{48E7C9D4-5460-44D1-89EA-CFEF9F294F42}" name="Column10361" dataDxfId="22543"/>
    <tableColumn id="10362" xr3:uid="{D3B0082D-69F7-448F-A340-7EF4E8C41607}" name="Column10362" dataDxfId="22542"/>
    <tableColumn id="10363" xr3:uid="{E0547928-E1C7-4526-9195-5289A039052E}" name="Column10363" dataDxfId="22541"/>
    <tableColumn id="10364" xr3:uid="{83459CA6-264E-48E3-875E-565E83660CD5}" name="Column10364" dataDxfId="22540"/>
    <tableColumn id="10365" xr3:uid="{2C28C86A-9C04-477C-9434-7BCBA5648136}" name="Column10365" dataDxfId="22539"/>
    <tableColumn id="10366" xr3:uid="{18423728-4501-4941-A672-CA1E7E2183AB}" name="Column10366" dataDxfId="22538"/>
    <tableColumn id="10367" xr3:uid="{6138ACDE-5B6C-45CA-8271-D221BCC81EE3}" name="Column10367" dataDxfId="22537"/>
    <tableColumn id="10368" xr3:uid="{12EAFBC0-95EC-47ED-940C-86203B8C040D}" name="Column10368" dataDxfId="22536"/>
    <tableColumn id="10369" xr3:uid="{9644CD95-52EA-4F7F-B81A-35A757393DEF}" name="Column10369" dataDxfId="22535"/>
    <tableColumn id="10370" xr3:uid="{9A8E530B-D7D8-45A9-B00E-DB1E856E4480}" name="Column10370" dataDxfId="22534"/>
    <tableColumn id="10371" xr3:uid="{C87D3D21-098D-45C1-A921-C5281A903946}" name="Column10371" dataDxfId="22533"/>
    <tableColumn id="10372" xr3:uid="{5994D475-0A45-4765-8FF1-EE3B6B087650}" name="Column10372" dataDxfId="22532"/>
    <tableColumn id="10373" xr3:uid="{6810D680-D5A7-4762-943E-995C34B00096}" name="Column10373" dataDxfId="22531"/>
    <tableColumn id="10374" xr3:uid="{46A87B49-5B30-4AF6-9E6E-942B1C6355FE}" name="Column10374" dataDxfId="22530"/>
    <tableColumn id="10375" xr3:uid="{611A928C-F34C-4967-87DF-F10A2D8841D4}" name="Column10375" dataDxfId="22529"/>
    <tableColumn id="10376" xr3:uid="{E265EFB9-896A-4D23-8D60-8DD2CDDF87E3}" name="Column10376" dataDxfId="22528"/>
    <tableColumn id="10377" xr3:uid="{AF78EBF9-21A2-4CC1-992A-A1BB236ADFB9}" name="Column10377" dataDxfId="22527"/>
    <tableColumn id="10378" xr3:uid="{55A4D873-03E9-4656-89DE-33E63AA5CE4D}" name="Column10378" dataDxfId="22526"/>
    <tableColumn id="10379" xr3:uid="{96AD8741-01AA-4D73-8CE8-555CE01EB618}" name="Column10379" dataDxfId="22525"/>
    <tableColumn id="10380" xr3:uid="{D0B7EEE4-240F-43A0-BDAC-F167178CD526}" name="Column10380" dataDxfId="22524"/>
    <tableColumn id="10381" xr3:uid="{A6661E21-468D-4B8C-B2B5-011432378309}" name="Column10381" dataDxfId="22523"/>
    <tableColumn id="10382" xr3:uid="{70E2B402-10BC-4C64-8164-5B593BB8A106}" name="Column10382" dataDxfId="22522"/>
    <tableColumn id="10383" xr3:uid="{C824F62F-42DD-4E49-87CA-32C708A06115}" name="Column10383" dataDxfId="22521"/>
    <tableColumn id="10384" xr3:uid="{D0007C3B-1B17-4852-9EDE-BB85EDF5BA06}" name="Column10384" dataDxfId="22520"/>
    <tableColumn id="10385" xr3:uid="{57B12719-54F1-4464-A5E9-AAAF5F8DA215}" name="Column10385" dataDxfId="22519"/>
    <tableColumn id="10386" xr3:uid="{06D376CC-56FE-4F1B-A86D-FFBEBF4C01D7}" name="Column10386" dataDxfId="22518"/>
    <tableColumn id="10387" xr3:uid="{9360E8B2-CC9C-4F75-B51B-184C627E9E0E}" name="Column10387" dataDxfId="22517"/>
    <tableColumn id="10388" xr3:uid="{9B4176CC-5BC3-433A-BACB-819FC8E81911}" name="Column10388" dataDxfId="22516"/>
    <tableColumn id="10389" xr3:uid="{CAC49F1B-25EE-4FE2-AC79-1A203DABC5E2}" name="Column10389" dataDxfId="22515"/>
    <tableColumn id="10390" xr3:uid="{79D8FD81-B7DF-41F6-A9DC-CE8214BA4265}" name="Column10390" dataDxfId="22514"/>
    <tableColumn id="10391" xr3:uid="{AEC6C088-E304-4063-B5BC-D88F7EF41ED7}" name="Column10391" dataDxfId="22513"/>
    <tableColumn id="10392" xr3:uid="{0E1A4006-6CF1-4A81-A228-95BE5271F75C}" name="Column10392" dataDxfId="22512"/>
    <tableColumn id="10393" xr3:uid="{885CD63D-0A2D-4DDC-8654-07B1FFA1E706}" name="Column10393" dataDxfId="22511"/>
    <tableColumn id="10394" xr3:uid="{655C9A57-0D71-460E-BDD5-F2F4CF220DAB}" name="Column10394" dataDxfId="22510"/>
    <tableColumn id="10395" xr3:uid="{DD6357F7-D8F1-4F94-920A-DB7F565552B7}" name="Column10395" dataDxfId="22509"/>
    <tableColumn id="10396" xr3:uid="{4E279C2A-9945-4173-BE96-7B2EE55C6A22}" name="Column10396" dataDxfId="22508"/>
    <tableColumn id="10397" xr3:uid="{E33C5784-BD9B-4E2F-90AD-FCA240ED491A}" name="Column10397" dataDxfId="22507"/>
    <tableColumn id="10398" xr3:uid="{CA5B18FB-D77C-417D-AB15-07AB955522B6}" name="Column10398" dataDxfId="22506"/>
    <tableColumn id="10399" xr3:uid="{0E105FCC-3F77-47ED-8A41-38B6650C7913}" name="Column10399" dataDxfId="22505"/>
    <tableColumn id="10400" xr3:uid="{A1FCCB1C-B790-4191-B63C-D0052312E17A}" name="Column10400" dataDxfId="22504"/>
    <tableColumn id="10401" xr3:uid="{AB661B07-4568-4128-BB33-E756F18C8FBF}" name="Column10401" dataDxfId="22503"/>
    <tableColumn id="10402" xr3:uid="{0DD94DDB-F6ED-4E1B-8BD7-B92A54ABDCBD}" name="Column10402" dataDxfId="22502"/>
    <tableColumn id="10403" xr3:uid="{3C5717E3-FE9D-4CCC-8C44-57CBFE4113F5}" name="Column10403" dataDxfId="22501"/>
    <tableColumn id="10404" xr3:uid="{4D1B955A-94E2-49F6-AB4B-46AFBD51A19E}" name="Column10404" dataDxfId="22500"/>
    <tableColumn id="10405" xr3:uid="{98E84338-3B5C-42CA-ABCC-C3439B58D40E}" name="Column10405" dataDxfId="22499"/>
    <tableColumn id="10406" xr3:uid="{0C1A6009-01D0-45D3-9308-1EF1116AB900}" name="Column10406" dataDxfId="22498"/>
    <tableColumn id="10407" xr3:uid="{89B56B97-DCE3-4C38-B0C8-6A2A4EC8A3DB}" name="Column10407" dataDxfId="22497"/>
    <tableColumn id="10408" xr3:uid="{AD7F040C-BD84-4E49-8EA1-AC1D212A65C2}" name="Column10408" dataDxfId="22496"/>
    <tableColumn id="10409" xr3:uid="{12EE3E10-F3F0-40A7-9885-26C06A4B026E}" name="Column10409" dataDxfId="22495"/>
    <tableColumn id="10410" xr3:uid="{0A007FEC-56E1-4C2A-BCA0-0DF801E5343B}" name="Column10410" dataDxfId="22494"/>
    <tableColumn id="10411" xr3:uid="{87BEC48F-A7CF-405C-98FA-70011C595719}" name="Column10411" dataDxfId="22493"/>
    <tableColumn id="10412" xr3:uid="{9DFA0E8D-FED3-4396-A07A-5C734B9BC899}" name="Column10412" dataDxfId="22492"/>
    <tableColumn id="10413" xr3:uid="{65B330B5-3B87-4D2D-947F-657748F84E80}" name="Column10413" dataDxfId="22491"/>
    <tableColumn id="10414" xr3:uid="{5E30AD99-8F87-4951-836D-730C2FCEE736}" name="Column10414" dataDxfId="22490"/>
    <tableColumn id="10415" xr3:uid="{5F92F922-163A-4A5E-AC17-C9ECA39E2457}" name="Column10415" dataDxfId="22489"/>
    <tableColumn id="10416" xr3:uid="{006DB872-6DB8-4313-98E5-08BFA43C0C9A}" name="Column10416" dataDxfId="22488"/>
    <tableColumn id="10417" xr3:uid="{66EF2060-1085-43C5-B695-568104A070B4}" name="Column10417" dataDxfId="22487"/>
    <tableColumn id="10418" xr3:uid="{20181542-537D-4F6E-9554-8C88FB9E6F4D}" name="Column10418" dataDxfId="22486"/>
    <tableColumn id="10419" xr3:uid="{076E42D4-4CB7-4719-A112-8FDF82330414}" name="Column10419" dataDxfId="22485"/>
    <tableColumn id="10420" xr3:uid="{4FBC3722-0AAD-478D-989F-0DE3763C4894}" name="Column10420" dataDxfId="22484"/>
    <tableColumn id="10421" xr3:uid="{C18FABCF-7D0E-4117-A744-02E048E89C79}" name="Column10421" dataDxfId="22483"/>
    <tableColumn id="10422" xr3:uid="{F58F5CD6-1DBF-40BD-B3C0-465A9CF9F2A2}" name="Column10422" dataDxfId="22482"/>
    <tableColumn id="10423" xr3:uid="{FF396681-64A7-4D85-8562-0CDF623865F8}" name="Column10423" dataDxfId="22481"/>
    <tableColumn id="10424" xr3:uid="{8541C06B-C53A-4528-B4D3-D342470787F6}" name="Column10424" dataDxfId="22480"/>
    <tableColumn id="10425" xr3:uid="{4B844E49-E3E8-40DD-AE08-BA16A3EAD49F}" name="Column10425" dataDxfId="22479"/>
    <tableColumn id="10426" xr3:uid="{7912EF9A-3E1C-431E-9097-DB8D87D4BA61}" name="Column10426" dataDxfId="22478"/>
    <tableColumn id="10427" xr3:uid="{97D19A35-ECA3-4A00-BADF-A348FDDC69D1}" name="Column10427" dataDxfId="22477"/>
    <tableColumn id="10428" xr3:uid="{8A4D3341-767C-427B-83A7-B9BDC0E4C824}" name="Column10428" dataDxfId="22476"/>
    <tableColumn id="10429" xr3:uid="{6C7464EC-325B-4F06-87DC-6720B26D1AEF}" name="Column10429" dataDxfId="22475"/>
    <tableColumn id="10430" xr3:uid="{69FF292D-B4C9-4DB7-9A9D-1B3E872FD0C0}" name="Column10430" dataDxfId="22474"/>
    <tableColumn id="10431" xr3:uid="{A82F8685-22A8-45F8-99FD-9F35BD9A0976}" name="Column10431" dataDxfId="22473"/>
    <tableColumn id="10432" xr3:uid="{96663CD3-6496-499D-871B-C484FD0665D4}" name="Column10432" dataDxfId="22472"/>
    <tableColumn id="10433" xr3:uid="{44BF4945-F2EC-4C99-8CC2-57EFDFCD938D}" name="Column10433" dataDxfId="22471"/>
    <tableColumn id="10434" xr3:uid="{DE6DB584-7CEC-4E57-94C2-66A8287E94E0}" name="Column10434" dataDxfId="22470"/>
    <tableColumn id="10435" xr3:uid="{28760CC1-097E-44DF-A95C-99E38193C1E7}" name="Column10435" dataDxfId="22469"/>
    <tableColumn id="10436" xr3:uid="{F90005A3-2F40-40D2-8C52-744BA633641B}" name="Column10436" dataDxfId="22468"/>
    <tableColumn id="10437" xr3:uid="{F901A839-003D-465F-AD23-A2A64B93C811}" name="Column10437" dataDxfId="22467"/>
    <tableColumn id="10438" xr3:uid="{FBE1611C-1AB5-4BFD-BADC-BE269359C862}" name="Column10438" dataDxfId="22466"/>
    <tableColumn id="10439" xr3:uid="{84869053-8D2A-4EB6-AF31-41DB386238D4}" name="Column10439" dataDxfId="22465"/>
    <tableColumn id="10440" xr3:uid="{B7745635-9FAF-4387-A730-64772AD5FD0E}" name="Column10440" dataDxfId="22464"/>
    <tableColumn id="10441" xr3:uid="{12673E9C-3325-4448-B9D7-47D8F95DABDF}" name="Column10441" dataDxfId="22463"/>
    <tableColumn id="10442" xr3:uid="{36AA12D0-F933-40F0-9FCA-95D2276AA72A}" name="Column10442" dataDxfId="22462"/>
    <tableColumn id="10443" xr3:uid="{51889360-61BC-46DB-8784-0E0F971A4520}" name="Column10443" dataDxfId="22461"/>
    <tableColumn id="10444" xr3:uid="{BC2F0E31-4B77-479B-90F5-366EFBA74EE7}" name="Column10444" dataDxfId="22460"/>
    <tableColumn id="10445" xr3:uid="{24724174-90C1-4E03-861F-EC7A3A38E5A2}" name="Column10445" dataDxfId="22459"/>
    <tableColumn id="10446" xr3:uid="{62B41B8A-AD2E-4F69-8A58-932ED7017976}" name="Column10446" dataDxfId="22458"/>
    <tableColumn id="10447" xr3:uid="{357AA979-D62F-4F2B-9F4B-5F302A5BF13F}" name="Column10447" dataDxfId="22457"/>
    <tableColumn id="10448" xr3:uid="{6F6F91DD-E369-41C6-8EBA-9A2B75B1E8FC}" name="Column10448" dataDxfId="22456"/>
    <tableColumn id="10449" xr3:uid="{4453F193-4949-4478-8A41-52EDC81526B2}" name="Column10449" dataDxfId="22455"/>
    <tableColumn id="10450" xr3:uid="{89E2B0E9-253D-49DB-AD23-83EA7373D255}" name="Column10450" dataDxfId="22454"/>
    <tableColumn id="10451" xr3:uid="{8B009D9A-6D21-44CD-A54D-FB6D5454FA37}" name="Column10451" dataDxfId="22453"/>
    <tableColumn id="10452" xr3:uid="{51B7D382-90AD-499B-9275-CE5A1E179B9F}" name="Column10452" dataDxfId="22452"/>
    <tableColumn id="10453" xr3:uid="{B7B67D07-B690-4904-8685-CCF01DDDAE3D}" name="Column10453" dataDxfId="22451"/>
    <tableColumn id="10454" xr3:uid="{4135987F-93F2-4A9C-8EFC-FE9AD39E76AC}" name="Column10454" dataDxfId="22450"/>
    <tableColumn id="10455" xr3:uid="{84794633-A40B-4336-8E17-E7FBBC693C10}" name="Column10455" dataDxfId="22449"/>
    <tableColumn id="10456" xr3:uid="{FFF14E21-F4A8-4D4D-BD1A-E89560C20D52}" name="Column10456" dataDxfId="22448"/>
    <tableColumn id="10457" xr3:uid="{21A2C156-6610-48BF-9DE0-907334C52835}" name="Column10457" dataDxfId="22447"/>
    <tableColumn id="10458" xr3:uid="{99BFD0C1-1E21-43F8-818C-A3437C9EC057}" name="Column10458" dataDxfId="22446"/>
    <tableColumn id="10459" xr3:uid="{F4B21CE4-5D32-4D6E-BCD6-AE95971E4FEC}" name="Column10459" dataDxfId="22445"/>
    <tableColumn id="10460" xr3:uid="{C68CD278-8B3B-4566-8AF8-132804FC76A6}" name="Column10460" dataDxfId="22444"/>
    <tableColumn id="10461" xr3:uid="{C3D34D2F-4F71-405A-9D3F-B7DFD2C0F721}" name="Column10461" dataDxfId="22443"/>
    <tableColumn id="10462" xr3:uid="{A9D03823-EAA4-49A0-A5F9-B40080D65A1B}" name="Column10462" dataDxfId="22442"/>
    <tableColumn id="10463" xr3:uid="{E702D0A5-F044-4146-A1A9-31DC95F779BF}" name="Column10463" dataDxfId="22441"/>
    <tableColumn id="10464" xr3:uid="{F0601BB9-D45A-4271-BC5D-336F74BEC7C5}" name="Column10464" dataDxfId="22440"/>
    <tableColumn id="10465" xr3:uid="{8F17BA5F-12FB-4A4D-BB7C-F92FC919C8AC}" name="Column10465" dataDxfId="22439"/>
    <tableColumn id="10466" xr3:uid="{090E089F-D387-43FB-89B6-1AD3A18EA3B9}" name="Column10466" dataDxfId="22438"/>
    <tableColumn id="10467" xr3:uid="{307BA073-6BE4-478C-BB5C-A36D96E2A60D}" name="Column10467" dataDxfId="22437"/>
    <tableColumn id="10468" xr3:uid="{403CBCF0-7020-4F47-8417-E1101AC87387}" name="Column10468" dataDxfId="22436"/>
    <tableColumn id="10469" xr3:uid="{B6FD0009-6B12-4B7D-AE8F-8700ACAEE09B}" name="Column10469" dataDxfId="22435"/>
    <tableColumn id="10470" xr3:uid="{84A8CE2A-5B3B-43F8-8149-C422077586E9}" name="Column10470" dataDxfId="22434"/>
    <tableColumn id="10471" xr3:uid="{20B98771-7E05-4F8C-9967-1A709D532609}" name="Column10471" dataDxfId="22433"/>
    <tableColumn id="10472" xr3:uid="{BE3E2D9A-70E1-48F9-8CFE-2490E34FD085}" name="Column10472" dataDxfId="22432"/>
    <tableColumn id="10473" xr3:uid="{C1511569-F349-4404-AAC4-6D152BF29978}" name="Column10473" dataDxfId="22431"/>
    <tableColumn id="10474" xr3:uid="{4C22EDEE-7FF6-4190-AF39-97F3DB4B530C}" name="Column10474" dataDxfId="22430"/>
    <tableColumn id="10475" xr3:uid="{7987C1DD-3B72-49EC-934D-A7849F7B877F}" name="Column10475" dataDxfId="22429"/>
    <tableColumn id="10476" xr3:uid="{480DA830-DF6C-4FC7-A3D3-AB083650FB16}" name="Column10476" dataDxfId="22428"/>
    <tableColumn id="10477" xr3:uid="{D2DFEA9E-DC57-45C1-B87D-F6F6E47445A2}" name="Column10477" dataDxfId="22427"/>
    <tableColumn id="10478" xr3:uid="{14DC571B-A8FC-4AF2-80DE-CE7613F2DE3D}" name="Column10478" dataDxfId="22426"/>
    <tableColumn id="10479" xr3:uid="{05601475-5484-439D-B6BC-AD61CC58F802}" name="Column10479" dataDxfId="22425"/>
    <tableColumn id="10480" xr3:uid="{B085E1EC-EF7E-4328-AE3F-BA6202289BE0}" name="Column10480" dataDxfId="22424"/>
    <tableColumn id="10481" xr3:uid="{11D5480F-FC93-4946-9536-C4D5695D06F2}" name="Column10481" dataDxfId="22423"/>
    <tableColumn id="10482" xr3:uid="{EFB2C91E-BD5C-4D91-B921-3C7B8D14B234}" name="Column10482" dataDxfId="22422"/>
    <tableColumn id="10483" xr3:uid="{A3D55028-3839-4774-9D8D-06521AD7C093}" name="Column10483" dataDxfId="22421"/>
    <tableColumn id="10484" xr3:uid="{1462CAD6-E99F-4DA3-B24A-4272EC1D80BE}" name="Column10484" dataDxfId="22420"/>
    <tableColumn id="10485" xr3:uid="{6403D8E5-5970-4A0B-A9F6-A460340246E6}" name="Column10485" dataDxfId="22419"/>
    <tableColumn id="10486" xr3:uid="{FA0B7BFE-9067-4516-A8C2-B8391E6238DA}" name="Column10486" dataDxfId="22418"/>
    <tableColumn id="10487" xr3:uid="{ACB46EDD-E285-4920-836E-9533AB4119BC}" name="Column10487" dataDxfId="22417"/>
    <tableColumn id="10488" xr3:uid="{D900F4A2-4DEB-4179-AC26-2E4AE0D74898}" name="Column10488" dataDxfId="22416"/>
    <tableColumn id="10489" xr3:uid="{EF905CDF-F2A2-48A1-AEFF-0491487EC374}" name="Column10489" dataDxfId="22415"/>
    <tableColumn id="10490" xr3:uid="{8DC692D6-B4AF-4F56-A752-6D241F6063A5}" name="Column10490" dataDxfId="22414"/>
    <tableColumn id="10491" xr3:uid="{94AC67CD-7640-42B6-AB7E-DD3EF934CC81}" name="Column10491" dataDxfId="22413"/>
    <tableColumn id="10492" xr3:uid="{DD03BF6D-660E-4E0B-8EF3-5F884194E4C0}" name="Column10492" dataDxfId="22412"/>
    <tableColumn id="10493" xr3:uid="{A17A3544-B120-4070-86AB-B2F8E8AEFCD6}" name="Column10493" dataDxfId="22411"/>
    <tableColumn id="10494" xr3:uid="{15C2BD74-3EB0-4351-9F1F-CA27743DCB73}" name="Column10494" dataDxfId="22410"/>
    <tableColumn id="10495" xr3:uid="{890698C5-5F9C-41BB-91A9-49D0555DCDB7}" name="Column10495" dataDxfId="22409"/>
    <tableColumn id="10496" xr3:uid="{41595506-A2B9-4501-9D12-35E277DE279F}" name="Column10496" dataDxfId="22408"/>
    <tableColumn id="10497" xr3:uid="{AFC6B741-FEC1-4D8A-A5F4-563E7D461B0E}" name="Column10497" dataDxfId="22407"/>
    <tableColumn id="10498" xr3:uid="{0AF443F7-94C0-4AFE-A5E5-A9CE25DB67C1}" name="Column10498" dataDxfId="22406"/>
    <tableColumn id="10499" xr3:uid="{BD0A6B09-1ECE-4F3C-8EF2-380BB2AFFDB5}" name="Column10499" dataDxfId="22405"/>
    <tableColumn id="10500" xr3:uid="{89E4CF07-94AB-4818-ABC1-88FEE4A2A10F}" name="Column10500" dataDxfId="22404"/>
    <tableColumn id="10501" xr3:uid="{A86577DC-22A0-4254-BBE2-FBB3CE85A293}" name="Column10501" dataDxfId="22403"/>
    <tableColumn id="10502" xr3:uid="{2EC906C8-C173-4EB7-85CC-8E80407FBF11}" name="Column10502" dataDxfId="22402"/>
    <tableColumn id="10503" xr3:uid="{1F85785F-1307-4B35-8F57-D7EE7E4D9FCD}" name="Column10503" dataDxfId="22401"/>
    <tableColumn id="10504" xr3:uid="{A916B7F2-931F-4005-A55E-9C370C0FF747}" name="Column10504" dataDxfId="22400"/>
    <tableColumn id="10505" xr3:uid="{894F2159-BAEA-4E49-B760-B4D21E40D626}" name="Column10505" dataDxfId="22399"/>
    <tableColumn id="10506" xr3:uid="{00C12490-1AB5-4A54-A62C-2201A04AD0AB}" name="Column10506" dataDxfId="22398"/>
    <tableColumn id="10507" xr3:uid="{01BC7346-9A3E-4774-A8FE-4CA460916C25}" name="Column10507" dataDxfId="22397"/>
    <tableColumn id="10508" xr3:uid="{BD551314-3B35-4820-8DC0-9C839A00B9C9}" name="Column10508" dataDxfId="22396"/>
    <tableColumn id="10509" xr3:uid="{A3EBA78D-7C73-49D0-8D99-55D3F5576350}" name="Column10509" dataDxfId="22395"/>
    <tableColumn id="10510" xr3:uid="{71AE4B64-63BC-45D6-8482-DF64B8F9ED82}" name="Column10510" dataDxfId="22394"/>
    <tableColumn id="10511" xr3:uid="{7A9DABDF-F2D7-47E9-8835-288A03BEEEE6}" name="Column10511" dataDxfId="22393"/>
    <tableColumn id="10512" xr3:uid="{A81BE7EF-B357-4CB1-A0D7-376EF0F1DEAB}" name="Column10512" dataDxfId="22392"/>
    <tableColumn id="10513" xr3:uid="{18C2C66D-84D4-42D4-BED1-FCA17FE3A6B4}" name="Column10513" dataDxfId="22391"/>
    <tableColumn id="10514" xr3:uid="{F08A68E0-A4C2-4BC1-958F-F9145C10EE7A}" name="Column10514" dataDxfId="22390"/>
    <tableColumn id="10515" xr3:uid="{56F47EBF-0F9A-436F-8AA8-8E6E9D7133A3}" name="Column10515" dataDxfId="22389"/>
    <tableColumn id="10516" xr3:uid="{E26C8B47-50F9-42ED-9B11-AB17D4CC06DD}" name="Column10516" dataDxfId="22388"/>
    <tableColumn id="10517" xr3:uid="{0A73C576-7484-488A-BE89-CD297876DA99}" name="Column10517" dataDxfId="22387"/>
    <tableColumn id="10518" xr3:uid="{174B2C73-828C-41C5-A42D-BDD11C4BDEAB}" name="Column10518" dataDxfId="22386"/>
    <tableColumn id="10519" xr3:uid="{2D1F5E3C-5D4F-4754-8CA4-6B9F0AFAF47A}" name="Column10519" dataDxfId="22385"/>
    <tableColumn id="10520" xr3:uid="{0EB3E037-BE34-4F2D-9026-90FC503BB7AC}" name="Column10520" dataDxfId="22384"/>
    <tableColumn id="10521" xr3:uid="{0C3A8467-5FD8-4629-8E89-32ADBB8E2AA7}" name="Column10521" dataDxfId="22383"/>
    <tableColumn id="10522" xr3:uid="{9D765F2E-7538-4A7E-B2EE-83C4B668AC4B}" name="Column10522" dataDxfId="22382"/>
    <tableColumn id="10523" xr3:uid="{AF78094A-76BC-45C8-9637-F8ABF9FF258C}" name="Column10523" dataDxfId="22381"/>
    <tableColumn id="10524" xr3:uid="{58395C22-FFB0-4CCB-81EC-F87D7FAB2516}" name="Column10524" dataDxfId="22380"/>
    <tableColumn id="10525" xr3:uid="{211F90D6-50D8-4466-A151-1770E599E129}" name="Column10525" dataDxfId="22379"/>
    <tableColumn id="10526" xr3:uid="{3460DA19-D863-412F-A1EE-7A7CCC7EE9B4}" name="Column10526" dataDxfId="22378"/>
    <tableColumn id="10527" xr3:uid="{F4DF58FA-9B09-4504-9C25-DA422FD2F46D}" name="Column10527" dataDxfId="22377"/>
    <tableColumn id="10528" xr3:uid="{AAB411F6-98DC-44E7-85C9-51DFA7A8AE02}" name="Column10528" dataDxfId="22376"/>
    <tableColumn id="10529" xr3:uid="{756C70E3-E2C3-420A-B96F-C756DF0677EB}" name="Column10529" dataDxfId="22375"/>
    <tableColumn id="10530" xr3:uid="{1EA48D8C-8BA9-42EE-B5EF-FD09A73FC337}" name="Column10530" dataDxfId="22374"/>
    <tableColumn id="10531" xr3:uid="{D1476B45-76B7-4BA0-81D5-E1536BF0519A}" name="Column10531" dataDxfId="22373"/>
    <tableColumn id="10532" xr3:uid="{FAED99EC-C8D2-4865-862C-2B659C165FE5}" name="Column10532" dataDxfId="22372"/>
    <tableColumn id="10533" xr3:uid="{1BD25387-D99A-4DAF-ABDE-06C5A57CC21A}" name="Column10533" dataDxfId="22371"/>
    <tableColumn id="10534" xr3:uid="{367BF285-A8BC-4950-AF9C-1841A678E555}" name="Column10534" dataDxfId="22370"/>
    <tableColumn id="10535" xr3:uid="{E39B448A-BF04-4E27-8149-181826AFD495}" name="Column10535" dataDxfId="22369"/>
    <tableColumn id="10536" xr3:uid="{F2A8C265-3F25-4485-9237-E810EB5F0B2A}" name="Column10536" dataDxfId="22368"/>
    <tableColumn id="10537" xr3:uid="{3A9001BC-CEC6-44FA-9278-D4280B31C121}" name="Column10537" dataDxfId="22367"/>
    <tableColumn id="10538" xr3:uid="{9013C534-58EF-48EB-9528-0C2BDC42313A}" name="Column10538" dataDxfId="22366"/>
    <tableColumn id="10539" xr3:uid="{E59B4C59-8A4E-4D5A-9768-46214052B471}" name="Column10539" dataDxfId="22365"/>
    <tableColumn id="10540" xr3:uid="{DBD578DF-F37A-4895-B2D3-7A8B0358BA6F}" name="Column10540" dataDxfId="22364"/>
    <tableColumn id="10541" xr3:uid="{9F751733-770E-4512-A17E-DA64D71480EA}" name="Column10541" dataDxfId="22363"/>
    <tableColumn id="10542" xr3:uid="{93683956-A411-4F75-B066-00312C61C2B7}" name="Column10542" dataDxfId="22362"/>
    <tableColumn id="10543" xr3:uid="{EE932CE4-410E-4540-B49D-BD5A4C6F4C82}" name="Column10543" dataDxfId="22361"/>
    <tableColumn id="10544" xr3:uid="{E275F633-3629-4C7E-AA7C-B8FC23402877}" name="Column10544" dataDxfId="22360"/>
    <tableColumn id="10545" xr3:uid="{AB0D298E-4E0F-4709-8726-D8DF11FFCF4A}" name="Column10545" dataDxfId="22359"/>
    <tableColumn id="10546" xr3:uid="{14728B2B-DD64-4FD1-AAB4-0441779C4238}" name="Column10546" dataDxfId="22358"/>
    <tableColumn id="10547" xr3:uid="{8A060DF8-7ADB-496D-BBDF-60EDE85D367C}" name="Column10547" dataDxfId="22357"/>
    <tableColumn id="10548" xr3:uid="{DD19F528-4BAB-4A55-B431-7E4F0A74E4DA}" name="Column10548" dataDxfId="22356"/>
    <tableColumn id="10549" xr3:uid="{EFE14744-C574-450C-BAEB-54FAD958A054}" name="Column10549" dataDxfId="22355"/>
    <tableColumn id="10550" xr3:uid="{03DC7064-3679-49C2-B3E8-6E46327EBD18}" name="Column10550" dataDxfId="22354"/>
    <tableColumn id="10551" xr3:uid="{BA3B81CC-DA1A-4E73-9171-BD3B689A8349}" name="Column10551" dataDxfId="22353"/>
    <tableColumn id="10552" xr3:uid="{5987CB40-9D97-4F97-81ED-438251FD5EE9}" name="Column10552" dataDxfId="22352"/>
    <tableColumn id="10553" xr3:uid="{EC07BA8D-96B0-4614-9FB2-C0485AF3E8E4}" name="Column10553" dataDxfId="22351"/>
    <tableColumn id="10554" xr3:uid="{6FB81578-C342-464A-BC0A-34276BBD3C90}" name="Column10554" dataDxfId="22350"/>
    <tableColumn id="10555" xr3:uid="{B9165F5C-F072-497C-8D42-6FD155554D72}" name="Column10555" dataDxfId="22349"/>
    <tableColumn id="10556" xr3:uid="{1CA09A2B-C13F-4013-B515-77A374846856}" name="Column10556" dataDxfId="22348"/>
    <tableColumn id="10557" xr3:uid="{433A598B-2A7F-4F23-AF86-7E34AAB2EE95}" name="Column10557" dataDxfId="22347"/>
    <tableColumn id="10558" xr3:uid="{545979D1-1FF3-4C8B-A86F-258F46D2B5F5}" name="Column10558" dataDxfId="22346"/>
    <tableColumn id="10559" xr3:uid="{7C3BCB30-CDF5-4E7B-A2C4-91C4A7AC2E25}" name="Column10559" dataDxfId="22345"/>
    <tableColumn id="10560" xr3:uid="{C1E92640-CE32-4172-87F2-A8C7162ECEB1}" name="Column10560" dataDxfId="22344"/>
    <tableColumn id="10561" xr3:uid="{59953792-E6EB-40D7-B338-7726FE73DF42}" name="Column10561" dataDxfId="22343"/>
    <tableColumn id="10562" xr3:uid="{A6FB7C04-E440-487E-A186-BB10EE114BAE}" name="Column10562" dataDxfId="22342"/>
    <tableColumn id="10563" xr3:uid="{EC96BEF3-1F4D-42F6-85FB-BB5B95A3359D}" name="Column10563" dataDxfId="22341"/>
    <tableColumn id="10564" xr3:uid="{4A523C40-0E80-4BE5-A0B6-158DA70F6287}" name="Column10564" dataDxfId="22340"/>
    <tableColumn id="10565" xr3:uid="{5B5135BA-C753-4886-9178-47FCC39C5EA6}" name="Column10565" dataDxfId="22339"/>
    <tableColumn id="10566" xr3:uid="{26BFABC8-2668-4A80-AB4B-97AE7D7920FD}" name="Column10566" dataDxfId="22338"/>
    <tableColumn id="10567" xr3:uid="{A835491A-3867-429C-826E-AB7078E377C0}" name="Column10567" dataDxfId="22337"/>
    <tableColumn id="10568" xr3:uid="{79BFB7F5-5318-4E47-8CC9-4BD79A02EEC0}" name="Column10568" dataDxfId="22336"/>
    <tableColumn id="10569" xr3:uid="{D5A5B893-69DC-48CC-94EB-596CCDABE6A0}" name="Column10569" dataDxfId="22335"/>
    <tableColumn id="10570" xr3:uid="{F245FCE9-FF9A-4E4F-B932-FB30B333B02A}" name="Column10570" dataDxfId="22334"/>
    <tableColumn id="10571" xr3:uid="{9CCB42D7-F810-4B6C-9F28-71E6D57B5BFA}" name="Column10571" dataDxfId="22333"/>
    <tableColumn id="10572" xr3:uid="{38FF2A0B-5C33-42FD-849E-A87E746ACEAB}" name="Column10572" dataDxfId="22332"/>
    <tableColumn id="10573" xr3:uid="{9CBB4555-5542-45B6-BE7E-A82A789F4A63}" name="Column10573" dataDxfId="22331"/>
    <tableColumn id="10574" xr3:uid="{84101A17-258B-47AB-9D15-A5EDF81C012E}" name="Column10574" dataDxfId="22330"/>
    <tableColumn id="10575" xr3:uid="{E355EB41-D19D-4E04-A128-923DD29D94B8}" name="Column10575" dataDxfId="22329"/>
    <tableColumn id="10576" xr3:uid="{57AED54B-43EA-4748-91FA-84B2F2A63F72}" name="Column10576" dataDxfId="22328"/>
    <tableColumn id="10577" xr3:uid="{62832A14-4BAF-481F-8089-CA0E45C6C6BD}" name="Column10577" dataDxfId="22327"/>
    <tableColumn id="10578" xr3:uid="{CF0C908B-4689-447A-B942-5BD16844BA15}" name="Column10578" dataDxfId="22326"/>
    <tableColumn id="10579" xr3:uid="{C5C11AE1-C903-48E7-8455-7CCC2E24DB74}" name="Column10579" dataDxfId="22325"/>
    <tableColumn id="10580" xr3:uid="{57C1692F-AF1C-43BB-AC6D-87587BFF44E2}" name="Column10580" dataDxfId="22324"/>
    <tableColumn id="10581" xr3:uid="{10662B9F-5B48-4836-88E6-7F72D005A497}" name="Column10581" dataDxfId="22323"/>
    <tableColumn id="10582" xr3:uid="{A0B71E7F-30DC-4535-AC15-3C2F47EA0763}" name="Column10582" dataDxfId="22322"/>
    <tableColumn id="10583" xr3:uid="{BB880518-300E-4307-B465-42670A69FB51}" name="Column10583" dataDxfId="22321"/>
    <tableColumn id="10584" xr3:uid="{400EEAF5-51AB-44F2-A79E-8059C2CD377D}" name="Column10584" dataDxfId="22320"/>
    <tableColumn id="10585" xr3:uid="{3EED646A-19CD-47BF-BF38-A41D182D84DD}" name="Column10585" dataDxfId="22319"/>
    <tableColumn id="10586" xr3:uid="{E1579C31-4AA5-4909-9A72-309CAD89A5A4}" name="Column10586" dataDxfId="22318"/>
    <tableColumn id="10587" xr3:uid="{11B82A12-8D2E-449B-8F56-8623FB6DB10A}" name="Column10587" dataDxfId="22317"/>
    <tableColumn id="10588" xr3:uid="{3AB209D8-76F8-43E0-94D0-A67EB28512B3}" name="Column10588" dataDxfId="22316"/>
    <tableColumn id="10589" xr3:uid="{80EF496C-8B6A-43F7-819D-A3E827764820}" name="Column10589" dataDxfId="22315"/>
    <tableColumn id="10590" xr3:uid="{C9AD2C7F-36EF-44F4-8CD5-F4533C9BA994}" name="Column10590" dataDxfId="22314"/>
    <tableColumn id="10591" xr3:uid="{9DC7AF56-C8C4-4371-AF61-E1F707AAF1DD}" name="Column10591" dataDxfId="22313"/>
    <tableColumn id="10592" xr3:uid="{AAC49036-D212-44E2-B410-8F7913EACD4B}" name="Column10592" dataDxfId="22312"/>
    <tableColumn id="10593" xr3:uid="{2A415D7F-4233-432A-BD46-F9B0CA3AA4D4}" name="Column10593" dataDxfId="22311"/>
    <tableColumn id="10594" xr3:uid="{EEAACEC3-D895-411E-8594-28531B977822}" name="Column10594" dataDxfId="22310"/>
    <tableColumn id="10595" xr3:uid="{35DB3DFF-CF45-48EC-9394-06A6096E67CA}" name="Column10595" dataDxfId="22309"/>
    <tableColumn id="10596" xr3:uid="{9D283CFC-415F-4AAD-8F83-4E04D4753908}" name="Column10596" dataDxfId="22308"/>
    <tableColumn id="10597" xr3:uid="{7FC28F46-0520-475B-BDA6-797C0B7B0DE0}" name="Column10597" dataDxfId="22307"/>
    <tableColumn id="10598" xr3:uid="{D2EA97A9-4805-4B0C-A949-03B3ABF2282D}" name="Column10598" dataDxfId="22306"/>
    <tableColumn id="10599" xr3:uid="{18B5C600-0ABF-4345-9985-622852F8C9F5}" name="Column10599" dataDxfId="22305"/>
    <tableColumn id="10600" xr3:uid="{2659962F-B6FD-4C37-B7AB-861908A12C89}" name="Column10600" dataDxfId="22304"/>
    <tableColumn id="10601" xr3:uid="{E4BE4F00-AEAD-4293-AC70-C446EC32C4E3}" name="Column10601" dataDxfId="22303"/>
    <tableColumn id="10602" xr3:uid="{EC3BD757-57AC-4FA7-8768-2C192C130B78}" name="Column10602" dataDxfId="22302"/>
    <tableColumn id="10603" xr3:uid="{B74597D5-77DD-4EF4-86F8-98CCEB7D81FA}" name="Column10603" dataDxfId="22301"/>
    <tableColumn id="10604" xr3:uid="{CF19C15E-85AE-4EC1-AFAA-25A7F5098452}" name="Column10604" dataDxfId="22300"/>
    <tableColumn id="10605" xr3:uid="{CE4ECC95-6A0F-4604-AB47-E2AEF61D9EE9}" name="Column10605" dataDxfId="22299"/>
    <tableColumn id="10606" xr3:uid="{C61921C6-7018-4EC7-AC4F-70E834E3F356}" name="Column10606" dataDxfId="22298"/>
    <tableColumn id="10607" xr3:uid="{147D2ADA-9583-4FBC-9510-1F119F1D4985}" name="Column10607" dataDxfId="22297"/>
    <tableColumn id="10608" xr3:uid="{86ED82A9-BBED-4873-849D-405A676F51DC}" name="Column10608" dataDxfId="22296"/>
    <tableColumn id="10609" xr3:uid="{DDDB1CF5-55C2-4AE8-AC6E-A303BD5966E7}" name="Column10609" dataDxfId="22295"/>
    <tableColumn id="10610" xr3:uid="{4B0DF057-B246-4181-B069-E3BAEA6196E6}" name="Column10610" dataDxfId="22294"/>
    <tableColumn id="10611" xr3:uid="{DED2F5D9-E788-4EFB-BC92-4C46B1159405}" name="Column10611" dataDxfId="22293"/>
    <tableColumn id="10612" xr3:uid="{6C7FD921-623A-4198-BC76-2AE987C2B217}" name="Column10612" dataDxfId="22292"/>
    <tableColumn id="10613" xr3:uid="{32D0412E-EF89-4FF1-BCFB-EDAB9667E07D}" name="Column10613" dataDxfId="22291"/>
    <tableColumn id="10614" xr3:uid="{795884F4-BFEA-404E-BDFE-7F1A97F8EF21}" name="Column10614" dataDxfId="22290"/>
    <tableColumn id="10615" xr3:uid="{E1C113CC-F757-4014-B828-CB6012214602}" name="Column10615" dataDxfId="22289"/>
    <tableColumn id="10616" xr3:uid="{6AE8EFBE-49FC-46E3-851A-2C0B9EB6CC04}" name="Column10616" dataDxfId="22288"/>
    <tableColumn id="10617" xr3:uid="{6E069EC0-BD57-46CC-A814-C507B027206B}" name="Column10617" dataDxfId="22287"/>
    <tableColumn id="10618" xr3:uid="{2D3E9691-A5C5-4A9E-B95C-43FE9905967A}" name="Column10618" dataDxfId="22286"/>
    <tableColumn id="10619" xr3:uid="{256128A3-5EC5-467E-A8F1-86118D28F962}" name="Column10619" dataDxfId="22285"/>
    <tableColumn id="10620" xr3:uid="{26BBC74A-47C4-4943-BBC2-2B62B0943761}" name="Column10620" dataDxfId="22284"/>
    <tableColumn id="10621" xr3:uid="{F418B3A1-58AD-4976-B18E-AE2AA786CEA4}" name="Column10621" dataDxfId="22283"/>
    <tableColumn id="10622" xr3:uid="{DC47BBC8-C828-4310-A3CB-6455D4980F5E}" name="Column10622" dataDxfId="22282"/>
    <tableColumn id="10623" xr3:uid="{2A9FF50C-857C-45C5-9600-E71E7BE5E1F3}" name="Column10623" dataDxfId="22281"/>
    <tableColumn id="10624" xr3:uid="{CE2E3DDB-AF34-4D2B-8F78-7E3B417E4A4D}" name="Column10624" dataDxfId="22280"/>
    <tableColumn id="10625" xr3:uid="{7FC92E83-E7DD-4147-8035-78B80B31961A}" name="Column10625" dataDxfId="22279"/>
    <tableColumn id="10626" xr3:uid="{78361E0A-82E4-47C3-BB6A-6B3FA5A78E81}" name="Column10626" dataDxfId="22278"/>
    <tableColumn id="10627" xr3:uid="{4047559A-F7F0-493F-AA20-91F9700D59B0}" name="Column10627" dataDxfId="22277"/>
    <tableColumn id="10628" xr3:uid="{7D2878C6-2AFF-41E5-80C8-5125D788502E}" name="Column10628" dataDxfId="22276"/>
    <tableColumn id="10629" xr3:uid="{1FD9F716-5FD8-487F-BAF7-28B6A9AFF966}" name="Column10629" dataDxfId="22275"/>
    <tableColumn id="10630" xr3:uid="{A63C2A3A-A2FE-4FDB-9C39-9F7168CB3B6B}" name="Column10630" dataDxfId="22274"/>
    <tableColumn id="10631" xr3:uid="{408BECB3-7C5E-4E87-B83C-F4B0E64F13EE}" name="Column10631" dataDxfId="22273"/>
    <tableColumn id="10632" xr3:uid="{9F3098AA-AC72-45EE-B808-F92AFF01ADBA}" name="Column10632" dataDxfId="22272"/>
    <tableColumn id="10633" xr3:uid="{B8CFBD93-8260-461D-AB1B-D2209BF2F64A}" name="Column10633" dataDxfId="22271"/>
    <tableColumn id="10634" xr3:uid="{2B5D0D9A-1DC3-4687-9505-55705D1BDB32}" name="Column10634" dataDxfId="22270"/>
    <tableColumn id="10635" xr3:uid="{01F2DEFA-E647-4A8B-8420-A447DD6DBBFD}" name="Column10635" dataDxfId="22269"/>
    <tableColumn id="10636" xr3:uid="{A6D4D3F7-A029-43D2-9E12-0EA9086036B1}" name="Column10636" dataDxfId="22268"/>
    <tableColumn id="10637" xr3:uid="{EF0CD3EE-0100-4322-BB62-D67B92B27C04}" name="Column10637" dataDxfId="22267"/>
    <tableColumn id="10638" xr3:uid="{CA93D609-5728-461E-86F9-0B78FD5F60E1}" name="Column10638" dataDxfId="22266"/>
    <tableColumn id="10639" xr3:uid="{D4EEBF26-74FD-4F80-8E84-A9957E40BF5D}" name="Column10639" dataDxfId="22265"/>
    <tableColumn id="10640" xr3:uid="{E1F0DC3A-BD8E-465D-9544-65E77488413E}" name="Column10640" dataDxfId="22264"/>
    <tableColumn id="10641" xr3:uid="{5120905C-669D-41B5-B676-83AC74795B81}" name="Column10641" dataDxfId="22263"/>
    <tableColumn id="10642" xr3:uid="{B2647EF7-27FF-4FC0-BDCB-4A5D47994DD5}" name="Column10642" dataDxfId="22262"/>
    <tableColumn id="10643" xr3:uid="{446B5E88-6C1A-441B-BAC5-7DB8971E62C9}" name="Column10643" dataDxfId="22261"/>
    <tableColumn id="10644" xr3:uid="{63817CED-BFB0-4707-85AB-17108033AFF8}" name="Column10644" dataDxfId="22260"/>
    <tableColumn id="10645" xr3:uid="{CA50CD3A-2864-4A12-8329-CDCCBD9DA734}" name="Column10645" dataDxfId="22259"/>
    <tableColumn id="10646" xr3:uid="{B4CA01E5-5032-4EE7-A250-BFF076CFE224}" name="Column10646" dataDxfId="22258"/>
    <tableColumn id="10647" xr3:uid="{2CA7A8A6-18FF-40D5-9666-633994E07403}" name="Column10647" dataDxfId="22257"/>
    <tableColumn id="10648" xr3:uid="{4C535EE3-4FB3-4414-A82A-0617FCF9B00B}" name="Column10648" dataDxfId="22256"/>
    <tableColumn id="10649" xr3:uid="{2690CEFA-66DC-4D7A-9923-308FC6D050E3}" name="Column10649" dataDxfId="22255"/>
    <tableColumn id="10650" xr3:uid="{0CE6BB7C-8804-42AC-B9A4-A072067BACEF}" name="Column10650" dataDxfId="22254"/>
    <tableColumn id="10651" xr3:uid="{42E15719-982B-432C-8E48-483ED3DC18DE}" name="Column10651" dataDxfId="22253"/>
    <tableColumn id="10652" xr3:uid="{B95EE952-A69A-4E08-AB92-B00F522B7D26}" name="Column10652" dataDxfId="22252"/>
    <tableColumn id="10653" xr3:uid="{7657538B-152E-4160-B326-7CC79FF970AE}" name="Column10653" dataDxfId="22251"/>
    <tableColumn id="10654" xr3:uid="{FABCF429-7EF1-450B-A813-811232A59E39}" name="Column10654" dataDxfId="22250"/>
    <tableColumn id="10655" xr3:uid="{1CA32DE1-CBA9-4583-A988-929648E2ED97}" name="Column10655" dataDxfId="22249"/>
    <tableColumn id="10656" xr3:uid="{3AA2E1B3-B459-4E89-A54A-2B81B87ABAEE}" name="Column10656" dataDxfId="22248"/>
    <tableColumn id="10657" xr3:uid="{9D9292C8-6681-44D7-A00F-C01B0EF41A43}" name="Column10657" dataDxfId="22247"/>
    <tableColumn id="10658" xr3:uid="{7094622E-92A5-4667-8297-8AD0F2EDE45F}" name="Column10658" dataDxfId="22246"/>
    <tableColumn id="10659" xr3:uid="{FEBFC14C-F8A6-41A8-BFA6-6C72CA277965}" name="Column10659" dataDxfId="22245"/>
    <tableColumn id="10660" xr3:uid="{F494A1AB-3F5E-4BB6-A2F3-2F3F2DAE8053}" name="Column10660" dataDxfId="22244"/>
    <tableColumn id="10661" xr3:uid="{10AF9895-4E11-4FD6-B140-EF90A1C150C8}" name="Column10661" dataDxfId="22243"/>
    <tableColumn id="10662" xr3:uid="{3F012864-2641-4CC5-B454-FF2632910C13}" name="Column10662" dataDxfId="22242"/>
    <tableColumn id="10663" xr3:uid="{F2484A87-C43B-4576-B802-820AE6EFC98D}" name="Column10663" dataDxfId="22241"/>
    <tableColumn id="10664" xr3:uid="{40AF6A80-592F-4F01-9EAB-912F4DC156DA}" name="Column10664" dataDxfId="22240"/>
    <tableColumn id="10665" xr3:uid="{74677B8C-9933-45F2-8574-A11E5C66ADF0}" name="Column10665" dataDxfId="22239"/>
    <tableColumn id="10666" xr3:uid="{AE8D8244-3614-4571-872C-34787CA18AF7}" name="Column10666" dataDxfId="22238"/>
    <tableColumn id="10667" xr3:uid="{B1800C9D-950E-4223-AAC3-72194971787B}" name="Column10667" dataDxfId="22237"/>
    <tableColumn id="10668" xr3:uid="{DBE6792A-C982-4CD7-ADCF-F4F97A8D696A}" name="Column10668" dataDxfId="22236"/>
    <tableColumn id="10669" xr3:uid="{EB5F6C3C-2A9A-4344-BBE6-B0D4CBD6884A}" name="Column10669" dataDxfId="22235"/>
    <tableColumn id="10670" xr3:uid="{3A586927-D82B-4F95-8874-BE3972F84C01}" name="Column10670" dataDxfId="22234"/>
    <tableColumn id="10671" xr3:uid="{9D43FC28-1118-4AFD-BA77-E2F937042C0D}" name="Column10671" dataDxfId="22233"/>
    <tableColumn id="10672" xr3:uid="{13A26E6E-EC57-41EB-9C07-AA0195C75212}" name="Column10672" dataDxfId="22232"/>
    <tableColumn id="10673" xr3:uid="{F13BA0A4-3CE3-4A03-93B1-BC70D372335D}" name="Column10673" dataDxfId="22231"/>
    <tableColumn id="10674" xr3:uid="{EEC55C82-7ECC-4756-996F-CB789AD05525}" name="Column10674" dataDxfId="22230"/>
    <tableColumn id="10675" xr3:uid="{BFCB1314-6E06-4B66-A071-E41981FC35D3}" name="Column10675" dataDxfId="22229"/>
    <tableColumn id="10676" xr3:uid="{B4C05D3B-4723-4629-B330-9D04ABBDD2A9}" name="Column10676" dataDxfId="22228"/>
    <tableColumn id="10677" xr3:uid="{26E4D1DD-7A2D-47DC-BA36-C5C9573070AB}" name="Column10677" dataDxfId="22227"/>
    <tableColumn id="10678" xr3:uid="{DC9466D6-9E88-4BA7-BF46-A486AA1633F4}" name="Column10678" dataDxfId="22226"/>
    <tableColumn id="10679" xr3:uid="{299FF531-CF94-4316-9C0D-3E280AADA842}" name="Column10679" dataDxfId="22225"/>
    <tableColumn id="10680" xr3:uid="{354E5EE1-2091-430C-913A-A061602607EF}" name="Column10680" dataDxfId="22224"/>
    <tableColumn id="10681" xr3:uid="{AD3E6A44-CFE9-44B3-825D-034C5F7406B8}" name="Column10681" dataDxfId="22223"/>
    <tableColumn id="10682" xr3:uid="{B4B3EE24-A7EF-40C7-9581-7910FD5312D3}" name="Column10682" dataDxfId="22222"/>
    <tableColumn id="10683" xr3:uid="{1D5EF759-4E4F-4545-8485-95FE7C9B395D}" name="Column10683" dataDxfId="22221"/>
    <tableColumn id="10684" xr3:uid="{8949B139-2B54-42D2-870B-68CAA0100601}" name="Column10684" dataDxfId="22220"/>
    <tableColumn id="10685" xr3:uid="{2936ECD0-3F5C-43DC-AB1A-89C7C481992D}" name="Column10685" dataDxfId="22219"/>
    <tableColumn id="10686" xr3:uid="{F2055C75-BB6F-4B40-B29A-42552A3D5881}" name="Column10686" dataDxfId="22218"/>
    <tableColumn id="10687" xr3:uid="{C934D11B-0F0A-4E3F-AD2A-9750B289AC50}" name="Column10687" dataDxfId="22217"/>
    <tableColumn id="10688" xr3:uid="{88C5FEE4-3D9F-44B4-A2C0-23D20CC2345B}" name="Column10688" dataDxfId="22216"/>
    <tableColumn id="10689" xr3:uid="{903836CB-5C50-4335-9067-A9CC821F9AC9}" name="Column10689" dataDxfId="22215"/>
    <tableColumn id="10690" xr3:uid="{067E0A00-B8F2-4409-BD80-960CCF0A78D8}" name="Column10690" dataDxfId="22214"/>
    <tableColumn id="10691" xr3:uid="{BCDA24CE-54EA-4EB4-814B-9902D4002B7D}" name="Column10691" dataDxfId="22213"/>
    <tableColumn id="10692" xr3:uid="{30806896-FFED-4431-A83B-54B2D775B76C}" name="Column10692" dataDxfId="22212"/>
    <tableColumn id="10693" xr3:uid="{2786874E-759E-4712-AD90-64EFA2C6F656}" name="Column10693" dataDxfId="22211"/>
    <tableColumn id="10694" xr3:uid="{E3122DD9-7C1F-4FFB-A27F-9C1C7319B808}" name="Column10694" dataDxfId="22210"/>
    <tableColumn id="10695" xr3:uid="{75225F12-8C48-4817-8F8C-992C17E582AD}" name="Column10695" dataDxfId="22209"/>
    <tableColumn id="10696" xr3:uid="{6B20C795-05D1-4B3A-A154-BFEE7A9E54DC}" name="Column10696" dataDxfId="22208"/>
    <tableColumn id="10697" xr3:uid="{7BC2D021-A44A-437E-96F4-96599F1F38D3}" name="Column10697" dataDxfId="22207"/>
    <tableColumn id="10698" xr3:uid="{350A0423-CBA9-48D5-BA8D-6CD0D3395ED8}" name="Column10698" dataDxfId="22206"/>
    <tableColumn id="10699" xr3:uid="{01176172-3DA7-46C6-9A45-BB51DCF61654}" name="Column10699" dataDxfId="22205"/>
    <tableColumn id="10700" xr3:uid="{D7C1F35E-948F-4045-A1A1-916C19267B0D}" name="Column10700" dataDxfId="22204"/>
    <tableColumn id="10701" xr3:uid="{4CB39D2E-72B0-4778-9004-E5E50EE142BE}" name="Column10701" dataDxfId="22203"/>
    <tableColumn id="10702" xr3:uid="{A6B01E05-821A-4F13-B94F-768E642EA41F}" name="Column10702" dataDxfId="22202"/>
    <tableColumn id="10703" xr3:uid="{74A127B7-8FC1-49D9-AFAA-12EDC77C9427}" name="Column10703" dataDxfId="22201"/>
    <tableColumn id="10704" xr3:uid="{AD18091A-28C1-4B8F-85B3-96D1965C2C90}" name="Column10704" dataDxfId="22200"/>
    <tableColumn id="10705" xr3:uid="{94551908-02C0-4D5A-BACA-43614BF23E7B}" name="Column10705" dataDxfId="22199"/>
    <tableColumn id="10706" xr3:uid="{38F539B4-6B93-4E4F-8A93-337ECDADFA2D}" name="Column10706" dataDxfId="22198"/>
    <tableColumn id="10707" xr3:uid="{CD7AB504-F09F-463C-A9A1-1D454B69AFE1}" name="Column10707" dataDxfId="22197"/>
    <tableColumn id="10708" xr3:uid="{DB6285D3-4317-4144-9226-CF60FECB63AD}" name="Column10708" dataDxfId="22196"/>
    <tableColumn id="10709" xr3:uid="{517D2AB9-D4D4-4CD5-AA08-B7D64CCF6FE8}" name="Column10709" dataDxfId="22195"/>
    <tableColumn id="10710" xr3:uid="{E358871F-B034-420E-899F-2353F9F5ACCE}" name="Column10710" dataDxfId="22194"/>
    <tableColumn id="10711" xr3:uid="{4EA95D3A-8D74-42EE-B18D-A607B41E9388}" name="Column10711" dataDxfId="22193"/>
    <tableColumn id="10712" xr3:uid="{74B1ABE8-3CA5-43EA-8D32-27FA2D2CFA59}" name="Column10712" dataDxfId="22192"/>
    <tableColumn id="10713" xr3:uid="{FA6BA9DD-48AC-4B69-8058-A94FE2ECF51C}" name="Column10713" dataDxfId="22191"/>
    <tableColumn id="10714" xr3:uid="{2A6354EE-BA80-4638-AFC5-3B58C17DAF01}" name="Column10714" dataDxfId="22190"/>
    <tableColumn id="10715" xr3:uid="{402857C4-7CEF-4E97-AA5B-4B76FD4FFB22}" name="Column10715" dataDxfId="22189"/>
    <tableColumn id="10716" xr3:uid="{B9E70164-664C-4C36-B3E8-E35E89F37565}" name="Column10716" dataDxfId="22188"/>
    <tableColumn id="10717" xr3:uid="{C667031F-B72E-4D2C-93C7-5B4B81E85607}" name="Column10717" dataDxfId="22187"/>
    <tableColumn id="10718" xr3:uid="{4318F5FE-02AF-4553-8FA9-798A3F4705E6}" name="Column10718" dataDxfId="22186"/>
    <tableColumn id="10719" xr3:uid="{2744F19A-A205-43B5-995D-3CA35A865080}" name="Column10719" dataDxfId="22185"/>
    <tableColumn id="10720" xr3:uid="{3AB0D2CA-B5FA-4A75-A92A-D1C3440BD349}" name="Column10720" dataDxfId="22184"/>
    <tableColumn id="10721" xr3:uid="{E21262C7-227C-4518-BBBE-45AEAD4C257F}" name="Column10721" dataDxfId="22183"/>
    <tableColumn id="10722" xr3:uid="{DF1F987C-3AF3-479E-B9BE-EC176F20AC24}" name="Column10722" dataDxfId="22182"/>
    <tableColumn id="10723" xr3:uid="{CBA83462-611B-408B-9194-552A212D961B}" name="Column10723" dataDxfId="22181"/>
    <tableColumn id="10724" xr3:uid="{1AF92499-EDFE-4C3B-A99E-31D341220988}" name="Column10724" dataDxfId="22180"/>
    <tableColumn id="10725" xr3:uid="{F11405E1-3C42-4457-86FE-41D8B594D847}" name="Column10725" dataDxfId="22179"/>
    <tableColumn id="10726" xr3:uid="{41933BC3-6475-4ECB-9C9D-99B93972BAFD}" name="Column10726" dataDxfId="22178"/>
    <tableColumn id="10727" xr3:uid="{20AE32F7-4890-43AA-B2D1-17B5A21892E2}" name="Column10727" dataDxfId="22177"/>
    <tableColumn id="10728" xr3:uid="{ACB7D9DF-77F5-4C6A-9B39-030086D57D84}" name="Column10728" dataDxfId="22176"/>
    <tableColumn id="10729" xr3:uid="{10A8E48B-1E19-47E3-9000-5A2DB712AD09}" name="Column10729" dataDxfId="22175"/>
    <tableColumn id="10730" xr3:uid="{B1550D63-16D7-409B-8D8B-4107E458AE67}" name="Column10730" dataDxfId="22174"/>
    <tableColumn id="10731" xr3:uid="{1C1D5620-C3B5-4474-B16A-D74991ED68FC}" name="Column10731" dataDxfId="22173"/>
    <tableColumn id="10732" xr3:uid="{C13C5D3B-D42D-4FD8-815D-DDD8C8B5CCF2}" name="Column10732" dataDxfId="22172"/>
    <tableColumn id="10733" xr3:uid="{806E9B64-973C-429A-AFAD-6D4F00E46EF1}" name="Column10733" dataDxfId="22171"/>
    <tableColumn id="10734" xr3:uid="{DE7F1B3D-BD92-4A3A-87EA-997591ADD20C}" name="Column10734" dataDxfId="22170"/>
    <tableColumn id="10735" xr3:uid="{D34A875B-35CD-491A-9B99-37409D79DFF0}" name="Column10735" dataDxfId="22169"/>
    <tableColumn id="10736" xr3:uid="{B583CCA7-FC73-4F6B-849B-B596E8F539DC}" name="Column10736" dataDxfId="22168"/>
    <tableColumn id="10737" xr3:uid="{3B64D5C0-4E8D-44AF-9FD1-A23700EF0F6D}" name="Column10737" dataDxfId="22167"/>
    <tableColumn id="10738" xr3:uid="{2AC9CF1D-BD92-40CC-ACBC-961A905D6B8E}" name="Column10738" dataDxfId="22166"/>
    <tableColumn id="10739" xr3:uid="{8E7BE37F-7A09-4E81-B1BE-4FC8A01AA350}" name="Column10739" dataDxfId="22165"/>
    <tableColumn id="10740" xr3:uid="{ECB22CCD-27B2-4998-AAB3-747B13426CBB}" name="Column10740" dataDxfId="22164"/>
    <tableColumn id="10741" xr3:uid="{8BF18BDD-722F-42A6-8470-B68A70999481}" name="Column10741" dataDxfId="22163"/>
    <tableColumn id="10742" xr3:uid="{43D58EAC-C790-4C10-8FFB-274C8733878F}" name="Column10742" dataDxfId="22162"/>
    <tableColumn id="10743" xr3:uid="{C09259F4-40B7-467D-AB70-7F3632E12CC4}" name="Column10743" dataDxfId="22161"/>
    <tableColumn id="10744" xr3:uid="{58121BE1-D4AD-4E18-82BF-1A3A67F32A96}" name="Column10744" dataDxfId="22160"/>
    <tableColumn id="10745" xr3:uid="{8989EF94-EC2F-4929-B891-D94E6B4F9D3B}" name="Column10745" dataDxfId="22159"/>
    <tableColumn id="10746" xr3:uid="{6D9431A7-AA8F-4ECF-9B32-5721FA7DF314}" name="Column10746" dataDxfId="22158"/>
    <tableColumn id="10747" xr3:uid="{21856543-3F4E-4968-920B-CCAF00F02180}" name="Column10747" dataDxfId="22157"/>
    <tableColumn id="10748" xr3:uid="{7164AF11-C498-4946-9F06-EA33F2CD4A95}" name="Column10748" dataDxfId="22156"/>
    <tableColumn id="10749" xr3:uid="{CF88691A-AB03-435A-8C28-DE06FAB2E28B}" name="Column10749" dataDxfId="22155"/>
    <tableColumn id="10750" xr3:uid="{3F8CB899-2DB9-4BDF-98CF-603BEC7FC2D0}" name="Column10750" dataDxfId="22154"/>
    <tableColumn id="10751" xr3:uid="{0F911674-E0A8-49BD-AC0C-4123D629BD22}" name="Column10751" dataDxfId="22153"/>
    <tableColumn id="10752" xr3:uid="{54EA3754-5A98-47D2-BC70-E36DA3871A4C}" name="Column10752" dataDxfId="22152"/>
    <tableColumn id="10753" xr3:uid="{3E9D4C0D-267D-4287-AB2F-4F8E1F755F4C}" name="Column10753" dataDxfId="22151"/>
    <tableColumn id="10754" xr3:uid="{935F69DD-B833-4E36-AFD5-B2F983373D74}" name="Column10754" dataDxfId="22150"/>
    <tableColumn id="10755" xr3:uid="{D2DBD96A-4506-4F1F-B5DA-FA1F8659204E}" name="Column10755" dataDxfId="22149"/>
    <tableColumn id="10756" xr3:uid="{E5D9B849-FCBC-4A53-AA62-58B6F1D7980F}" name="Column10756" dataDxfId="22148"/>
    <tableColumn id="10757" xr3:uid="{EE9C9954-7CFD-4CFA-81E4-3B791BC6A948}" name="Column10757" dataDxfId="22147"/>
    <tableColumn id="10758" xr3:uid="{5724F18D-EEAE-4FD5-A6FE-EB324FB56418}" name="Column10758" dataDxfId="22146"/>
    <tableColumn id="10759" xr3:uid="{3FD47576-B25A-4380-BB56-83423C67E85B}" name="Column10759" dataDxfId="22145"/>
    <tableColumn id="10760" xr3:uid="{741AC9FF-1747-421C-AA7D-BF71766F18E5}" name="Column10760" dataDxfId="22144"/>
    <tableColumn id="10761" xr3:uid="{F48FB38F-95B3-40EF-BF4A-638F28F8384B}" name="Column10761" dataDxfId="22143"/>
    <tableColumn id="10762" xr3:uid="{997D0C97-3BF7-4985-8092-F78F1E0BC9A1}" name="Column10762" dataDxfId="22142"/>
    <tableColumn id="10763" xr3:uid="{6A7D8F32-02B4-4598-8934-8957F5D519E7}" name="Column10763" dataDxfId="22141"/>
    <tableColumn id="10764" xr3:uid="{7A6C3A66-7DE2-4350-908D-BEF27F58C519}" name="Column10764" dataDxfId="22140"/>
    <tableColumn id="10765" xr3:uid="{3002A997-CA04-457D-9504-020AA7C7CD01}" name="Column10765" dataDxfId="22139"/>
    <tableColumn id="10766" xr3:uid="{281C63F2-0235-44FB-B013-9D97F323F446}" name="Column10766" dataDxfId="22138"/>
    <tableColumn id="10767" xr3:uid="{44962999-7F71-4A84-825E-587A633B70A4}" name="Column10767" dataDxfId="22137"/>
    <tableColumn id="10768" xr3:uid="{56EE08B9-4E9A-4637-85A5-4B3343714065}" name="Column10768" dataDxfId="22136"/>
    <tableColumn id="10769" xr3:uid="{CFE65D00-287B-4F89-9F73-277AEEE7E8C3}" name="Column10769" dataDxfId="22135"/>
    <tableColumn id="10770" xr3:uid="{1B1A2F0D-D7E8-416F-B440-825B8F0C95B2}" name="Column10770" dataDxfId="22134"/>
    <tableColumn id="10771" xr3:uid="{BD1E7D58-0B9C-4450-B4C7-879BEAC128B6}" name="Column10771" dataDxfId="22133"/>
    <tableColumn id="10772" xr3:uid="{4E3FB60E-7651-48DA-8BFE-DB0FDE1F73EF}" name="Column10772" dataDxfId="22132"/>
    <tableColumn id="10773" xr3:uid="{28F214B1-978B-48BC-99EC-621BB4DE1EC3}" name="Column10773" dataDxfId="22131"/>
    <tableColumn id="10774" xr3:uid="{57813D15-F8E8-44EF-8832-8639B05177FF}" name="Column10774" dataDxfId="22130"/>
    <tableColumn id="10775" xr3:uid="{6497A159-5FD0-4805-A9E0-FB53C77713B6}" name="Column10775" dataDxfId="22129"/>
    <tableColumn id="10776" xr3:uid="{EB3CF38B-8394-46AC-9BE8-9062180092B2}" name="Column10776" dataDxfId="22128"/>
    <tableColumn id="10777" xr3:uid="{008DA791-48C9-41F1-B2C9-8D39617ABAC2}" name="Column10777" dataDxfId="22127"/>
    <tableColumn id="10778" xr3:uid="{4F400C1C-82D0-428E-9EC9-DF0F5DC5ABD0}" name="Column10778" dataDxfId="22126"/>
    <tableColumn id="10779" xr3:uid="{700FE673-A37C-4FC3-BA42-DCAD91E63CA4}" name="Column10779" dataDxfId="22125"/>
    <tableColumn id="10780" xr3:uid="{D50819AE-69BA-4392-A168-021453614A81}" name="Column10780" dataDxfId="22124"/>
    <tableColumn id="10781" xr3:uid="{C8BE1ABE-E9A8-4C34-973E-4819C6DFB408}" name="Column10781" dataDxfId="22123"/>
    <tableColumn id="10782" xr3:uid="{FE38C647-8276-4D62-B9CB-A6DAB9B3769C}" name="Column10782" dataDxfId="22122"/>
    <tableColumn id="10783" xr3:uid="{E3B6DC75-3EAB-4727-B11B-51D3F958E4A5}" name="Column10783" dataDxfId="22121"/>
    <tableColumn id="10784" xr3:uid="{B423D1CA-AD61-4D02-A373-017CB2F0B213}" name="Column10784" dataDxfId="22120"/>
    <tableColumn id="10785" xr3:uid="{92260A12-01CD-4534-BE17-344B991C4A99}" name="Column10785" dataDxfId="22119"/>
    <tableColumn id="10786" xr3:uid="{668F238B-00D4-4246-A79D-9EFF7D3CD6D9}" name="Column10786" dataDxfId="22118"/>
    <tableColumn id="10787" xr3:uid="{CD3A9359-0B30-4250-ACD6-0D7768A5FB8D}" name="Column10787" dataDxfId="22117"/>
    <tableColumn id="10788" xr3:uid="{43BC719A-C26D-4363-9B84-811A730C3C26}" name="Column10788" dataDxfId="22116"/>
    <tableColumn id="10789" xr3:uid="{DC09C71A-3826-488E-A42A-97BB2A7D66DA}" name="Column10789" dataDxfId="22115"/>
    <tableColumn id="10790" xr3:uid="{9A12CF36-456E-45CE-A166-8D9DF07EEDC4}" name="Column10790" dataDxfId="22114"/>
    <tableColumn id="10791" xr3:uid="{36148C38-D683-43CF-AF18-38B91494EBB8}" name="Column10791" dataDxfId="22113"/>
    <tableColumn id="10792" xr3:uid="{3BB98E3D-5978-4E7B-A543-2EDD8C86DC40}" name="Column10792" dataDxfId="22112"/>
    <tableColumn id="10793" xr3:uid="{83ED6232-1000-4EB6-881E-8094EDD06108}" name="Column10793" dataDxfId="22111"/>
    <tableColumn id="10794" xr3:uid="{2073D250-47B2-4149-9882-BE68C1815C54}" name="Column10794" dataDxfId="22110"/>
    <tableColumn id="10795" xr3:uid="{7B1E8608-0674-4301-92B2-D045973D0DBC}" name="Column10795" dataDxfId="22109"/>
    <tableColumn id="10796" xr3:uid="{61172C6A-337A-472E-B862-4CF5CAF68061}" name="Column10796" dataDxfId="22108"/>
    <tableColumn id="10797" xr3:uid="{96C81F3C-1EB2-45E2-A6BD-E9EB60BC08BD}" name="Column10797" dataDxfId="22107"/>
    <tableColumn id="10798" xr3:uid="{B2CF633D-8E54-4362-B0EC-7FC938000D91}" name="Column10798" dataDxfId="22106"/>
    <tableColumn id="10799" xr3:uid="{F3B99354-C76B-49B5-82A0-C2C4EABE08F6}" name="Column10799" dataDxfId="22105"/>
    <tableColumn id="10800" xr3:uid="{70DC6021-6C8B-4725-8E09-E335CFED564E}" name="Column10800" dataDxfId="22104"/>
    <tableColumn id="10801" xr3:uid="{D6DAB786-9BC5-4455-A145-0A5809EF2787}" name="Column10801" dataDxfId="22103"/>
    <tableColumn id="10802" xr3:uid="{2F669B53-6E48-46D7-921E-85D18EEDBBE8}" name="Column10802" dataDxfId="22102"/>
    <tableColumn id="10803" xr3:uid="{5C61A439-AC55-482E-B762-BAB8F0209FEC}" name="Column10803" dataDxfId="22101"/>
    <tableColumn id="10804" xr3:uid="{D924DF22-CEF2-4867-BEF2-2575764490DD}" name="Column10804" dataDxfId="22100"/>
    <tableColumn id="10805" xr3:uid="{FC5B0660-CEB9-4E61-A5C1-7F5F0E826C51}" name="Column10805" dataDxfId="22099"/>
    <tableColumn id="10806" xr3:uid="{99BBD4B7-7CA2-47F1-AF23-1BD91E8C7BAA}" name="Column10806" dataDxfId="22098"/>
    <tableColumn id="10807" xr3:uid="{C97E2FEA-85FD-4890-A0FC-C021306A1759}" name="Column10807" dataDxfId="22097"/>
    <tableColumn id="10808" xr3:uid="{08F58B01-1468-40AA-A942-B1F6C34B6DFA}" name="Column10808" dataDxfId="22096"/>
    <tableColumn id="10809" xr3:uid="{BD7EBA9C-F423-4952-B6C0-DB3A0A9C7514}" name="Column10809" dataDxfId="22095"/>
    <tableColumn id="10810" xr3:uid="{CFE94D46-BE4D-4DD5-9952-5C6B7EB6295C}" name="Column10810" dataDxfId="22094"/>
    <tableColumn id="10811" xr3:uid="{024C04CE-FF6C-449E-A9D2-6D8F1926473B}" name="Column10811" dataDxfId="22093"/>
    <tableColumn id="10812" xr3:uid="{F8A0D8C2-7F1B-4968-9847-AF3B85894CD5}" name="Column10812" dataDxfId="22092"/>
    <tableColumn id="10813" xr3:uid="{7A453883-3F9E-4312-A456-CE5EDAE56320}" name="Column10813" dataDxfId="22091"/>
    <tableColumn id="10814" xr3:uid="{9DE2B97E-B878-40BD-8E14-AC775C35224D}" name="Column10814" dataDxfId="22090"/>
    <tableColumn id="10815" xr3:uid="{BC1FFEFE-3A66-4D26-AC11-488FF2A94E16}" name="Column10815" dataDxfId="22089"/>
    <tableColumn id="10816" xr3:uid="{9DB18980-E713-48EC-A889-C12C6978AEDB}" name="Column10816" dataDxfId="22088"/>
    <tableColumn id="10817" xr3:uid="{9FE8BD34-D754-406B-B0B9-C27E9E20F1C8}" name="Column10817" dataDxfId="22087"/>
    <tableColumn id="10818" xr3:uid="{7D9EED3D-296A-48F8-9D88-30361DD73D0C}" name="Column10818" dataDxfId="22086"/>
    <tableColumn id="10819" xr3:uid="{A0EB519C-E42F-4B42-A9DD-5DC0B5AF08B9}" name="Column10819" dataDxfId="22085"/>
    <tableColumn id="10820" xr3:uid="{6B6D689C-A5EA-4066-9B3E-741E7B30F634}" name="Column10820" dataDxfId="22084"/>
    <tableColumn id="10821" xr3:uid="{C247C03E-80D7-4FDA-A4D4-EC51E3DF0C62}" name="Column10821" dataDxfId="22083"/>
    <tableColumn id="10822" xr3:uid="{14C19AD5-5D81-4EA6-B729-3809B7434CD1}" name="Column10822" dataDxfId="22082"/>
    <tableColumn id="10823" xr3:uid="{1B49EAE2-9493-4894-9AC1-D06C83C6085D}" name="Column10823" dataDxfId="22081"/>
    <tableColumn id="10824" xr3:uid="{59B7B15B-66C3-4743-BF4A-E3D30C0AD726}" name="Column10824" dataDxfId="22080"/>
    <tableColumn id="10825" xr3:uid="{F71A9488-F6D7-4291-948E-58C6A7B12A65}" name="Column10825" dataDxfId="22079"/>
    <tableColumn id="10826" xr3:uid="{6EE48BDE-6C29-467E-9455-FAA6257E23A1}" name="Column10826" dataDxfId="22078"/>
    <tableColumn id="10827" xr3:uid="{5D54D908-E7EE-4DF2-BD6C-D402B8FBC574}" name="Column10827" dataDxfId="22077"/>
    <tableColumn id="10828" xr3:uid="{ECCF7B87-17D0-4C8C-8D46-B0EF2A97785F}" name="Column10828" dataDxfId="22076"/>
    <tableColumn id="10829" xr3:uid="{32120D5E-C301-43BF-BB57-573208B7A2B5}" name="Column10829" dataDxfId="22075"/>
    <tableColumn id="10830" xr3:uid="{A02267C3-ECCB-40C0-9413-CD5BA767F04B}" name="Column10830" dataDxfId="22074"/>
    <tableColumn id="10831" xr3:uid="{195054DE-93EA-492E-9B0C-A7844F720356}" name="Column10831" dataDxfId="22073"/>
    <tableColumn id="10832" xr3:uid="{DB039903-7E1F-48F8-9F7A-24596C25205B}" name="Column10832" dataDxfId="22072"/>
    <tableColumn id="10833" xr3:uid="{426687A0-BFBB-4CA6-982E-DB03BA629247}" name="Column10833" dataDxfId="22071"/>
    <tableColumn id="10834" xr3:uid="{807412D9-DF46-4B03-BB56-F7FA7333D323}" name="Column10834" dataDxfId="22070"/>
    <tableColumn id="10835" xr3:uid="{99A9877C-55FA-4083-BD3D-79C9F5309023}" name="Column10835" dataDxfId="22069"/>
    <tableColumn id="10836" xr3:uid="{F2ACFD94-9CCC-4BF4-88EB-80F98C04CA3F}" name="Column10836" dataDxfId="22068"/>
    <tableColumn id="10837" xr3:uid="{A043EF51-34C9-40CD-85B4-4DE38FB9A4EF}" name="Column10837" dataDxfId="22067"/>
    <tableColumn id="10838" xr3:uid="{248FCDEA-F14E-42F6-BC95-6688BDB3F8D3}" name="Column10838" dataDxfId="22066"/>
    <tableColumn id="10839" xr3:uid="{230DD348-F256-4C22-97C9-99CE8517B16F}" name="Column10839" dataDxfId="22065"/>
    <tableColumn id="10840" xr3:uid="{69B7D102-8034-4FDD-8572-E6A485744811}" name="Column10840" dataDxfId="22064"/>
    <tableColumn id="10841" xr3:uid="{0915C551-CB36-4ED5-B33D-16E74891D84B}" name="Column10841" dataDxfId="22063"/>
    <tableColumn id="10842" xr3:uid="{F4135921-35CA-4364-8AC7-41A830F1627A}" name="Column10842" dataDxfId="22062"/>
    <tableColumn id="10843" xr3:uid="{0CD8ABFC-5335-480F-97EA-E0B24760A932}" name="Column10843" dataDxfId="22061"/>
    <tableColumn id="10844" xr3:uid="{643E0FE7-8C6C-42B5-9CF5-79CC6B551B32}" name="Column10844" dataDxfId="22060"/>
    <tableColumn id="10845" xr3:uid="{6762B2CC-81F7-4256-8D31-339F6D868F62}" name="Column10845" dataDxfId="22059"/>
    <tableColumn id="10846" xr3:uid="{443D27BF-BE5F-4C46-A5A1-2BBCAE563C35}" name="Column10846" dataDxfId="22058"/>
    <tableColumn id="10847" xr3:uid="{D7080027-212D-4D82-BA97-144E9B7D1025}" name="Column10847" dataDxfId="22057"/>
    <tableColumn id="10848" xr3:uid="{84ABAED0-F07B-49BB-976F-AD35B1D06C01}" name="Column10848" dataDxfId="22056"/>
    <tableColumn id="10849" xr3:uid="{0993F518-7864-4929-8C8D-305FA599CDF5}" name="Column10849" dataDxfId="22055"/>
    <tableColumn id="10850" xr3:uid="{3E2E268F-22B0-4DDC-AA01-4E084164FA8A}" name="Column10850" dataDxfId="22054"/>
    <tableColumn id="10851" xr3:uid="{D2B94CFE-2F7E-48FA-9F67-231CC87C9140}" name="Column10851" dataDxfId="22053"/>
    <tableColumn id="10852" xr3:uid="{7A622B4E-9DF4-49FD-910B-49ADC05E2BCE}" name="Column10852" dataDxfId="22052"/>
    <tableColumn id="10853" xr3:uid="{D2A10EE5-50F9-4F3A-8394-90405FAE88B5}" name="Column10853" dataDxfId="22051"/>
    <tableColumn id="10854" xr3:uid="{43ADC570-6884-43C6-8107-09696CD9591D}" name="Column10854" dataDxfId="22050"/>
    <tableColumn id="10855" xr3:uid="{9113C78B-B95E-4D30-BECC-9BF401043FCB}" name="Column10855" dataDxfId="22049"/>
    <tableColumn id="10856" xr3:uid="{0F60DB1E-8191-46EE-9C25-3A18C9CD9186}" name="Column10856" dataDxfId="22048"/>
    <tableColumn id="10857" xr3:uid="{CE555B22-D70A-4633-9F81-58CBBA1E9205}" name="Column10857" dataDxfId="22047"/>
    <tableColumn id="10858" xr3:uid="{374C691E-1774-43AE-9CB2-D75E932BEDA9}" name="Column10858" dataDxfId="22046"/>
    <tableColumn id="10859" xr3:uid="{D0B1D0F9-2ADC-4FA5-A216-DB3D8078465A}" name="Column10859" dataDxfId="22045"/>
    <tableColumn id="10860" xr3:uid="{878228C5-87D6-4D9E-ABD0-8A7EA6BB0534}" name="Column10860" dataDxfId="22044"/>
    <tableColumn id="10861" xr3:uid="{994F4374-44D0-49CE-B2EB-80AECBAD346B}" name="Column10861" dataDxfId="22043"/>
    <tableColumn id="10862" xr3:uid="{A3780E19-92FE-4077-B874-D722FF1BD689}" name="Column10862" dataDxfId="22042"/>
    <tableColumn id="10863" xr3:uid="{A8C3DCA7-7EDD-4EA7-AD05-F9E4D3BF180D}" name="Column10863" dataDxfId="22041"/>
    <tableColumn id="10864" xr3:uid="{B8FE6340-92BE-4400-8EB9-CCDB122A2785}" name="Column10864" dataDxfId="22040"/>
    <tableColumn id="10865" xr3:uid="{93FCA532-3822-4383-AD07-8B1F7AD3BACE}" name="Column10865" dataDxfId="22039"/>
    <tableColumn id="10866" xr3:uid="{977FB6C4-A0E8-4E38-80EA-A0C88F963DAF}" name="Column10866" dataDxfId="22038"/>
    <tableColumn id="10867" xr3:uid="{00AB4F8A-A38C-4FDC-9D61-F2BDF438D733}" name="Column10867" dataDxfId="22037"/>
    <tableColumn id="10868" xr3:uid="{5C2B7DDF-F91D-4774-A13D-1749B8B46B17}" name="Column10868" dataDxfId="22036"/>
    <tableColumn id="10869" xr3:uid="{559C7BCB-AC64-435D-8733-7ECF1F1BCB3C}" name="Column10869" dataDxfId="22035"/>
    <tableColumn id="10870" xr3:uid="{F5290B8A-E8F0-4FFC-AC72-CD01030C48BE}" name="Column10870" dataDxfId="22034"/>
    <tableColumn id="10871" xr3:uid="{CB6B00A2-C171-4AD3-A95B-ABCF96F66F55}" name="Column10871" dataDxfId="22033"/>
    <tableColumn id="10872" xr3:uid="{8E04B9A8-0B1B-44AC-A8AB-7F677DCB050C}" name="Column10872" dataDxfId="22032"/>
    <tableColumn id="10873" xr3:uid="{35ABB49C-5E00-4444-847C-D6151595B0EF}" name="Column10873" dataDxfId="22031"/>
    <tableColumn id="10874" xr3:uid="{64D2A734-063C-4D67-95C5-487FFA4F14B9}" name="Column10874" dataDxfId="22030"/>
    <tableColumn id="10875" xr3:uid="{632F8609-3BC6-411D-B012-744D5BAF338E}" name="Column10875" dataDxfId="22029"/>
    <tableColumn id="10876" xr3:uid="{3C512FC5-8571-4F65-ACA8-2AEFF9159E6F}" name="Column10876" dataDxfId="22028"/>
    <tableColumn id="10877" xr3:uid="{C9222113-60BF-4A45-932B-F53E4AA68D98}" name="Column10877" dataDxfId="22027"/>
    <tableColumn id="10878" xr3:uid="{86EDB79C-B34C-4C0B-ACC2-66A9DA9F2CEE}" name="Column10878" dataDxfId="22026"/>
    <tableColumn id="10879" xr3:uid="{1CEC3A02-05EB-4448-AB1B-7DDC648551BB}" name="Column10879" dataDxfId="22025"/>
    <tableColumn id="10880" xr3:uid="{00AF57BA-E7B8-458C-9CFB-51AAA3A98793}" name="Column10880" dataDxfId="22024"/>
    <tableColumn id="10881" xr3:uid="{DD96E7AB-6807-4651-839F-2D2D35272734}" name="Column10881" dataDxfId="22023"/>
    <tableColumn id="10882" xr3:uid="{BEF45F13-2D0B-4EE2-BA53-35789B4D7AB8}" name="Column10882" dataDxfId="22022"/>
    <tableColumn id="10883" xr3:uid="{F019144F-8EDB-437A-854D-8F5B084A60D1}" name="Column10883" dataDxfId="22021"/>
    <tableColumn id="10884" xr3:uid="{401A3064-C98D-4D6D-A293-9C9D5EC01D2E}" name="Column10884" dataDxfId="22020"/>
    <tableColumn id="10885" xr3:uid="{48B8B482-7B5A-4D55-8105-8B82E191A11B}" name="Column10885" dataDxfId="22019"/>
    <tableColumn id="10886" xr3:uid="{EC938EE3-31E3-4B3A-A11F-D0E026CFB9B5}" name="Column10886" dataDxfId="22018"/>
    <tableColumn id="10887" xr3:uid="{8320A376-F026-4788-9F31-F737F5443835}" name="Column10887" dataDxfId="22017"/>
    <tableColumn id="10888" xr3:uid="{95B9309E-3BFB-4CC5-BE61-D712FF188283}" name="Column10888" dataDxfId="22016"/>
    <tableColumn id="10889" xr3:uid="{DA677B30-F923-4689-9FFB-081E2F067D9E}" name="Column10889" dataDxfId="22015"/>
    <tableColumn id="10890" xr3:uid="{01C57C94-EE1B-4CAB-AD34-DD439280267A}" name="Column10890" dataDxfId="22014"/>
    <tableColumn id="10891" xr3:uid="{37F6780A-AB4A-45C1-95E5-1BB21ED80B0E}" name="Column10891" dataDxfId="22013"/>
    <tableColumn id="10892" xr3:uid="{CAE2E03C-0242-4A89-AF57-92D981D85EAA}" name="Column10892" dataDxfId="22012"/>
    <tableColumn id="10893" xr3:uid="{8632B47A-0418-49C7-AC41-42B6423AB394}" name="Column10893" dataDxfId="22011"/>
    <tableColumn id="10894" xr3:uid="{AE24AF0D-CFB5-466D-ACCE-720F45CC19A5}" name="Column10894" dataDxfId="22010"/>
    <tableColumn id="10895" xr3:uid="{48E470DF-66D0-4832-ABBE-0E8D66F8D084}" name="Column10895" dataDxfId="22009"/>
    <tableColumn id="10896" xr3:uid="{F69F46AA-2E2E-4ADA-A700-72E546783875}" name="Column10896" dataDxfId="22008"/>
    <tableColumn id="10897" xr3:uid="{EBCEFB63-8F40-4D20-8CD3-3028EFFD77AA}" name="Column10897" dataDxfId="22007"/>
    <tableColumn id="10898" xr3:uid="{A57C218C-5CA7-40FA-A22D-47FC61AF64BD}" name="Column10898" dataDxfId="22006"/>
    <tableColumn id="10899" xr3:uid="{F0351DE4-053A-4FB0-ADFF-2DF586B4F490}" name="Column10899" dataDxfId="22005"/>
    <tableColumn id="10900" xr3:uid="{B584D343-C83F-4505-8AAB-F5A981724A9B}" name="Column10900" dataDxfId="22004"/>
    <tableColumn id="10901" xr3:uid="{AFF49B42-15C9-46E9-B1AE-15B36CB89AD0}" name="Column10901" dataDxfId="22003"/>
    <tableColumn id="10902" xr3:uid="{4DE15CD0-E777-4AE6-A556-179587FE1687}" name="Column10902" dataDxfId="22002"/>
    <tableColumn id="10903" xr3:uid="{3E3CAD24-66B3-4D76-802C-C2B918266B48}" name="Column10903" dataDxfId="22001"/>
    <tableColumn id="10904" xr3:uid="{7B64AEF1-8E94-40A3-89EE-8295CC674653}" name="Column10904" dataDxfId="22000"/>
    <tableColumn id="10905" xr3:uid="{F8A0397B-19D8-4B0D-A675-A8D5333C88B8}" name="Column10905" dataDxfId="21999"/>
    <tableColumn id="10906" xr3:uid="{A2ECCABF-8D87-458B-B7C8-0EF8DA725C20}" name="Column10906" dataDxfId="21998"/>
    <tableColumn id="10907" xr3:uid="{8E5AAA1F-20D0-451A-9B7F-642E1BD52523}" name="Column10907" dataDxfId="21997"/>
    <tableColumn id="10908" xr3:uid="{87CA44D9-B82A-4B72-9B14-901B789A58A5}" name="Column10908" dataDxfId="21996"/>
    <tableColumn id="10909" xr3:uid="{394E5ADC-F89C-4886-A979-DF2CFDB4C5BB}" name="Column10909" dataDxfId="21995"/>
    <tableColumn id="10910" xr3:uid="{FD817331-97D7-4093-94AA-566BADCEF00A}" name="Column10910" dataDxfId="21994"/>
    <tableColumn id="10911" xr3:uid="{E0B56ABB-F891-4FB2-B38B-D9782E594C6C}" name="Column10911" dataDxfId="21993"/>
    <tableColumn id="10912" xr3:uid="{0E53B496-C618-4E25-B2EA-F601B72632F4}" name="Column10912" dataDxfId="21992"/>
    <tableColumn id="10913" xr3:uid="{5FA1E5B4-C6BD-4761-9B8A-90C806FD4D90}" name="Column10913" dataDxfId="21991"/>
    <tableColumn id="10914" xr3:uid="{B6140BF5-7D67-4DC2-AB6F-997332FEEF7C}" name="Column10914" dataDxfId="21990"/>
    <tableColumn id="10915" xr3:uid="{7FB596E7-AB1B-4813-901E-B8BCE1EDEC81}" name="Column10915" dataDxfId="21989"/>
    <tableColumn id="10916" xr3:uid="{BE0C5AAC-F4C9-4B5D-946E-90490520B72E}" name="Column10916" dataDxfId="21988"/>
    <tableColumn id="10917" xr3:uid="{B4158282-56A7-45C4-B3BB-7E85E14968E3}" name="Column10917" dataDxfId="21987"/>
    <tableColumn id="10918" xr3:uid="{88A816AC-B8D4-4C23-9C53-2DA65974CA6E}" name="Column10918" dataDxfId="21986"/>
    <tableColumn id="10919" xr3:uid="{2944F252-C943-47D3-9DCA-FCE87BE6ABCE}" name="Column10919" dataDxfId="21985"/>
    <tableColumn id="10920" xr3:uid="{31CA5613-6AB0-4FF5-B120-8855B2FF27B1}" name="Column10920" dataDxfId="21984"/>
    <tableColumn id="10921" xr3:uid="{5CC3CC91-9E28-4F12-A5F9-1CB04E4D3E0B}" name="Column10921" dataDxfId="21983"/>
    <tableColumn id="10922" xr3:uid="{982F786F-1DCB-4E0A-8A2E-25C0130DC590}" name="Column10922" dataDxfId="21982"/>
    <tableColumn id="10923" xr3:uid="{3953CDA7-D79B-44EF-A499-3E191A6B3BFC}" name="Column10923" dataDxfId="21981"/>
    <tableColumn id="10924" xr3:uid="{D65391FE-AFDA-4BD5-9ABF-8FE932958609}" name="Column10924" dataDxfId="21980"/>
    <tableColumn id="10925" xr3:uid="{3D376CF8-8D4E-4F8B-9CCF-DABD90869D63}" name="Column10925" dataDxfId="21979"/>
    <tableColumn id="10926" xr3:uid="{51351B53-D4FF-4815-9B3F-84CA70FCD137}" name="Column10926" dataDxfId="21978"/>
    <tableColumn id="10927" xr3:uid="{C782E6F8-1AEF-438B-8910-22AD2C3B768F}" name="Column10927" dataDxfId="21977"/>
    <tableColumn id="10928" xr3:uid="{3144A856-2563-4EDC-8F4C-27CCA3B2AF40}" name="Column10928" dataDxfId="21976"/>
    <tableColumn id="10929" xr3:uid="{8F10C2AC-3790-413D-9FAB-5AB3803853E6}" name="Column10929" dataDxfId="21975"/>
    <tableColumn id="10930" xr3:uid="{2567406C-857F-4DC4-80CA-4EE574085DA2}" name="Column10930" dataDxfId="21974"/>
    <tableColumn id="10931" xr3:uid="{25675823-835F-4A29-9660-7346F8037273}" name="Column10931" dataDxfId="21973"/>
    <tableColumn id="10932" xr3:uid="{6B514B87-6C66-4D8C-B6F1-E4F2810A56A9}" name="Column10932" dataDxfId="21972"/>
    <tableColumn id="10933" xr3:uid="{45036044-B35B-4B43-9D1D-120E2DCF8F20}" name="Column10933" dataDxfId="21971"/>
    <tableColumn id="10934" xr3:uid="{5D0F4C25-578B-451C-B56C-3E6083E6E717}" name="Column10934" dataDxfId="21970"/>
    <tableColumn id="10935" xr3:uid="{90050286-230B-40B8-8939-AAB6A4C79B99}" name="Column10935" dataDxfId="21969"/>
    <tableColumn id="10936" xr3:uid="{D217E502-08DF-4B1D-9E04-0A10E543C837}" name="Column10936" dataDxfId="21968"/>
    <tableColumn id="10937" xr3:uid="{628AB0B4-B33B-469A-8ACF-AE4C2386399E}" name="Column10937" dataDxfId="21967"/>
    <tableColumn id="10938" xr3:uid="{30529765-1539-466E-B7FB-4780EB172E56}" name="Column10938" dataDxfId="21966"/>
    <tableColumn id="10939" xr3:uid="{152E358D-D714-4625-A423-0F219E86AD67}" name="Column10939" dataDxfId="21965"/>
    <tableColumn id="10940" xr3:uid="{781DE234-BB7A-4419-817E-C00D31B35129}" name="Column10940" dataDxfId="21964"/>
    <tableColumn id="10941" xr3:uid="{8F95A580-6BE1-409D-857B-702E5868FFC5}" name="Column10941" dataDxfId="21963"/>
    <tableColumn id="10942" xr3:uid="{2BD05304-4F0A-4FA8-B804-CE609BA5AF05}" name="Column10942" dataDxfId="21962"/>
    <tableColumn id="10943" xr3:uid="{975898D7-2C85-45C0-9216-301EA8904A63}" name="Column10943" dataDxfId="21961"/>
    <tableColumn id="10944" xr3:uid="{A2A85BD3-D183-46C8-964B-1D952502EA35}" name="Column10944" dataDxfId="21960"/>
    <tableColumn id="10945" xr3:uid="{0E0D22A5-F22F-4D0B-B60F-8649FD2EFDFD}" name="Column10945" dataDxfId="21959"/>
    <tableColumn id="10946" xr3:uid="{77271EF9-79A1-40C8-9DEA-B45E927BDD79}" name="Column10946" dataDxfId="21958"/>
    <tableColumn id="10947" xr3:uid="{0F13BAAF-6569-4B48-B94B-C7F61E3A904C}" name="Column10947" dataDxfId="21957"/>
    <tableColumn id="10948" xr3:uid="{38FD68D5-9534-4ED9-B42A-4A6A5E50E4F8}" name="Column10948" dataDxfId="21956"/>
    <tableColumn id="10949" xr3:uid="{45AB5E92-30E3-46AA-87A3-8841501902F0}" name="Column10949" dataDxfId="21955"/>
    <tableColumn id="10950" xr3:uid="{BD654A42-6FA3-401A-8A64-AA3B0C00B078}" name="Column10950" dataDxfId="21954"/>
    <tableColumn id="10951" xr3:uid="{E8D49150-2862-41F3-8951-A740DFAFE306}" name="Column10951" dataDxfId="21953"/>
    <tableColumn id="10952" xr3:uid="{8436EC37-A3CC-40CC-AAD3-A68FA7A4321B}" name="Column10952" dataDxfId="21952"/>
    <tableColumn id="10953" xr3:uid="{6EE05D9B-2E4C-4E77-BA74-BAADBCCBFA4D}" name="Column10953" dataDxfId="21951"/>
    <tableColumn id="10954" xr3:uid="{8971EA3E-3FFA-4128-9030-F0DD377176C3}" name="Column10954" dataDxfId="21950"/>
    <tableColumn id="10955" xr3:uid="{AD94B188-3FB3-429E-AE10-98AAF48B0C70}" name="Column10955" dataDxfId="21949"/>
    <tableColumn id="10956" xr3:uid="{58EBD9E8-DA4C-47BD-9B09-F26138F0A1AE}" name="Column10956" dataDxfId="21948"/>
    <tableColumn id="10957" xr3:uid="{459DB751-3E4C-442A-86AB-F62C9CD130DE}" name="Column10957" dataDxfId="21947"/>
    <tableColumn id="10958" xr3:uid="{978AA96D-C230-4BFF-943A-4575F29D61F4}" name="Column10958" dataDxfId="21946"/>
    <tableColumn id="10959" xr3:uid="{8AADC62C-0727-43B2-909B-CDDDC0A0F7F6}" name="Column10959" dataDxfId="21945"/>
    <tableColumn id="10960" xr3:uid="{3C205280-7C45-4ECF-BAFF-B27BA4B35F84}" name="Column10960" dataDxfId="21944"/>
    <tableColumn id="10961" xr3:uid="{7EEBF3C1-39FD-47D4-96D0-3F98323FCD4C}" name="Column10961" dataDxfId="21943"/>
    <tableColumn id="10962" xr3:uid="{27CE05DD-B391-4062-AA94-6790B69EDE65}" name="Column10962" dataDxfId="21942"/>
    <tableColumn id="10963" xr3:uid="{BE052C8A-631B-42BD-95BC-DE86AF08ED67}" name="Column10963" dataDxfId="21941"/>
    <tableColumn id="10964" xr3:uid="{C514A6FB-2CE5-4EC7-865F-9447C111D917}" name="Column10964" dataDxfId="21940"/>
    <tableColumn id="10965" xr3:uid="{A22B8EDF-FAF3-4EFE-BA81-F6BE1C91F36B}" name="Column10965" dataDxfId="21939"/>
    <tableColumn id="10966" xr3:uid="{D64C914C-EF6F-4F50-B47D-9EF2A5AD77DB}" name="Column10966" dataDxfId="21938"/>
    <tableColumn id="10967" xr3:uid="{72FD109F-B0F2-4F2E-B050-C289E0B82510}" name="Column10967" dataDxfId="21937"/>
    <tableColumn id="10968" xr3:uid="{0DF4351A-2CAD-4A5C-973A-D26B9E088767}" name="Column10968" dataDxfId="21936"/>
    <tableColumn id="10969" xr3:uid="{35BA49D8-9642-4CB9-8196-EA7CA73DAB86}" name="Column10969" dataDxfId="21935"/>
    <tableColumn id="10970" xr3:uid="{F5550007-4606-45FC-8A94-C12628597115}" name="Column10970" dataDxfId="21934"/>
    <tableColumn id="10971" xr3:uid="{5371589E-283D-40C2-A8BD-8B7A4A5D7730}" name="Column10971" dataDxfId="21933"/>
    <tableColumn id="10972" xr3:uid="{6901EE6A-AA49-4FDD-A93E-704496927AC7}" name="Column10972" dataDxfId="21932"/>
    <tableColumn id="10973" xr3:uid="{F81AAD4F-8799-48EE-933E-A170186124F8}" name="Column10973" dataDxfId="21931"/>
    <tableColumn id="10974" xr3:uid="{131A6474-ED7E-4AD2-A7CC-93D01A281015}" name="Column10974" dataDxfId="21930"/>
    <tableColumn id="10975" xr3:uid="{F668DDB4-AC0D-46EC-A981-57C9CD65A3C9}" name="Column10975" dataDxfId="21929"/>
    <tableColumn id="10976" xr3:uid="{6B955241-0FC8-43CC-B8E3-9CAC44928376}" name="Column10976" dataDxfId="21928"/>
    <tableColumn id="10977" xr3:uid="{4550A9A5-73B4-4AC7-A833-E1D9C66719E3}" name="Column10977" dataDxfId="21927"/>
    <tableColumn id="10978" xr3:uid="{170965F6-3B73-45BA-8C33-405A3AFC31AC}" name="Column10978" dataDxfId="21926"/>
    <tableColumn id="10979" xr3:uid="{7478126B-E024-4121-9B9A-5180F7135B65}" name="Column10979" dataDxfId="21925"/>
    <tableColumn id="10980" xr3:uid="{3C786709-F99E-4C06-AAB3-5FD2649C9FCD}" name="Column10980" dataDxfId="21924"/>
    <tableColumn id="10981" xr3:uid="{FC54BC90-9713-4261-9F59-F8C9D1834478}" name="Column10981" dataDxfId="21923"/>
    <tableColumn id="10982" xr3:uid="{850928B8-BC6D-4C02-BDC4-D59AE195D506}" name="Column10982" dataDxfId="21922"/>
    <tableColumn id="10983" xr3:uid="{93B26DF8-C3CA-4E18-B3A5-E89AECB3038F}" name="Column10983" dataDxfId="21921"/>
    <tableColumn id="10984" xr3:uid="{5FCB7AE0-C8EF-46B3-912F-0F44B9D8D639}" name="Column10984" dataDxfId="21920"/>
    <tableColumn id="10985" xr3:uid="{455AD64D-66B0-4938-BBA9-5D32E1541932}" name="Column10985" dataDxfId="21919"/>
    <tableColumn id="10986" xr3:uid="{5E625684-6ED7-4B71-9C48-E0971149335B}" name="Column10986" dataDxfId="21918"/>
    <tableColumn id="10987" xr3:uid="{1E8072C0-D5B9-43A8-915D-BB77C7FC4FF1}" name="Column10987" dataDxfId="21917"/>
    <tableColumn id="10988" xr3:uid="{84566C06-155E-4B72-A56E-9D92BEF974A0}" name="Column10988" dataDxfId="21916"/>
    <tableColumn id="10989" xr3:uid="{517E17D7-3E13-4BDD-B2D5-E4FCE23E967A}" name="Column10989" dataDxfId="21915"/>
    <tableColumn id="10990" xr3:uid="{6EF59253-4890-414D-9BA6-70452E0BEFF7}" name="Column10990" dataDxfId="21914"/>
    <tableColumn id="10991" xr3:uid="{A5D76D6F-1721-439C-9A02-426EE772F1C9}" name="Column10991" dataDxfId="21913"/>
    <tableColumn id="10992" xr3:uid="{4E950C83-68E1-47CA-8AB2-EC6AE3DF10BE}" name="Column10992" dataDxfId="21912"/>
    <tableColumn id="10993" xr3:uid="{EBF40BA3-88DB-443D-9E2B-B220B0166A6A}" name="Column10993" dataDxfId="21911"/>
    <tableColumn id="10994" xr3:uid="{9DE36571-0A90-461B-AC07-90C467389C93}" name="Column10994" dataDxfId="21910"/>
    <tableColumn id="10995" xr3:uid="{A850AA1E-BDF2-479C-9F16-F88991EA19B7}" name="Column10995" dataDxfId="21909"/>
    <tableColumn id="10996" xr3:uid="{5427EF20-895C-4166-9202-D5B4FDC0CC48}" name="Column10996" dataDxfId="21908"/>
    <tableColumn id="10997" xr3:uid="{8066B807-C1E6-4456-AED6-F569659BE185}" name="Column10997" dataDxfId="21907"/>
    <tableColumn id="10998" xr3:uid="{4E54386B-098F-44A2-9240-E7FC5F4318AA}" name="Column10998" dataDxfId="21906"/>
    <tableColumn id="10999" xr3:uid="{6FB15118-C72D-4A43-AB12-1C1573369FB8}" name="Column10999" dataDxfId="21905"/>
    <tableColumn id="11000" xr3:uid="{BF79D30B-4186-4339-A262-37280AC57F06}" name="Column11000" dataDxfId="21904"/>
    <tableColumn id="11001" xr3:uid="{93782C38-36FC-471F-B34F-25685CF73B84}" name="Column11001" dataDxfId="21903"/>
    <tableColumn id="11002" xr3:uid="{902147C8-FC57-4A13-A7F9-8759790B12B1}" name="Column11002" dataDxfId="21902"/>
    <tableColumn id="11003" xr3:uid="{46F146C5-1407-4E69-B3F6-30BE9496DF57}" name="Column11003" dataDxfId="21901"/>
    <tableColumn id="11004" xr3:uid="{41579C88-D70C-4C18-ABAA-16B92BF57F48}" name="Column11004" dataDxfId="21900"/>
    <tableColumn id="11005" xr3:uid="{1490CDAC-8F33-4F7B-B5AD-5D5507E6474F}" name="Column11005" dataDxfId="21899"/>
    <tableColumn id="11006" xr3:uid="{8E5B9BD5-900C-4D57-A9A7-75F7BA1FAD64}" name="Column11006" dataDxfId="21898"/>
    <tableColumn id="11007" xr3:uid="{717844C9-F6F6-45B4-A834-FFCD2C16859B}" name="Column11007" dataDxfId="21897"/>
    <tableColumn id="11008" xr3:uid="{B7B3CA68-7C3C-45D0-92ED-F849B0C9DCC6}" name="Column11008" dataDxfId="21896"/>
    <tableColumn id="11009" xr3:uid="{2DF0D901-8775-4FAE-92E8-042A10CA6B9D}" name="Column11009" dataDxfId="21895"/>
    <tableColumn id="11010" xr3:uid="{9FBE2BF7-7AC6-4CDA-9D25-445CD8EDF44E}" name="Column11010" dataDxfId="21894"/>
    <tableColumn id="11011" xr3:uid="{39F95BF8-2808-4149-A42A-536DE510BB43}" name="Column11011" dataDxfId="21893"/>
    <tableColumn id="11012" xr3:uid="{96AAEBCE-582C-4477-9EFD-FC4140094FC1}" name="Column11012" dataDxfId="21892"/>
    <tableColumn id="11013" xr3:uid="{F779FE05-41F8-4AD5-A0CA-8FD95FCE8046}" name="Column11013" dataDxfId="21891"/>
    <tableColumn id="11014" xr3:uid="{3F7B72B7-F78A-4250-9D2D-D8895DA7E5AF}" name="Column11014" dataDxfId="21890"/>
    <tableColumn id="11015" xr3:uid="{AC982C19-9D0A-4986-8127-76BCE73E9561}" name="Column11015" dataDxfId="21889"/>
    <tableColumn id="11016" xr3:uid="{302458AB-62C8-4EA8-98F5-317A79ED4AE0}" name="Column11016" dataDxfId="21888"/>
    <tableColumn id="11017" xr3:uid="{90812D86-A916-457B-A7EE-BA358EC8288D}" name="Column11017" dataDxfId="21887"/>
    <tableColumn id="11018" xr3:uid="{5ECCD633-228C-43BE-815C-22789E5D70A6}" name="Column11018" dataDxfId="21886"/>
    <tableColumn id="11019" xr3:uid="{ACEF52F0-A26E-4B15-9290-41AA8D00A29B}" name="Column11019" dataDxfId="21885"/>
    <tableColumn id="11020" xr3:uid="{50587DDB-79AE-4589-AD9D-A56FA611A969}" name="Column11020" dataDxfId="21884"/>
    <tableColumn id="11021" xr3:uid="{D77FE8EB-40BC-42AF-A3E6-B24C1BC3C6D2}" name="Column11021" dataDxfId="21883"/>
    <tableColumn id="11022" xr3:uid="{0C242069-517A-4765-9344-55A669CFAB68}" name="Column11022" dataDxfId="21882"/>
    <tableColumn id="11023" xr3:uid="{793BBC9C-613E-4179-B97C-976CDFA21BE5}" name="Column11023" dataDxfId="21881"/>
    <tableColumn id="11024" xr3:uid="{1CCD64C1-42F3-429F-89C0-B9041012E54E}" name="Column11024" dataDxfId="21880"/>
    <tableColumn id="11025" xr3:uid="{D77EBCB2-0E47-4F55-AC97-80398F3B374F}" name="Column11025" dataDxfId="21879"/>
    <tableColumn id="11026" xr3:uid="{638D2516-0892-4866-BB86-D8221B23A69E}" name="Column11026" dataDxfId="21878"/>
    <tableColumn id="11027" xr3:uid="{09C1F10F-FE42-4D69-8A34-95B064475E94}" name="Column11027" dataDxfId="21877"/>
    <tableColumn id="11028" xr3:uid="{829FC69E-5B47-4ACB-96D8-A98C5A6F511C}" name="Column11028" dataDxfId="21876"/>
    <tableColumn id="11029" xr3:uid="{3E0C6F4A-B296-4F0E-89B1-523932F06A36}" name="Column11029" dataDxfId="21875"/>
    <tableColumn id="11030" xr3:uid="{1BABBF2B-6619-44FB-B3D5-AAE9FB261904}" name="Column11030" dataDxfId="21874"/>
    <tableColumn id="11031" xr3:uid="{8F2650B2-9BA9-4457-AF41-466DA27F21E7}" name="Column11031" dataDxfId="21873"/>
    <tableColumn id="11032" xr3:uid="{9A0EAC46-3C43-4223-B434-B15008A2CAC7}" name="Column11032" dataDxfId="21872"/>
    <tableColumn id="11033" xr3:uid="{643A4594-6178-4780-91D3-B5FD28BE7DA8}" name="Column11033" dataDxfId="21871"/>
    <tableColumn id="11034" xr3:uid="{0A8DB3CD-78AF-4532-8E37-FF3AE83DD32A}" name="Column11034" dataDxfId="21870"/>
    <tableColumn id="11035" xr3:uid="{B6D4B294-9C43-44CF-8C1E-EAB54B106A6C}" name="Column11035" dataDxfId="21869"/>
    <tableColumn id="11036" xr3:uid="{A78B90AE-C569-49E4-AF36-80A1FD0FED4D}" name="Column11036" dataDxfId="21868"/>
    <tableColumn id="11037" xr3:uid="{9550B03F-8569-4D5A-A7A3-3324236767D1}" name="Column11037" dataDxfId="21867"/>
    <tableColumn id="11038" xr3:uid="{39EEA96D-6972-459B-9F54-D0F804F8BE99}" name="Column11038" dataDxfId="21866"/>
    <tableColumn id="11039" xr3:uid="{0D1BDD8A-6997-4F28-9AF9-DB105A79CD72}" name="Column11039" dataDxfId="21865"/>
    <tableColumn id="11040" xr3:uid="{6A09427F-975B-433F-9361-55DF978ACF54}" name="Column11040" dataDxfId="21864"/>
    <tableColumn id="11041" xr3:uid="{CF535A22-41D4-44FE-B86F-DDF89341A5A1}" name="Column11041" dataDxfId="21863"/>
    <tableColumn id="11042" xr3:uid="{92A6E25F-0D81-491F-BF19-E546F34BA0AE}" name="Column11042" dataDxfId="21862"/>
    <tableColumn id="11043" xr3:uid="{D9657F92-549B-42C7-AE6C-E0EFC0F56CFE}" name="Column11043" dataDxfId="21861"/>
    <tableColumn id="11044" xr3:uid="{480358D8-8B64-4007-ABE6-9CC4C16E9FDE}" name="Column11044" dataDxfId="21860"/>
    <tableColumn id="11045" xr3:uid="{801E684B-945E-4DC6-9078-205B8CD9E010}" name="Column11045" dataDxfId="21859"/>
    <tableColumn id="11046" xr3:uid="{8CE53B9B-7258-424F-9AA9-FE47B3B834F6}" name="Column11046" dataDxfId="21858"/>
    <tableColumn id="11047" xr3:uid="{C72FDDA5-C56D-48A2-BC77-9E542777AC1B}" name="Column11047" dataDxfId="21857"/>
    <tableColumn id="11048" xr3:uid="{B6261786-CABB-4A3A-AC49-970612959963}" name="Column11048" dataDxfId="21856"/>
    <tableColumn id="11049" xr3:uid="{703FCC47-D24A-42B9-A2E3-1A6C712C60E6}" name="Column11049" dataDxfId="21855"/>
    <tableColumn id="11050" xr3:uid="{1A525AA6-711D-4836-B5E8-A916EF0EA538}" name="Column11050" dataDxfId="21854"/>
    <tableColumn id="11051" xr3:uid="{3B10A129-6B16-4520-9993-CA5C91834F4A}" name="Column11051" dataDxfId="21853"/>
    <tableColumn id="11052" xr3:uid="{F7EA1A42-19ED-42DA-80CA-A53B11E847CF}" name="Column11052" dataDxfId="21852"/>
    <tableColumn id="11053" xr3:uid="{18B20951-46DC-47E5-9DBA-88A14DC94C25}" name="Column11053" dataDxfId="21851"/>
    <tableColumn id="11054" xr3:uid="{7F8795C6-781E-4457-A22B-CF0573BF68E1}" name="Column11054" dataDxfId="21850"/>
    <tableColumn id="11055" xr3:uid="{C1C12A72-56C3-4A83-8ECF-A1BBF2FE94B1}" name="Column11055" dataDxfId="21849"/>
    <tableColumn id="11056" xr3:uid="{4D8CE82D-083D-4095-89F5-51F890FA5CEE}" name="Column11056" dataDxfId="21848"/>
    <tableColumn id="11057" xr3:uid="{46F7790F-A707-488E-9754-DF46C5DD1446}" name="Column11057" dataDxfId="21847"/>
    <tableColumn id="11058" xr3:uid="{8B03CC25-AEF3-44B1-9111-9BCF8D4C8ABE}" name="Column11058" dataDxfId="21846"/>
    <tableColumn id="11059" xr3:uid="{930D23E1-2E67-47AE-8C0B-6C50620D09F3}" name="Column11059" dataDxfId="21845"/>
    <tableColumn id="11060" xr3:uid="{F16F8149-427E-44D8-AA34-B6E180F64B94}" name="Column11060" dataDxfId="21844"/>
    <tableColumn id="11061" xr3:uid="{20015E6D-8DDF-4BBB-B16C-6EBF32F1A199}" name="Column11061" dataDxfId="21843"/>
    <tableColumn id="11062" xr3:uid="{5D516ADC-09D5-420B-AD53-2BE3FFE5C326}" name="Column11062" dataDxfId="21842"/>
    <tableColumn id="11063" xr3:uid="{06DDBB20-D78D-4CA4-918A-538E49355F96}" name="Column11063" dataDxfId="21841"/>
    <tableColumn id="11064" xr3:uid="{92841779-73E1-4D4A-A7E1-A0A0266F7A3D}" name="Column11064" dataDxfId="21840"/>
    <tableColumn id="11065" xr3:uid="{CE97AF0F-FA1F-4DB0-B1E5-AE58A5B32203}" name="Column11065" dataDxfId="21839"/>
    <tableColumn id="11066" xr3:uid="{9F581D48-2395-42C9-ACDB-93E3B0A94D55}" name="Column11066" dataDxfId="21838"/>
    <tableColumn id="11067" xr3:uid="{56AE2067-262D-4DE8-8C74-79182F324BCE}" name="Column11067" dataDxfId="21837"/>
    <tableColumn id="11068" xr3:uid="{C10C8F56-B3F1-4BEA-856D-B9B5481133F0}" name="Column11068" dataDxfId="21836"/>
    <tableColumn id="11069" xr3:uid="{53AC7589-4CF3-4DD0-B6B6-CD2D8752A774}" name="Column11069" dataDxfId="21835"/>
    <tableColumn id="11070" xr3:uid="{EE366358-C8FB-4506-9B09-5BBE9188DB78}" name="Column11070" dataDxfId="21834"/>
    <tableColumn id="11071" xr3:uid="{5E520913-4D56-4AA6-A26D-DC46A5C4F749}" name="Column11071" dataDxfId="21833"/>
    <tableColumn id="11072" xr3:uid="{1AAD944E-6185-4A76-A703-EBDBBE3197C3}" name="Column11072" dataDxfId="21832"/>
    <tableColumn id="11073" xr3:uid="{30DD7707-718B-45F7-8ABA-50540A34E849}" name="Column11073" dataDxfId="21831"/>
    <tableColumn id="11074" xr3:uid="{0EEDD9C0-EA37-46A9-BA4A-ED529050081F}" name="Column11074" dataDxfId="21830"/>
    <tableColumn id="11075" xr3:uid="{2629B433-ECB9-4F4D-99DC-A0D7850C0D20}" name="Column11075" dataDxfId="21829"/>
    <tableColumn id="11076" xr3:uid="{97FFB526-6383-4AE6-825F-DC0C4FAD2ED9}" name="Column11076" dataDxfId="21828"/>
    <tableColumn id="11077" xr3:uid="{DAC866DB-EF26-4CE5-92BF-EC954C894E66}" name="Column11077" dataDxfId="21827"/>
    <tableColumn id="11078" xr3:uid="{A858CDDE-E1A3-451F-9A55-69B7B5C77C36}" name="Column11078" dataDxfId="21826"/>
    <tableColumn id="11079" xr3:uid="{DA084593-3821-4BD6-9D4D-4DC3F3FB4D8A}" name="Column11079" dataDxfId="21825"/>
    <tableColumn id="11080" xr3:uid="{1AE368AF-E861-403E-B10B-214311E5C546}" name="Column11080" dataDxfId="21824"/>
    <tableColumn id="11081" xr3:uid="{06E6CE5D-4DA0-4942-8E09-C89655091902}" name="Column11081" dataDxfId="21823"/>
    <tableColumn id="11082" xr3:uid="{F1CBDAB9-F0D9-48F0-99D8-906761E2516F}" name="Column11082" dataDxfId="21822"/>
    <tableColumn id="11083" xr3:uid="{C20A6D20-6EAE-40D4-9966-E8BAC9C28623}" name="Column11083" dataDxfId="21821"/>
    <tableColumn id="11084" xr3:uid="{920E9FA6-A05B-4B67-ADFA-06632F9A4805}" name="Column11084" dataDxfId="21820"/>
    <tableColumn id="11085" xr3:uid="{79737D05-3128-474B-8097-9C95B4B381DA}" name="Column11085" dataDxfId="21819"/>
    <tableColumn id="11086" xr3:uid="{637CC754-4FF6-4B2D-9CC7-44C3C21D364D}" name="Column11086" dataDxfId="21818"/>
    <tableColumn id="11087" xr3:uid="{C5BE01F7-C20D-443F-A5BC-BEFD688D713B}" name="Column11087" dataDxfId="21817"/>
    <tableColumn id="11088" xr3:uid="{4E215990-2477-4B6E-8BD6-598C157E1A9C}" name="Column11088" dataDxfId="21816"/>
    <tableColumn id="11089" xr3:uid="{E7225E5A-A177-43BE-BFCE-49D7FEC7A4C4}" name="Column11089" dataDxfId="21815"/>
    <tableColumn id="11090" xr3:uid="{11505663-0BA6-40BC-8B71-6C7C03E60A34}" name="Column11090" dataDxfId="21814"/>
    <tableColumn id="11091" xr3:uid="{ACBC7911-3382-4D8C-98EC-C4DB0875132A}" name="Column11091" dataDxfId="21813"/>
    <tableColumn id="11092" xr3:uid="{791E2731-47AA-44EC-8735-57627787310B}" name="Column11092" dataDxfId="21812"/>
    <tableColumn id="11093" xr3:uid="{7B22CCC0-402E-4337-85A8-7944E84253B4}" name="Column11093" dataDxfId="21811"/>
    <tableColumn id="11094" xr3:uid="{5A548E61-86D8-45D3-98FC-2F7EF438541A}" name="Column11094" dataDxfId="21810"/>
    <tableColumn id="11095" xr3:uid="{CFF3B141-5273-464C-8EB5-30913EB7FFA5}" name="Column11095" dataDxfId="21809"/>
    <tableColumn id="11096" xr3:uid="{6BEAA576-9D26-4520-B308-7ADEFD335234}" name="Column11096" dataDxfId="21808"/>
    <tableColumn id="11097" xr3:uid="{DA232C2E-3756-4F5D-9D5A-295427F0EE3E}" name="Column11097" dataDxfId="21807"/>
    <tableColumn id="11098" xr3:uid="{34537CBD-0EF6-4150-AF24-8B3002394772}" name="Column11098" dataDxfId="21806"/>
    <tableColumn id="11099" xr3:uid="{85458BB5-F6A3-4B42-AC87-6C21934B182C}" name="Column11099" dataDxfId="21805"/>
    <tableColumn id="11100" xr3:uid="{39EA5E7F-5A4B-4E39-BA47-1380D10AB223}" name="Column11100" dataDxfId="21804"/>
    <tableColumn id="11101" xr3:uid="{EAB9682F-D579-43EF-A547-A04106441410}" name="Column11101" dataDxfId="21803"/>
    <tableColumn id="11102" xr3:uid="{DD5AADD7-2A90-4D27-A8AC-435DB0A2C537}" name="Column11102" dataDxfId="21802"/>
    <tableColumn id="11103" xr3:uid="{348B5D3C-02D4-4C76-87DE-1D79830E4356}" name="Column11103" dataDxfId="21801"/>
    <tableColumn id="11104" xr3:uid="{2A45EAAA-B974-4EC2-A913-B9ABEA82E387}" name="Column11104" dataDxfId="21800"/>
    <tableColumn id="11105" xr3:uid="{45084D7E-4300-40B7-8CA1-887C7E2A05C4}" name="Column11105" dataDxfId="21799"/>
    <tableColumn id="11106" xr3:uid="{251E2EF9-1BCF-4196-8779-87A92585442F}" name="Column11106" dataDxfId="21798"/>
    <tableColumn id="11107" xr3:uid="{F7F26602-F0A0-42DC-B54C-C3C2C075E6F7}" name="Column11107" dataDxfId="21797"/>
    <tableColumn id="11108" xr3:uid="{94DD27B0-FD66-4800-A8FD-86A1BA0DCA8B}" name="Column11108" dataDxfId="21796"/>
    <tableColumn id="11109" xr3:uid="{F9886C6F-36A5-4C19-9928-90463E3DAE33}" name="Column11109" dataDxfId="21795"/>
    <tableColumn id="11110" xr3:uid="{94432B65-5F11-4395-82D6-02748FF58311}" name="Column11110" dataDxfId="21794"/>
    <tableColumn id="11111" xr3:uid="{456CC665-17D8-4065-93AF-26BC3DA0BEB6}" name="Column11111" dataDxfId="21793"/>
    <tableColumn id="11112" xr3:uid="{0FC43DA7-6651-42DC-B37A-4C7DF456DB0D}" name="Column11112" dataDxfId="21792"/>
    <tableColumn id="11113" xr3:uid="{3DB4C451-2B8F-47C9-AFA5-E4375171604B}" name="Column11113" dataDxfId="21791"/>
    <tableColumn id="11114" xr3:uid="{97F906F4-5305-4EB1-80E7-F9C35E0B0C7B}" name="Column11114" dataDxfId="21790"/>
    <tableColumn id="11115" xr3:uid="{7E1ED827-2843-4FC6-A4B1-41912DCA0ACB}" name="Column11115" dataDxfId="21789"/>
    <tableColumn id="11116" xr3:uid="{A3E25F4A-DE60-4989-BD6C-83E9B4C047D7}" name="Column11116" dataDxfId="21788"/>
    <tableColumn id="11117" xr3:uid="{6D9C5F92-1632-4469-833B-E0968AD8064D}" name="Column11117" dataDxfId="21787"/>
    <tableColumn id="11118" xr3:uid="{08A5BFD0-4022-4FEC-B798-1FA5335AF58D}" name="Column11118" dataDxfId="21786"/>
    <tableColumn id="11119" xr3:uid="{9BFD883E-C756-4661-A6EE-1E82A54B7298}" name="Column11119" dataDxfId="21785"/>
    <tableColumn id="11120" xr3:uid="{EEEB7281-CAAD-4A94-9844-E6432C8D2585}" name="Column11120" dataDxfId="21784"/>
    <tableColumn id="11121" xr3:uid="{6DCBB636-B1B4-4868-B3C1-E89139AD4BF2}" name="Column11121" dataDxfId="21783"/>
    <tableColumn id="11122" xr3:uid="{662A2E23-CF2C-43C3-AE2B-7DF455ECCC3C}" name="Column11122" dataDxfId="21782"/>
    <tableColumn id="11123" xr3:uid="{CB91F9E6-F0E9-446E-B8C6-C966DC639334}" name="Column11123" dataDxfId="21781"/>
    <tableColumn id="11124" xr3:uid="{122818E6-3A46-4A64-84D7-ABA3C9780243}" name="Column11124" dataDxfId="21780"/>
    <tableColumn id="11125" xr3:uid="{110BBAD1-B1E5-498F-BA2B-224D1A5A70A7}" name="Column11125" dataDxfId="21779"/>
    <tableColumn id="11126" xr3:uid="{98F03A71-5752-4D8A-96CB-B03D7140E329}" name="Column11126" dataDxfId="21778"/>
    <tableColumn id="11127" xr3:uid="{0A9556AB-5A49-4032-A6CB-7544DB5EA561}" name="Column11127" dataDxfId="21777"/>
    <tableColumn id="11128" xr3:uid="{39142294-1B62-4278-ABFA-C728E64FDF1F}" name="Column11128" dataDxfId="21776"/>
    <tableColumn id="11129" xr3:uid="{D705961E-AF42-41EA-B6AF-491B73038566}" name="Column11129" dataDxfId="21775"/>
    <tableColumn id="11130" xr3:uid="{6DF20C5A-9B04-4644-AAF5-2556F882B80F}" name="Column11130" dataDxfId="21774"/>
    <tableColumn id="11131" xr3:uid="{225C4069-0748-41BB-A64C-838979830A66}" name="Column11131" dataDxfId="21773"/>
    <tableColumn id="11132" xr3:uid="{E415D5C2-384A-4468-BB1E-6762614B1957}" name="Column11132" dataDxfId="21772"/>
    <tableColumn id="11133" xr3:uid="{678EC5C5-C91E-4759-924B-AE11F27C6C1E}" name="Column11133" dataDxfId="21771"/>
    <tableColumn id="11134" xr3:uid="{8E0A7C79-2DA0-4D7F-83FB-C2B544815415}" name="Column11134" dataDxfId="21770"/>
    <tableColumn id="11135" xr3:uid="{945E79CA-82A8-47A7-ACD6-6F69DD30B0B5}" name="Column11135" dataDxfId="21769"/>
    <tableColumn id="11136" xr3:uid="{2163535C-5CF7-4D98-9F23-C7C9213BCFA1}" name="Column11136" dataDxfId="21768"/>
    <tableColumn id="11137" xr3:uid="{D65C0466-9D03-44D6-8921-1487AE421B45}" name="Column11137" dataDxfId="21767"/>
    <tableColumn id="11138" xr3:uid="{279313B0-E89C-4EEC-837D-7E41E26601DD}" name="Column11138" dataDxfId="21766"/>
    <tableColumn id="11139" xr3:uid="{FE449AE6-C515-4CFB-975B-E918AD24EBF8}" name="Column11139" dataDxfId="21765"/>
    <tableColumn id="11140" xr3:uid="{A1AE93C1-7CBB-486A-9134-1EFE40190E86}" name="Column11140" dataDxfId="21764"/>
    <tableColumn id="11141" xr3:uid="{EAE2BE96-C4AE-4BC0-9C5B-E4E17BDC7416}" name="Column11141" dataDxfId="21763"/>
    <tableColumn id="11142" xr3:uid="{3EEA717C-BF1C-4AE8-B4A7-DE7FF12B3F99}" name="Column11142" dataDxfId="21762"/>
    <tableColumn id="11143" xr3:uid="{774482CA-06C0-4F5F-904A-FCA99EE2E7A2}" name="Column11143" dataDxfId="21761"/>
    <tableColumn id="11144" xr3:uid="{DB8EE00D-4A3C-424C-84C8-D55B1E6246D8}" name="Column11144" dataDxfId="21760"/>
    <tableColumn id="11145" xr3:uid="{400014FF-F077-45E6-8375-D8FE6776AB0D}" name="Column11145" dataDxfId="21759"/>
    <tableColumn id="11146" xr3:uid="{CDE68662-5DB2-489A-B413-CEF981837010}" name="Column11146" dataDxfId="21758"/>
    <tableColumn id="11147" xr3:uid="{2E9B505F-5C49-4B01-AB78-D1A6B4662CE8}" name="Column11147" dataDxfId="21757"/>
    <tableColumn id="11148" xr3:uid="{41FD272F-57EC-446D-B7B7-2741547F601F}" name="Column11148" dataDxfId="21756"/>
    <tableColumn id="11149" xr3:uid="{5504A775-3ECE-4898-9C26-5776C60FC298}" name="Column11149" dataDxfId="21755"/>
    <tableColumn id="11150" xr3:uid="{33D985F4-CC90-4F3B-BBC4-A61B8A37D961}" name="Column11150" dataDxfId="21754"/>
    <tableColumn id="11151" xr3:uid="{FA6DC635-1309-4069-AB80-B960C48D8ED7}" name="Column11151" dataDxfId="21753"/>
    <tableColumn id="11152" xr3:uid="{CC793397-4B8B-4D42-8408-99A803E0E47A}" name="Column11152" dataDxfId="21752"/>
    <tableColumn id="11153" xr3:uid="{7FD54EA4-FD70-4EB6-A155-760BF9A6B895}" name="Column11153" dataDxfId="21751"/>
    <tableColumn id="11154" xr3:uid="{638DABB8-3999-4601-BC14-CC0D500B9688}" name="Column11154" dataDxfId="21750"/>
    <tableColumn id="11155" xr3:uid="{F3BF522E-5B79-4B21-A1A6-91D62888C437}" name="Column11155" dataDxfId="21749"/>
    <tableColumn id="11156" xr3:uid="{DEFFF7EB-9222-491A-B55D-1017D473916E}" name="Column11156" dataDxfId="21748"/>
    <tableColumn id="11157" xr3:uid="{4191DE84-8F11-4F44-A605-AF12360DC801}" name="Column11157" dataDxfId="21747"/>
    <tableColumn id="11158" xr3:uid="{F6E60471-16C2-44A9-96B9-2248F7DDF561}" name="Column11158" dataDxfId="21746"/>
    <tableColumn id="11159" xr3:uid="{12FF955B-0075-4280-B616-3E8732BEA2A1}" name="Column11159" dataDxfId="21745"/>
    <tableColumn id="11160" xr3:uid="{4B5EA1DC-B13F-40C3-83BD-CD6E6EF95657}" name="Column11160" dataDxfId="21744"/>
    <tableColumn id="11161" xr3:uid="{4802789B-C185-4569-A5F1-197EA57C9987}" name="Column11161" dataDxfId="21743"/>
    <tableColumn id="11162" xr3:uid="{CA207F40-AFC9-4A7D-8AB3-89988D37068A}" name="Column11162" dataDxfId="21742"/>
    <tableColumn id="11163" xr3:uid="{E826FBDB-8A50-4A35-B618-69EE3B07091E}" name="Column11163" dataDxfId="21741"/>
    <tableColumn id="11164" xr3:uid="{B9D0ECED-144C-4B92-9F55-F08D2DDF42E6}" name="Column11164" dataDxfId="21740"/>
    <tableColumn id="11165" xr3:uid="{6191C291-C304-47F4-905A-6F01B4650451}" name="Column11165" dataDxfId="21739"/>
    <tableColumn id="11166" xr3:uid="{93B96350-6A64-4CE2-8726-900BAEC42916}" name="Column11166" dataDxfId="21738"/>
    <tableColumn id="11167" xr3:uid="{809199D9-B9D3-4852-9B83-34123BC35683}" name="Column11167" dataDxfId="21737"/>
    <tableColumn id="11168" xr3:uid="{3B9F5F22-29E8-4466-9963-83630D1DCE59}" name="Column11168" dataDxfId="21736"/>
    <tableColumn id="11169" xr3:uid="{35A11C7B-3A33-498E-AD09-5BD58D09051C}" name="Column11169" dataDxfId="21735"/>
    <tableColumn id="11170" xr3:uid="{6EF23366-94A3-4883-B978-A6D00C2D0117}" name="Column11170" dataDxfId="21734"/>
    <tableColumn id="11171" xr3:uid="{7F9E74DB-3DE8-458E-BC1A-DDECC5D6E761}" name="Column11171" dataDxfId="21733"/>
    <tableColumn id="11172" xr3:uid="{570F12AF-292D-4FAA-B5A5-F94E7C0FDECF}" name="Column11172" dataDxfId="21732"/>
    <tableColumn id="11173" xr3:uid="{42D8DF45-4F79-4BE5-98AB-C1E51AF402C2}" name="Column11173" dataDxfId="21731"/>
    <tableColumn id="11174" xr3:uid="{FB1BB114-F603-4495-8EB9-59F3F4FD4C6E}" name="Column11174" dataDxfId="21730"/>
    <tableColumn id="11175" xr3:uid="{443A468B-D21D-4F5F-9896-8A5576D3D2CF}" name="Column11175" dataDxfId="21729"/>
    <tableColumn id="11176" xr3:uid="{78340AD6-5F2A-44C1-8F71-854A521C3A88}" name="Column11176" dataDxfId="21728"/>
    <tableColumn id="11177" xr3:uid="{B214CFF4-AB81-4303-93CC-C85E74C795F3}" name="Column11177" dataDxfId="21727"/>
    <tableColumn id="11178" xr3:uid="{2CBA2DA1-E4C3-4F69-9CEA-428E3C268B44}" name="Column11178" dataDxfId="21726"/>
    <tableColumn id="11179" xr3:uid="{B3887430-5825-4926-85BD-4CBF1BD90B49}" name="Column11179" dataDxfId="21725"/>
    <tableColumn id="11180" xr3:uid="{AC7DC598-5CD2-446F-B200-5373E0A63655}" name="Column11180" dataDxfId="21724"/>
    <tableColumn id="11181" xr3:uid="{C480560B-BC43-4660-983B-6AF7B5675892}" name="Column11181" dataDxfId="21723"/>
    <tableColumn id="11182" xr3:uid="{49B61983-05B2-4DC0-BF0F-905CA2C904C0}" name="Column11182" dataDxfId="21722"/>
    <tableColumn id="11183" xr3:uid="{19D5F8B6-4F57-4665-8F3A-737D327B647D}" name="Column11183" dataDxfId="21721"/>
    <tableColumn id="11184" xr3:uid="{7D1B1136-8B1C-44E2-B621-F2E8A9BE4A8B}" name="Column11184" dataDxfId="21720"/>
    <tableColumn id="11185" xr3:uid="{CFC411D5-185A-45CD-99A4-D70B1079AB20}" name="Column11185" dataDxfId="21719"/>
    <tableColumn id="11186" xr3:uid="{66AB4B74-856C-43D6-9CEE-E92ED73B1406}" name="Column11186" dataDxfId="21718"/>
    <tableColumn id="11187" xr3:uid="{EC55BA92-4BDA-45A9-B8C8-F50FB130B35D}" name="Column11187" dataDxfId="21717"/>
    <tableColumn id="11188" xr3:uid="{875CF98E-936A-4549-9451-9B152C484808}" name="Column11188" dataDxfId="21716"/>
    <tableColumn id="11189" xr3:uid="{B09C6C1A-00C6-4796-B2D0-B950B00B5750}" name="Column11189" dataDxfId="21715"/>
    <tableColumn id="11190" xr3:uid="{15AAA130-6D32-4E34-BB47-105CCABD8E6F}" name="Column11190" dataDxfId="21714"/>
    <tableColumn id="11191" xr3:uid="{B8BE1595-5CD4-4A5D-9CE2-393802A9E779}" name="Column11191" dataDxfId="21713"/>
    <tableColumn id="11192" xr3:uid="{F46A7E75-698B-49F7-8822-771A485C5063}" name="Column11192" dataDxfId="21712"/>
    <tableColumn id="11193" xr3:uid="{513D6C6A-B9A8-46E9-BFFA-63546A190ABF}" name="Column11193" dataDxfId="21711"/>
    <tableColumn id="11194" xr3:uid="{EBAB94D4-E18F-49C5-8146-928588F986B2}" name="Column11194" dataDxfId="21710"/>
    <tableColumn id="11195" xr3:uid="{FB988559-59FE-420E-89AD-8537AE1A8B6F}" name="Column11195" dataDxfId="21709"/>
    <tableColumn id="11196" xr3:uid="{0BADC483-325D-463D-B961-FB41D8745710}" name="Column11196" dataDxfId="21708"/>
    <tableColumn id="11197" xr3:uid="{F6C58353-6F35-4F52-95F4-2F989DEEBFD3}" name="Column11197" dataDxfId="21707"/>
    <tableColumn id="11198" xr3:uid="{A0E13D94-ACA9-4AD0-BE0D-24DF0DB006CE}" name="Column11198" dataDxfId="21706"/>
    <tableColumn id="11199" xr3:uid="{4FFA900C-2EDC-4827-950D-92BDCDE720FE}" name="Column11199" dataDxfId="21705"/>
    <tableColumn id="11200" xr3:uid="{F9134F31-A205-4750-B1A3-4D23DBE5B509}" name="Column11200" dataDxfId="21704"/>
    <tableColumn id="11201" xr3:uid="{FB91D889-EDF3-4A7D-B248-DE19773F9317}" name="Column11201" dataDxfId="21703"/>
    <tableColumn id="11202" xr3:uid="{B71F6F50-5252-46C8-8925-13A158913BD9}" name="Column11202" dataDxfId="21702"/>
    <tableColumn id="11203" xr3:uid="{1484C309-CFA7-4D61-966E-CBD862B81A69}" name="Column11203" dataDxfId="21701"/>
    <tableColumn id="11204" xr3:uid="{DE103BDE-2036-4AF8-80B4-B3F479114E61}" name="Column11204" dataDxfId="21700"/>
    <tableColumn id="11205" xr3:uid="{96ED5BDD-1825-4A2F-AE4D-345B9CDC3042}" name="Column11205" dataDxfId="21699"/>
    <tableColumn id="11206" xr3:uid="{D23265A9-F6BA-4BD8-A789-C6288E51B480}" name="Column11206" dataDxfId="21698"/>
    <tableColumn id="11207" xr3:uid="{939C3003-1B85-4D17-8B64-4CA0C9886CE4}" name="Column11207" dataDxfId="21697"/>
    <tableColumn id="11208" xr3:uid="{6D336548-4771-4556-A089-56916EAA57FB}" name="Column11208" dataDxfId="21696"/>
    <tableColumn id="11209" xr3:uid="{E73E18E7-515F-469B-9B4E-7612233A010D}" name="Column11209" dataDxfId="21695"/>
    <tableColumn id="11210" xr3:uid="{8316E16F-937A-4867-A47D-0F4D0CB566EB}" name="Column11210" dataDxfId="21694"/>
    <tableColumn id="11211" xr3:uid="{EB0332A8-EBC2-4C30-A1F6-23EB1B69021B}" name="Column11211" dataDxfId="21693"/>
    <tableColumn id="11212" xr3:uid="{DFA0D1DD-B12A-4A4F-A137-C34A0BB228A6}" name="Column11212" dataDxfId="21692"/>
    <tableColumn id="11213" xr3:uid="{33065AB0-4454-4CFB-8F85-1E151F5C4AF7}" name="Column11213" dataDxfId="21691"/>
    <tableColumn id="11214" xr3:uid="{29B1A4C0-811E-44EA-A441-1DD3D4183F60}" name="Column11214" dataDxfId="21690"/>
    <tableColumn id="11215" xr3:uid="{524823DF-79D9-4AF9-8F84-8EE486393B27}" name="Column11215" dataDxfId="21689"/>
    <tableColumn id="11216" xr3:uid="{B480B3D6-B12E-4974-8603-5766F3DF11F4}" name="Column11216" dataDxfId="21688"/>
    <tableColumn id="11217" xr3:uid="{535D7451-4B1C-42AD-AFF1-0972BFC95F65}" name="Column11217" dataDxfId="21687"/>
    <tableColumn id="11218" xr3:uid="{0B2945CE-B2E7-43B9-9154-6A1FA5495C44}" name="Column11218" dataDxfId="21686"/>
    <tableColumn id="11219" xr3:uid="{77196FF6-0106-422D-9A7A-DFF38B39DBCD}" name="Column11219" dataDxfId="21685"/>
    <tableColumn id="11220" xr3:uid="{B3A3995D-2CB9-40F5-A47C-99E523C897FB}" name="Column11220" dataDxfId="21684"/>
    <tableColumn id="11221" xr3:uid="{3E631A22-8900-4526-9095-BE336EF8A230}" name="Column11221" dataDxfId="21683"/>
    <tableColumn id="11222" xr3:uid="{EC7E6984-151C-48A5-BB1F-FD2CC283B80B}" name="Column11222" dataDxfId="21682"/>
    <tableColumn id="11223" xr3:uid="{19EB5880-4D17-4617-923E-3E53656F9ACF}" name="Column11223" dataDxfId="21681"/>
    <tableColumn id="11224" xr3:uid="{F2879317-8720-40E6-AF34-24C500C7EC0D}" name="Column11224" dataDxfId="21680"/>
    <tableColumn id="11225" xr3:uid="{BB6D6D06-6F6B-4CA3-9FCD-D5CB5E9148C9}" name="Column11225" dataDxfId="21679"/>
    <tableColumn id="11226" xr3:uid="{FB783EA8-7E61-4869-BA1C-FCA1E33FD717}" name="Column11226" dataDxfId="21678"/>
    <tableColumn id="11227" xr3:uid="{9908DD77-0F71-493E-8E68-F59B490A6795}" name="Column11227" dataDxfId="21677"/>
    <tableColumn id="11228" xr3:uid="{658D63F0-9BA0-43A0-BA37-B76287704BBC}" name="Column11228" dataDxfId="21676"/>
    <tableColumn id="11229" xr3:uid="{CBFFEDCE-1063-4827-BBE2-C2B6250B0407}" name="Column11229" dataDxfId="21675"/>
    <tableColumn id="11230" xr3:uid="{BED241BB-2A2C-453A-BBB2-46E6E0BFDE80}" name="Column11230" dataDxfId="21674"/>
    <tableColumn id="11231" xr3:uid="{F35BCAF9-969F-47C0-B0BC-D7661CAB58DA}" name="Column11231" dataDxfId="21673"/>
    <tableColumn id="11232" xr3:uid="{F5D22F32-C727-416F-A513-A42308497074}" name="Column11232" dataDxfId="21672"/>
    <tableColumn id="11233" xr3:uid="{9B951481-2F76-49B9-A67C-FA164D848DB5}" name="Column11233" dataDxfId="21671"/>
    <tableColumn id="11234" xr3:uid="{4D19E529-F761-4A6F-B57C-530DF6182A4E}" name="Column11234" dataDxfId="21670"/>
    <tableColumn id="11235" xr3:uid="{87711BCD-70C1-4AE9-9506-B7FF1AC73DBB}" name="Column11235" dataDxfId="21669"/>
    <tableColumn id="11236" xr3:uid="{831E7847-3D6A-45BE-8571-734DC265ADCA}" name="Column11236" dataDxfId="21668"/>
    <tableColumn id="11237" xr3:uid="{C48C6751-F7FB-4A48-AD04-69B6FB808C9E}" name="Column11237" dataDxfId="21667"/>
    <tableColumn id="11238" xr3:uid="{8ADA111D-90C7-483F-BF58-A64DD4DB1AE7}" name="Column11238" dataDxfId="21666"/>
    <tableColumn id="11239" xr3:uid="{D2C36C97-7A43-4BCA-9918-463D959A6328}" name="Column11239" dataDxfId="21665"/>
    <tableColumn id="11240" xr3:uid="{B39AEB98-463D-45F9-A76D-2B2E66866498}" name="Column11240" dataDxfId="21664"/>
    <tableColumn id="11241" xr3:uid="{2DC715D4-7FBB-4E74-8E51-CD3E831D09A5}" name="Column11241" dataDxfId="21663"/>
    <tableColumn id="11242" xr3:uid="{8A0630EB-B8C1-45AC-96E9-5F273C5EF86D}" name="Column11242" dataDxfId="21662"/>
    <tableColumn id="11243" xr3:uid="{68C36FBF-11DA-402F-A867-A53576EC7374}" name="Column11243" dataDxfId="21661"/>
    <tableColumn id="11244" xr3:uid="{26C3CB63-A4A2-459D-8377-BDE2DF856FF1}" name="Column11244" dataDxfId="21660"/>
    <tableColumn id="11245" xr3:uid="{43834734-5537-41C1-B1C5-096FEAF295B2}" name="Column11245" dataDxfId="21659"/>
    <tableColumn id="11246" xr3:uid="{3F7D3F68-F42A-48A7-AA40-BC035C178F3D}" name="Column11246" dataDxfId="21658"/>
    <tableColumn id="11247" xr3:uid="{C0BBF157-A0E7-4B70-9996-C4E24D86EEBF}" name="Column11247" dataDxfId="21657"/>
    <tableColumn id="11248" xr3:uid="{4ED70B28-31DA-43BB-A8E9-029CB2DFD90C}" name="Column11248" dataDxfId="21656"/>
    <tableColumn id="11249" xr3:uid="{9E2A4066-8811-47A4-ADFA-B70A5CDE1589}" name="Column11249" dataDxfId="21655"/>
    <tableColumn id="11250" xr3:uid="{CA858DD0-36CF-4B3D-B292-241D744F6228}" name="Column11250" dataDxfId="21654"/>
    <tableColumn id="11251" xr3:uid="{28345E3D-B472-44AF-9FFD-CBEF651A09CF}" name="Column11251" dataDxfId="21653"/>
    <tableColumn id="11252" xr3:uid="{040B77F0-2F82-4198-A6D0-4997CC978945}" name="Column11252" dataDxfId="21652"/>
    <tableColumn id="11253" xr3:uid="{AD633094-35B0-4DBF-92BA-6CE3A595BC62}" name="Column11253" dataDxfId="21651"/>
    <tableColumn id="11254" xr3:uid="{F803F9B2-758D-4FBB-B2DB-EAA81C5FCF55}" name="Column11254" dataDxfId="21650"/>
    <tableColumn id="11255" xr3:uid="{D7CDE79C-B1FC-4849-9377-B274F66EFD85}" name="Column11255" dataDxfId="21649"/>
    <tableColumn id="11256" xr3:uid="{3A0501F8-DB90-4134-9C08-B3A84256EEC6}" name="Column11256" dataDxfId="21648"/>
    <tableColumn id="11257" xr3:uid="{CEDF9345-D9DF-42E2-966F-EA374DD93409}" name="Column11257" dataDxfId="21647"/>
    <tableColumn id="11258" xr3:uid="{2A038DAD-E632-46F7-A6AB-26FF2B04A5F1}" name="Column11258" dataDxfId="21646"/>
    <tableColumn id="11259" xr3:uid="{80FC66E7-9193-4F9E-B719-DA40D3147A73}" name="Column11259" dataDxfId="21645"/>
    <tableColumn id="11260" xr3:uid="{CE57EB75-C798-4389-ABAA-F38A797F4A39}" name="Column11260" dataDxfId="21644"/>
    <tableColumn id="11261" xr3:uid="{0FCFCA6F-CADB-4083-B609-06C43DAA9FDC}" name="Column11261" dataDxfId="21643"/>
    <tableColumn id="11262" xr3:uid="{46E328F9-8E58-44F5-8D8F-DA15FFD631C8}" name="Column11262" dataDxfId="21642"/>
    <tableColumn id="11263" xr3:uid="{8CB8C729-3A13-41CD-8769-5109CF4B5603}" name="Column11263" dataDxfId="21641"/>
    <tableColumn id="11264" xr3:uid="{6DDED8BB-C11E-4515-99B1-042B2B0778B8}" name="Column11264" dataDxfId="21640"/>
    <tableColumn id="11265" xr3:uid="{E186893C-F2EF-4C9F-BA11-AA989B87EBBD}" name="Column11265" dataDxfId="21639"/>
    <tableColumn id="11266" xr3:uid="{1D9BD565-A8DA-4741-94B8-14C149CB7C1E}" name="Column11266" dataDxfId="21638"/>
    <tableColumn id="11267" xr3:uid="{0731F650-E439-44BF-9F06-39ABA97143B5}" name="Column11267" dataDxfId="21637"/>
    <tableColumn id="11268" xr3:uid="{677F8EDC-0774-491C-A78F-6968239DB85B}" name="Column11268" dataDxfId="21636"/>
    <tableColumn id="11269" xr3:uid="{0FE5BCF6-67E7-4676-95EF-FD413E921AA5}" name="Column11269" dataDxfId="21635"/>
    <tableColumn id="11270" xr3:uid="{E942AA52-9708-4E9E-BBFB-62A2F84DDC34}" name="Column11270" dataDxfId="21634"/>
    <tableColumn id="11271" xr3:uid="{9CFAC315-07A6-4DB5-963D-07DEBF864EFA}" name="Column11271" dataDxfId="21633"/>
    <tableColumn id="11272" xr3:uid="{82675F48-7CD8-4C81-8277-30C5932A95EB}" name="Column11272" dataDxfId="21632"/>
    <tableColumn id="11273" xr3:uid="{D3F8FC53-AC23-4B51-9A66-1116A5387401}" name="Column11273" dataDxfId="21631"/>
    <tableColumn id="11274" xr3:uid="{A79009D5-FE34-4468-BE3A-2ABF25451344}" name="Column11274" dataDxfId="21630"/>
    <tableColumn id="11275" xr3:uid="{09E5EED2-253F-4BBC-8C01-4E65162E3ADC}" name="Column11275" dataDxfId="21629"/>
    <tableColumn id="11276" xr3:uid="{A7C43E07-5C47-4E9D-A300-77F4BAB2AE97}" name="Column11276" dataDxfId="21628"/>
    <tableColumn id="11277" xr3:uid="{7251A1FB-8B34-4593-8A6A-09B58F3ADB4E}" name="Column11277" dataDxfId="21627"/>
    <tableColumn id="11278" xr3:uid="{9381CFC5-4F57-43D9-AB9F-1DFFC69B67CB}" name="Column11278" dataDxfId="21626"/>
    <tableColumn id="11279" xr3:uid="{D942EFDC-FE96-481D-A6A2-B4BCE8345206}" name="Column11279" dataDxfId="21625"/>
    <tableColumn id="11280" xr3:uid="{6C7A25EF-9167-4BDD-9356-D1C123644735}" name="Column11280" dataDxfId="21624"/>
    <tableColumn id="11281" xr3:uid="{F4A2E592-B6F8-4CA4-8D4C-02EC1268A761}" name="Column11281" dataDxfId="21623"/>
    <tableColumn id="11282" xr3:uid="{04A871E7-95EC-4236-B31D-D2419E357CC7}" name="Column11282" dataDxfId="21622"/>
    <tableColumn id="11283" xr3:uid="{8F66547E-D471-419D-8D5B-EB5BC5953D6C}" name="Column11283" dataDxfId="21621"/>
    <tableColumn id="11284" xr3:uid="{1CABDDD5-6D4F-4738-AB78-3E71301DF1D7}" name="Column11284" dataDxfId="21620"/>
    <tableColumn id="11285" xr3:uid="{E2233E51-A809-423E-9B36-F8CFE69DE992}" name="Column11285" dataDxfId="21619"/>
    <tableColumn id="11286" xr3:uid="{9C0C5602-3F8B-48EF-9A7E-E8D96AFFFB77}" name="Column11286" dataDxfId="21618"/>
    <tableColumn id="11287" xr3:uid="{D044235E-F5DF-4E30-8386-1BC3A4923DC7}" name="Column11287" dataDxfId="21617"/>
    <tableColumn id="11288" xr3:uid="{EF2B0A4A-4EDD-4730-B229-ED11C31FB062}" name="Column11288" dataDxfId="21616"/>
    <tableColumn id="11289" xr3:uid="{B911EDE9-7969-438C-A564-2806486E8830}" name="Column11289" dataDxfId="21615"/>
    <tableColumn id="11290" xr3:uid="{A2A9F71D-1346-4C17-8FAD-2D4931EDC036}" name="Column11290" dataDxfId="21614"/>
    <tableColumn id="11291" xr3:uid="{CDF4E5E9-2A19-47E1-A1CD-6ABF3877A3EC}" name="Column11291" dataDxfId="21613"/>
    <tableColumn id="11292" xr3:uid="{E7A4E313-5CC0-481C-9276-76D4C4AF96F6}" name="Column11292" dataDxfId="21612"/>
    <tableColumn id="11293" xr3:uid="{D8FAE949-C678-4D01-8F43-FC023ABC387B}" name="Column11293" dataDxfId="21611"/>
    <tableColumn id="11294" xr3:uid="{D5A1B42B-4D54-4CF8-9D74-5F738BF20BB1}" name="Column11294" dataDxfId="21610"/>
    <tableColumn id="11295" xr3:uid="{A8F43DC8-8589-492F-A7F5-BDF44AA70FB4}" name="Column11295" dataDxfId="21609"/>
    <tableColumn id="11296" xr3:uid="{EBDE5905-8445-4819-BBA0-5D53D939A9D2}" name="Column11296" dataDxfId="21608"/>
    <tableColumn id="11297" xr3:uid="{C57E829A-BAF1-4693-981C-094CE99A9F0B}" name="Column11297" dataDxfId="21607"/>
    <tableColumn id="11298" xr3:uid="{CBFA7CB8-7954-4D8F-B148-BD90B83D55B1}" name="Column11298" dataDxfId="21606"/>
    <tableColumn id="11299" xr3:uid="{F3941BB9-EB78-4928-B26E-388CB1F921C7}" name="Column11299" dataDxfId="21605"/>
    <tableColumn id="11300" xr3:uid="{B342FE78-305A-4BC2-A6EF-88544CDABB0D}" name="Column11300" dataDxfId="21604"/>
    <tableColumn id="11301" xr3:uid="{F76326E6-FC66-4A97-B2F1-D5541AB2F583}" name="Column11301" dataDxfId="21603"/>
    <tableColumn id="11302" xr3:uid="{19FC42CA-458D-452F-B261-6FA9EF3BDC17}" name="Column11302" dataDxfId="21602"/>
    <tableColumn id="11303" xr3:uid="{EEDE0914-93CA-48F6-A487-45D0921B767A}" name="Column11303" dataDxfId="21601"/>
    <tableColumn id="11304" xr3:uid="{1974DAC1-785E-4314-BA1C-A57E652B73BF}" name="Column11304" dataDxfId="21600"/>
    <tableColumn id="11305" xr3:uid="{9131999C-1A7C-4752-A7EB-D44B9D5D5EB0}" name="Column11305" dataDxfId="21599"/>
    <tableColumn id="11306" xr3:uid="{F5068CC6-6F00-48AA-B1F0-DE7F50551B98}" name="Column11306" dataDxfId="21598"/>
    <tableColumn id="11307" xr3:uid="{C85F5EEF-BA5F-469F-9BE5-ACA904029209}" name="Column11307" dataDxfId="21597"/>
    <tableColumn id="11308" xr3:uid="{ECB98A1F-8A56-458A-939E-B3CF022AC22E}" name="Column11308" dataDxfId="21596"/>
    <tableColumn id="11309" xr3:uid="{3EFEE12B-539E-4453-8C76-51386AB20364}" name="Column11309" dataDxfId="21595"/>
    <tableColumn id="11310" xr3:uid="{ED8375D5-ACB1-44FB-BF34-1ACB1C8C3076}" name="Column11310" dataDxfId="21594"/>
    <tableColumn id="11311" xr3:uid="{FF8762FB-EC05-4B8B-BB02-5E0F7003C681}" name="Column11311" dataDxfId="21593"/>
    <tableColumn id="11312" xr3:uid="{6952D391-A225-4EDD-A78B-D40D298E05D7}" name="Column11312" dataDxfId="21592"/>
    <tableColumn id="11313" xr3:uid="{9B1FE2A1-B5D7-4489-817B-C6D5CEF0A6C8}" name="Column11313" dataDxfId="21591"/>
    <tableColumn id="11314" xr3:uid="{43501848-E7F7-457E-80D3-411AC4F0F91B}" name="Column11314" dataDxfId="21590"/>
    <tableColumn id="11315" xr3:uid="{1EF9A0BB-8566-4338-8AC3-383D328F27FD}" name="Column11315" dataDxfId="21589"/>
    <tableColumn id="11316" xr3:uid="{2016CB19-78D2-4BA3-BF40-B6F801A167DA}" name="Column11316" dataDxfId="21588"/>
    <tableColumn id="11317" xr3:uid="{AD13D84C-E47C-41A3-A7FC-EE3ABD9D518C}" name="Column11317" dataDxfId="21587"/>
    <tableColumn id="11318" xr3:uid="{6311C04B-72E2-4B76-9567-90EF3D69EDC2}" name="Column11318" dataDxfId="21586"/>
    <tableColumn id="11319" xr3:uid="{2EC0BBE3-B878-4E7E-A0F9-371B5C90D435}" name="Column11319" dataDxfId="21585"/>
    <tableColumn id="11320" xr3:uid="{6F392204-9DE7-4902-8DB3-E1BD4F61417F}" name="Column11320" dataDxfId="21584"/>
    <tableColumn id="11321" xr3:uid="{445AF2A6-9BF8-4C2A-95CC-0977FB29E6C6}" name="Column11321" dataDxfId="21583"/>
    <tableColumn id="11322" xr3:uid="{EC27B857-C66C-458E-B502-50894B92FF8C}" name="Column11322" dataDxfId="21582"/>
    <tableColumn id="11323" xr3:uid="{1A702CA2-F05B-412D-902C-05BA76310F65}" name="Column11323" dataDxfId="21581"/>
    <tableColumn id="11324" xr3:uid="{77121532-52C3-4222-A7B7-CE684AC9E43D}" name="Column11324" dataDxfId="21580"/>
    <tableColumn id="11325" xr3:uid="{3E6A047A-0D92-4F2D-BF50-6E4E9A20707E}" name="Column11325" dataDxfId="21579"/>
    <tableColumn id="11326" xr3:uid="{D9764C6D-B685-4344-88F9-88DB090C7B8B}" name="Column11326" dataDxfId="21578"/>
    <tableColumn id="11327" xr3:uid="{F5997DC3-4290-4E57-81CA-E68F86288D96}" name="Column11327" dataDxfId="21577"/>
    <tableColumn id="11328" xr3:uid="{0275BEFF-41EA-4550-BBD3-26E0E514D96C}" name="Column11328" dataDxfId="21576"/>
    <tableColumn id="11329" xr3:uid="{4F6F36B7-0AD8-4E0F-9E3A-ACBE6A6900F6}" name="Column11329" dataDxfId="21575"/>
    <tableColumn id="11330" xr3:uid="{5E3DF86F-7366-4278-B7E2-AF7F002606E4}" name="Column11330" dataDxfId="21574"/>
    <tableColumn id="11331" xr3:uid="{11004C0D-A834-428A-BA6C-6A8BFC4BBA96}" name="Column11331" dataDxfId="21573"/>
    <tableColumn id="11332" xr3:uid="{6400177B-7231-440C-B604-B57DF4F9BE34}" name="Column11332" dataDxfId="21572"/>
    <tableColumn id="11333" xr3:uid="{D8DA3340-4F6D-4522-8549-10DC4E9B3DB3}" name="Column11333" dataDxfId="21571"/>
    <tableColumn id="11334" xr3:uid="{9714BEE0-70D9-4656-8F94-F60B00996346}" name="Column11334" dataDxfId="21570"/>
    <tableColumn id="11335" xr3:uid="{203A5EA2-F1BF-4007-B0B5-0BC3E9F97488}" name="Column11335" dataDxfId="21569"/>
    <tableColumn id="11336" xr3:uid="{29932899-616D-469F-B1E5-B2B2521CE5B9}" name="Column11336" dataDxfId="21568"/>
    <tableColumn id="11337" xr3:uid="{7727BD67-3E0E-4BB1-ACE2-4F930961206B}" name="Column11337" dataDxfId="21567"/>
    <tableColumn id="11338" xr3:uid="{3AF334CE-44EA-447B-846A-2C7240D0E194}" name="Column11338" dataDxfId="21566"/>
    <tableColumn id="11339" xr3:uid="{DBBB2866-F35E-49EF-AA7B-B4569AE56F81}" name="Column11339" dataDxfId="21565"/>
    <tableColumn id="11340" xr3:uid="{CADB2C21-BA44-4040-B31B-1A72E9CF3BB6}" name="Column11340" dataDxfId="21564"/>
    <tableColumn id="11341" xr3:uid="{5C908D2F-E18A-406E-9333-0C8BE489B6FA}" name="Column11341" dataDxfId="21563"/>
    <tableColumn id="11342" xr3:uid="{48BD4F14-27BD-4BF6-B0F1-F347BC3C9E86}" name="Column11342" dataDxfId="21562"/>
    <tableColumn id="11343" xr3:uid="{9D031806-7D09-400E-81D7-E35BDA4B9163}" name="Column11343" dataDxfId="21561"/>
    <tableColumn id="11344" xr3:uid="{E7AE1D2B-7C4D-4483-B151-FFDD49C3AE6D}" name="Column11344" dataDxfId="21560"/>
    <tableColumn id="11345" xr3:uid="{9D228E68-DD61-4173-8288-7E40A1196F61}" name="Column11345" dataDxfId="21559"/>
    <tableColumn id="11346" xr3:uid="{7B94F93F-68A7-4341-8477-6C70AA4BFFFB}" name="Column11346" dataDxfId="21558"/>
    <tableColumn id="11347" xr3:uid="{346D5EC3-3B73-4A52-8EC6-2406AE61812B}" name="Column11347" dataDxfId="21557"/>
    <tableColumn id="11348" xr3:uid="{308E9B64-1C67-4BAA-923A-1A4BFEE1E442}" name="Column11348" dataDxfId="21556"/>
    <tableColumn id="11349" xr3:uid="{84A959D8-5AB7-4BE3-81C1-8D971D70D689}" name="Column11349" dataDxfId="21555"/>
    <tableColumn id="11350" xr3:uid="{7F7F7AD5-F660-44F6-B34C-3102A34BF949}" name="Column11350" dataDxfId="21554"/>
    <tableColumn id="11351" xr3:uid="{ACBA4FDF-B529-40A5-AE15-5E3540348C3B}" name="Column11351" dataDxfId="21553"/>
    <tableColumn id="11352" xr3:uid="{E8BA4AE2-C3EE-45CE-B1C8-C90D773BCEEB}" name="Column11352" dataDxfId="21552"/>
    <tableColumn id="11353" xr3:uid="{F7A7E807-B15C-4428-A870-BF7CC2FA022C}" name="Column11353" dataDxfId="21551"/>
    <tableColumn id="11354" xr3:uid="{04B85D11-FEC6-4060-8D9E-5B6035039B9D}" name="Column11354" dataDxfId="21550"/>
    <tableColumn id="11355" xr3:uid="{615252A3-4AA2-4F5D-A431-5FE5550C9694}" name="Column11355" dataDxfId="21549"/>
    <tableColumn id="11356" xr3:uid="{9D24711C-B002-421F-BE01-C463CE1DA42E}" name="Column11356" dataDxfId="21548"/>
    <tableColumn id="11357" xr3:uid="{0279B3DB-6FE3-41D9-8BE6-D808B383AED6}" name="Column11357" dataDxfId="21547"/>
    <tableColumn id="11358" xr3:uid="{D4137B67-B444-47DC-BB7F-49583A5778B4}" name="Column11358" dataDxfId="21546"/>
    <tableColumn id="11359" xr3:uid="{9770143B-7BC6-4BBD-BD0B-31B26BE2AC8F}" name="Column11359" dataDxfId="21545"/>
    <tableColumn id="11360" xr3:uid="{C25F57FA-5762-4A0F-A2FF-B2AA09360FC1}" name="Column11360" dataDxfId="21544"/>
    <tableColumn id="11361" xr3:uid="{B8ADCBD4-B9BA-44A9-9965-333912962B6B}" name="Column11361" dataDxfId="21543"/>
    <tableColumn id="11362" xr3:uid="{D473D461-3B25-42D7-8A22-7E1AE49A5ECB}" name="Column11362" dataDxfId="21542"/>
    <tableColumn id="11363" xr3:uid="{F7C97866-7972-402F-9307-EE112074E50C}" name="Column11363" dataDxfId="21541"/>
    <tableColumn id="11364" xr3:uid="{7CA44AAE-6458-4812-8E0D-4820B4C37C6F}" name="Column11364" dataDxfId="21540"/>
    <tableColumn id="11365" xr3:uid="{DEC2341C-964C-491A-A768-8FAEF96F0F79}" name="Column11365" dataDxfId="21539"/>
    <tableColumn id="11366" xr3:uid="{5793AA7A-E401-419C-A05C-9D01DE3943CB}" name="Column11366" dataDxfId="21538"/>
    <tableColumn id="11367" xr3:uid="{A9CE1100-CC38-4B65-AB12-2D6764CED23C}" name="Column11367" dataDxfId="21537"/>
    <tableColumn id="11368" xr3:uid="{7ED7E701-86C7-4C18-8F5D-993A8D619FE6}" name="Column11368" dataDxfId="21536"/>
    <tableColumn id="11369" xr3:uid="{6BD31AC2-2B32-4DD1-9A29-8AE73EEAD08E}" name="Column11369" dataDxfId="21535"/>
    <tableColumn id="11370" xr3:uid="{F6FA6A11-DB2B-4FE2-BB1F-BE3130514431}" name="Column11370" dataDxfId="21534"/>
    <tableColumn id="11371" xr3:uid="{90F052A2-EF9D-47C7-8CB8-4BE025932E1A}" name="Column11371" dataDxfId="21533"/>
    <tableColumn id="11372" xr3:uid="{D5C9AB6F-EFDE-4FA1-B2C1-7A069744000B}" name="Column11372" dataDxfId="21532"/>
    <tableColumn id="11373" xr3:uid="{2F163D21-04C9-4722-884A-7958031C1E75}" name="Column11373" dataDxfId="21531"/>
    <tableColumn id="11374" xr3:uid="{CC8E6EA3-EC88-4A03-94EE-53F01C5E80A3}" name="Column11374" dataDxfId="21530"/>
    <tableColumn id="11375" xr3:uid="{8AC847A9-CE49-46FE-9435-94FFEC74A68E}" name="Column11375" dataDxfId="21529"/>
    <tableColumn id="11376" xr3:uid="{680373D0-F53E-4F8D-8446-D6523E757D2E}" name="Column11376" dataDxfId="21528"/>
    <tableColumn id="11377" xr3:uid="{ECA669EE-0803-4048-9641-F4A7B28A6B41}" name="Column11377" dataDxfId="21527"/>
    <tableColumn id="11378" xr3:uid="{305EA5CC-4182-4982-B736-D062A8FE7479}" name="Column11378" dataDxfId="21526"/>
    <tableColumn id="11379" xr3:uid="{CA0034B6-E627-4E73-82D8-7F8901454D0C}" name="Column11379" dataDxfId="21525"/>
    <tableColumn id="11380" xr3:uid="{7FAEF921-242F-48F0-AFF9-DDCDF1F3DCCD}" name="Column11380" dataDxfId="21524"/>
    <tableColumn id="11381" xr3:uid="{3FBDFA52-A4C1-4BF9-B3CF-58FBB5F1F19E}" name="Column11381" dataDxfId="21523"/>
    <tableColumn id="11382" xr3:uid="{65B5855B-947D-4B20-8140-DED7942820E7}" name="Column11382" dataDxfId="21522"/>
    <tableColumn id="11383" xr3:uid="{B2B374DB-1CF0-4110-B83A-7D68BE2641A0}" name="Column11383" dataDxfId="21521"/>
    <tableColumn id="11384" xr3:uid="{1D6ED6FD-C16D-4103-919C-03409539DEF2}" name="Column11384" dataDxfId="21520"/>
    <tableColumn id="11385" xr3:uid="{82785F2B-E343-40FC-9E9E-5376DBEFB693}" name="Column11385" dataDxfId="21519"/>
    <tableColumn id="11386" xr3:uid="{42952C82-8C4D-46FC-AE77-2482B7A84058}" name="Column11386" dataDxfId="21518"/>
    <tableColumn id="11387" xr3:uid="{A810F786-FB05-4B21-B3BE-5BED98BAE693}" name="Column11387" dataDxfId="21517"/>
    <tableColumn id="11388" xr3:uid="{B55B3B78-0C68-430E-9A17-3661B6A949F4}" name="Column11388" dataDxfId="21516"/>
    <tableColumn id="11389" xr3:uid="{3C8B0D5E-AD2A-4780-8BFA-F291F4D2D720}" name="Column11389" dataDxfId="21515"/>
    <tableColumn id="11390" xr3:uid="{8144346F-6A55-441C-A8D2-292D9E0F8866}" name="Column11390" dataDxfId="21514"/>
    <tableColumn id="11391" xr3:uid="{673EF8F3-A9F2-400D-ABC7-97FB32D47BA4}" name="Column11391" dataDxfId="21513"/>
    <tableColumn id="11392" xr3:uid="{F65ED4FA-85B7-4E87-995D-83EB27C3C89B}" name="Column11392" dataDxfId="21512"/>
    <tableColumn id="11393" xr3:uid="{C13AF4C4-2E8B-4428-B4EB-A52E3BDD93EA}" name="Column11393" dataDxfId="21511"/>
    <tableColumn id="11394" xr3:uid="{82A39944-8E58-44FE-A001-ED6714672119}" name="Column11394" dataDxfId="21510"/>
    <tableColumn id="11395" xr3:uid="{14353ABF-1A83-4D9A-A316-AC73684A01AB}" name="Column11395" dataDxfId="21509"/>
    <tableColumn id="11396" xr3:uid="{26FE92B6-4A2F-42A9-9319-A2C28B43F1FA}" name="Column11396" dataDxfId="21508"/>
    <tableColumn id="11397" xr3:uid="{B75C13DC-5549-47E1-88AF-463203367FF2}" name="Column11397" dataDxfId="21507"/>
    <tableColumn id="11398" xr3:uid="{163E5D46-197E-4F3D-A9BD-460BA71FF1CC}" name="Column11398" dataDxfId="21506"/>
    <tableColumn id="11399" xr3:uid="{BA069F43-2ED8-410F-B0CD-5E5DB186F347}" name="Column11399" dataDxfId="21505"/>
    <tableColumn id="11400" xr3:uid="{87F4F737-162C-4AE3-939E-41F3E1F49AF9}" name="Column11400" dataDxfId="21504"/>
    <tableColumn id="11401" xr3:uid="{B7C366BA-9F16-4B86-80E8-677D17E053DB}" name="Column11401" dataDxfId="21503"/>
    <tableColumn id="11402" xr3:uid="{DBF251D8-BFAE-4361-B6FE-807DBBFE4268}" name="Column11402" dataDxfId="21502"/>
    <tableColumn id="11403" xr3:uid="{52CCA18F-CF35-455C-B7DB-DF4D728070C5}" name="Column11403" dataDxfId="21501"/>
    <tableColumn id="11404" xr3:uid="{5C9AC559-D578-439C-B48D-E6351B514DAE}" name="Column11404" dataDxfId="21500"/>
    <tableColumn id="11405" xr3:uid="{316F2E63-8C0B-4A64-A213-2CD07550AB1F}" name="Column11405" dataDxfId="21499"/>
    <tableColumn id="11406" xr3:uid="{587A69D4-99F3-4D16-81A6-7334FDE4DFEF}" name="Column11406" dataDxfId="21498"/>
    <tableColumn id="11407" xr3:uid="{69ABEB17-918D-43B3-8F52-72D847BFAFA7}" name="Column11407" dataDxfId="21497"/>
    <tableColumn id="11408" xr3:uid="{537873E8-14EF-4FF2-9E62-D80491D78EBC}" name="Column11408" dataDxfId="21496"/>
    <tableColumn id="11409" xr3:uid="{241680F4-3E14-4CBD-96EB-CFA623104FF3}" name="Column11409" dataDxfId="21495"/>
    <tableColumn id="11410" xr3:uid="{7AE1793B-25F4-4BB1-95C7-C77324912B21}" name="Column11410" dataDxfId="21494"/>
    <tableColumn id="11411" xr3:uid="{815FCC26-28D9-431F-AE5B-065CBAFCD219}" name="Column11411" dataDxfId="21493"/>
    <tableColumn id="11412" xr3:uid="{AE1B0C98-E835-4372-82BA-2C2BAD82FD19}" name="Column11412" dataDxfId="21492"/>
    <tableColumn id="11413" xr3:uid="{D66CAD56-9EB9-4179-951E-5478B3BFA84D}" name="Column11413" dataDxfId="21491"/>
    <tableColumn id="11414" xr3:uid="{E0C86292-3572-4313-A945-4683C94AB680}" name="Column11414" dataDxfId="21490"/>
    <tableColumn id="11415" xr3:uid="{BE606769-58D9-46B5-AE78-8DFCB73FF673}" name="Column11415" dataDxfId="21489"/>
    <tableColumn id="11416" xr3:uid="{0D4F9601-EA2F-45FE-85F7-3C0B3B723AAC}" name="Column11416" dataDxfId="21488"/>
    <tableColumn id="11417" xr3:uid="{828588D6-9ED1-46FC-8E22-818F64FB8C62}" name="Column11417" dataDxfId="21487"/>
    <tableColumn id="11418" xr3:uid="{BB722EB3-621B-4034-880C-E68B16EC6389}" name="Column11418" dataDxfId="21486"/>
    <tableColumn id="11419" xr3:uid="{BD2368AF-DB7B-48E6-8942-3C00214E45FB}" name="Column11419" dataDxfId="21485"/>
    <tableColumn id="11420" xr3:uid="{08FCB8E1-1BBF-45B3-B4CE-F0A5EA4FD71F}" name="Column11420" dataDxfId="21484"/>
    <tableColumn id="11421" xr3:uid="{B586E485-830C-46AF-81EC-89CE2D5D1EFD}" name="Column11421" dataDxfId="21483"/>
    <tableColumn id="11422" xr3:uid="{369C3108-0A23-4010-BDB5-138BAE1811A1}" name="Column11422" dataDxfId="21482"/>
    <tableColumn id="11423" xr3:uid="{5426EE05-5826-4BAE-8593-DB54FEA07C7C}" name="Column11423" dataDxfId="21481"/>
    <tableColumn id="11424" xr3:uid="{DF264211-24F4-4E71-A1D8-39581BA99BDD}" name="Column11424" dataDxfId="21480"/>
    <tableColumn id="11425" xr3:uid="{241462D4-9BB5-4537-9DBA-6B98C613BF1B}" name="Column11425" dataDxfId="21479"/>
    <tableColumn id="11426" xr3:uid="{6782D7E4-84D4-4C57-B76F-539799463EDD}" name="Column11426" dataDxfId="21478"/>
    <tableColumn id="11427" xr3:uid="{D152C090-49D7-48AE-9FDF-6C21BB5D36F0}" name="Column11427" dataDxfId="21477"/>
    <tableColumn id="11428" xr3:uid="{32AD9079-26C5-4E6F-BCC0-0D3241FED1B3}" name="Column11428" dataDxfId="21476"/>
    <tableColumn id="11429" xr3:uid="{BB3BA439-46E0-40BF-8F6F-06F9D74FB6A5}" name="Column11429" dataDxfId="21475"/>
    <tableColumn id="11430" xr3:uid="{882DE8A7-498A-4C8A-AB77-A210DCFD0DC0}" name="Column11430" dataDxfId="21474"/>
    <tableColumn id="11431" xr3:uid="{D04DA8CA-96CC-472C-9EF3-159B65BE77D7}" name="Column11431" dataDxfId="21473"/>
    <tableColumn id="11432" xr3:uid="{434758DD-F84A-45BF-9C97-D7C644583C03}" name="Column11432" dataDxfId="21472"/>
    <tableColumn id="11433" xr3:uid="{D24FCB72-5F6C-4F29-B36D-8C0358F2E3B0}" name="Column11433" dataDxfId="21471"/>
    <tableColumn id="11434" xr3:uid="{8D2B28FE-4F73-420C-AB44-3F1AF102A3A8}" name="Column11434" dataDxfId="21470"/>
    <tableColumn id="11435" xr3:uid="{3950AB5F-0C50-4121-B156-E51B1737CD2A}" name="Column11435" dataDxfId="21469"/>
    <tableColumn id="11436" xr3:uid="{E16F2888-5C3F-4BDD-8D56-646B1270E891}" name="Column11436" dataDxfId="21468"/>
    <tableColumn id="11437" xr3:uid="{39E64493-275F-47F6-9BBB-DB67174253FC}" name="Column11437" dataDxfId="21467"/>
    <tableColumn id="11438" xr3:uid="{4C444701-8B20-4E85-A20E-D48E8732F6DE}" name="Column11438" dataDxfId="21466"/>
    <tableColumn id="11439" xr3:uid="{864A2E02-111F-465C-97EF-3606FC81EA56}" name="Column11439" dataDxfId="21465"/>
    <tableColumn id="11440" xr3:uid="{3971D2A7-257E-4F78-9FD6-5F05BE4B416C}" name="Column11440" dataDxfId="21464"/>
    <tableColumn id="11441" xr3:uid="{E7B3F72B-280E-4DC9-A178-1D6F7BEE7B0F}" name="Column11441" dataDxfId="21463"/>
    <tableColumn id="11442" xr3:uid="{B8103A49-4BAF-4F1B-9C0D-0AA3D1301F59}" name="Column11442" dataDxfId="21462"/>
    <tableColumn id="11443" xr3:uid="{8F8C0674-756F-4245-B0C4-E95B898074BE}" name="Column11443" dataDxfId="21461"/>
    <tableColumn id="11444" xr3:uid="{CF4E176A-5199-4AE9-B614-D36F5E3088E5}" name="Column11444" dataDxfId="21460"/>
    <tableColumn id="11445" xr3:uid="{63A1919E-A8A7-4809-B792-A0DEAD05A287}" name="Column11445" dataDxfId="21459"/>
    <tableColumn id="11446" xr3:uid="{5A46878E-2C43-4B44-9F69-8BE6F8464F9E}" name="Column11446" dataDxfId="21458"/>
    <tableColumn id="11447" xr3:uid="{F75E7DBB-BA73-467C-8DA7-51F6ED437702}" name="Column11447" dataDxfId="21457"/>
    <tableColumn id="11448" xr3:uid="{41ADAE5B-2179-4DD8-88F5-8300E5941BF1}" name="Column11448" dataDxfId="21456"/>
    <tableColumn id="11449" xr3:uid="{0CE9A72F-C614-4DD2-81FE-234763CFDC35}" name="Column11449" dataDxfId="21455"/>
    <tableColumn id="11450" xr3:uid="{DB9E1063-3A22-43F8-8D90-4B555A765E21}" name="Column11450" dataDxfId="21454"/>
    <tableColumn id="11451" xr3:uid="{C25CA2DB-6216-442C-8FD4-E427181E4CD0}" name="Column11451" dataDxfId="21453"/>
    <tableColumn id="11452" xr3:uid="{F4F96410-AE46-4E5C-8AF1-CBBFFBB1E078}" name="Column11452" dataDxfId="21452"/>
    <tableColumn id="11453" xr3:uid="{B597038A-C7B6-4410-A5E9-A03D3918C057}" name="Column11453" dataDxfId="21451"/>
    <tableColumn id="11454" xr3:uid="{8A16C217-56D7-4141-8BBF-C2F8BC996E0B}" name="Column11454" dataDxfId="21450"/>
    <tableColumn id="11455" xr3:uid="{E6C683F6-4082-446D-A631-F184D0ED40A2}" name="Column11455" dataDxfId="21449"/>
    <tableColumn id="11456" xr3:uid="{23D9FDB5-C720-4581-AA1E-A32B90617A2F}" name="Column11456" dataDxfId="21448"/>
    <tableColumn id="11457" xr3:uid="{15B8C3F1-A208-4E85-AC95-400004C9C33B}" name="Column11457" dataDxfId="21447"/>
    <tableColumn id="11458" xr3:uid="{A332D4D6-812E-47CB-8D65-96D522E8D8D8}" name="Column11458" dataDxfId="21446"/>
    <tableColumn id="11459" xr3:uid="{754AB447-A188-4CB2-91EF-34047F16ADBC}" name="Column11459" dataDxfId="21445"/>
    <tableColumn id="11460" xr3:uid="{40FBB1E3-1F76-4C21-A7FB-8C8808A6B9C2}" name="Column11460" dataDxfId="21444"/>
    <tableColumn id="11461" xr3:uid="{90901886-48D2-44C2-9236-4622984B4DE7}" name="Column11461" dataDxfId="21443"/>
    <tableColumn id="11462" xr3:uid="{8A4777E0-8848-4096-B21F-0E6F0A29DFDA}" name="Column11462" dataDxfId="21442"/>
    <tableColumn id="11463" xr3:uid="{8E90E2EF-7940-43E6-8BB5-B3E18280D702}" name="Column11463" dataDxfId="21441"/>
    <tableColumn id="11464" xr3:uid="{1DAEDFE6-AF5C-4B4D-95CB-8357AEBDDC64}" name="Column11464" dataDxfId="21440"/>
    <tableColumn id="11465" xr3:uid="{70232319-E801-4D73-825A-DE41B6804DEE}" name="Column11465" dataDxfId="21439"/>
    <tableColumn id="11466" xr3:uid="{57134EF2-B1A5-4682-82E8-5819D7C09BBD}" name="Column11466" dataDxfId="21438"/>
    <tableColumn id="11467" xr3:uid="{49E193E8-0B54-47C8-AC5F-E9AFEA846D98}" name="Column11467" dataDxfId="21437"/>
    <tableColumn id="11468" xr3:uid="{0E89983F-C4F6-49E1-A944-7D61BCED130C}" name="Column11468" dataDxfId="21436"/>
    <tableColumn id="11469" xr3:uid="{8C602E2D-7554-4849-86EB-A5654EAAB32A}" name="Column11469" dataDxfId="21435"/>
    <tableColumn id="11470" xr3:uid="{4D74A989-57D0-40D2-A9C7-2BBA364791F3}" name="Column11470" dataDxfId="21434"/>
    <tableColumn id="11471" xr3:uid="{D6F68714-5793-485D-9913-89E410814FAB}" name="Column11471" dataDxfId="21433"/>
    <tableColumn id="11472" xr3:uid="{C120BBE3-CEFF-45BF-89BB-9ED0437D88C2}" name="Column11472" dataDxfId="21432"/>
    <tableColumn id="11473" xr3:uid="{383CB2D4-E9AD-45D1-B0E1-EDB417E3D068}" name="Column11473" dataDxfId="21431"/>
    <tableColumn id="11474" xr3:uid="{21318BB5-259B-4F8A-91D7-15CD37A3A22A}" name="Column11474" dataDxfId="21430"/>
    <tableColumn id="11475" xr3:uid="{7FFEDA90-AA12-4944-BE96-03D14EDEDDDB}" name="Column11475" dataDxfId="21429"/>
    <tableColumn id="11476" xr3:uid="{5929BF28-ED62-4194-8877-CD3FFE15D5B7}" name="Column11476" dataDxfId="21428"/>
    <tableColumn id="11477" xr3:uid="{7E174EEC-CA6D-4F48-91A4-9BC7BC8F6520}" name="Column11477" dataDxfId="21427"/>
    <tableColumn id="11478" xr3:uid="{7C5976CB-78B0-49F5-807F-B8CA9E1AAFE6}" name="Column11478" dataDxfId="21426"/>
    <tableColumn id="11479" xr3:uid="{56AAF810-91BA-4AE4-AE41-155449591AB2}" name="Column11479" dataDxfId="21425"/>
    <tableColumn id="11480" xr3:uid="{814B15FE-15DF-42A7-BDA4-024F0130FF4B}" name="Column11480" dataDxfId="21424"/>
    <tableColumn id="11481" xr3:uid="{453C191D-A692-4623-8F7E-D2148B76A959}" name="Column11481" dataDxfId="21423"/>
    <tableColumn id="11482" xr3:uid="{B2C18ADB-ACBD-4BEC-9339-A762607056D1}" name="Column11482" dataDxfId="21422"/>
    <tableColumn id="11483" xr3:uid="{C1898ECD-0E0B-4AA2-8158-E0721E9EA53E}" name="Column11483" dataDxfId="21421"/>
    <tableColumn id="11484" xr3:uid="{646F5997-D5E5-43F8-8933-6B679EBCD0AD}" name="Column11484" dataDxfId="21420"/>
    <tableColumn id="11485" xr3:uid="{79490FB4-A86E-4A47-BBEB-0FC0CD0FEA01}" name="Column11485" dataDxfId="21419"/>
    <tableColumn id="11486" xr3:uid="{01DEA440-B2CC-4AB3-95D8-8D1C603B02FB}" name="Column11486" dataDxfId="21418"/>
    <tableColumn id="11487" xr3:uid="{CF5F6201-D07D-4AEF-860D-AB01EEFF1C17}" name="Column11487" dataDxfId="21417"/>
    <tableColumn id="11488" xr3:uid="{30A43008-1674-4E6C-9291-8CA7C30B60C9}" name="Column11488" dataDxfId="21416"/>
    <tableColumn id="11489" xr3:uid="{B18409DD-35F0-4271-82C3-F662DA300F6B}" name="Column11489" dataDxfId="21415"/>
    <tableColumn id="11490" xr3:uid="{C248616A-D374-4DF6-A3FE-E3360BE8526C}" name="Column11490" dataDxfId="21414"/>
    <tableColumn id="11491" xr3:uid="{B395ED13-E416-426C-9BC4-B16657638059}" name="Column11491" dataDxfId="21413"/>
    <tableColumn id="11492" xr3:uid="{78EFAC5B-1D83-44F2-B576-A68DCC1499B7}" name="Column11492" dataDxfId="21412"/>
    <tableColumn id="11493" xr3:uid="{96A67EE4-DDFF-425B-A1FA-755C3DED2B3E}" name="Column11493" dataDxfId="21411"/>
    <tableColumn id="11494" xr3:uid="{9E5E5340-F406-48F3-A113-646A14D232DA}" name="Column11494" dataDxfId="21410"/>
    <tableColumn id="11495" xr3:uid="{79B0359E-4BC9-437D-92DF-0F7FD6BDAE8B}" name="Column11495" dataDxfId="21409"/>
    <tableColumn id="11496" xr3:uid="{173C0FBB-AD73-41A4-8AFA-C11B29C8551E}" name="Column11496" dataDxfId="21408"/>
    <tableColumn id="11497" xr3:uid="{5C653363-872F-4956-8446-CF565720F283}" name="Column11497" dataDxfId="21407"/>
    <tableColumn id="11498" xr3:uid="{3DD517A5-7822-4A59-A9D9-A38F41B8F233}" name="Column11498" dataDxfId="21406"/>
    <tableColumn id="11499" xr3:uid="{3E09F7A8-45CE-4BF6-9C09-D1BB38A557FE}" name="Column11499" dataDxfId="21405"/>
    <tableColumn id="11500" xr3:uid="{FAD5DC9C-D4A0-403A-ABE7-09569312C643}" name="Column11500" dataDxfId="21404"/>
    <tableColumn id="11501" xr3:uid="{3F69A353-3868-47E1-9CB3-D1FE3C52B026}" name="Column11501" dataDxfId="21403"/>
    <tableColumn id="11502" xr3:uid="{72CB4D7E-58AB-4EB4-97A5-7B007E4812CB}" name="Column11502" dataDxfId="21402"/>
    <tableColumn id="11503" xr3:uid="{F095502E-1042-4768-B07B-E83414D51B1D}" name="Column11503" dataDxfId="21401"/>
    <tableColumn id="11504" xr3:uid="{F9936928-830C-4DCB-B0A0-AE3B663A1A08}" name="Column11504" dataDxfId="21400"/>
    <tableColumn id="11505" xr3:uid="{CED31C73-72AE-4E4D-A705-A7DCE702813E}" name="Column11505" dataDxfId="21399"/>
    <tableColumn id="11506" xr3:uid="{855E4859-AB15-435F-81A8-C1AF7A0DFDFF}" name="Column11506" dataDxfId="21398"/>
    <tableColumn id="11507" xr3:uid="{17C12DC5-71D5-48CE-98BA-0B0C7785E4AB}" name="Column11507" dataDxfId="21397"/>
    <tableColumn id="11508" xr3:uid="{539AFAED-EACA-48A4-811E-BEA4AA92BD0F}" name="Column11508" dataDxfId="21396"/>
    <tableColumn id="11509" xr3:uid="{5B37B798-4215-488C-97D5-238DCA737906}" name="Column11509" dataDxfId="21395"/>
    <tableColumn id="11510" xr3:uid="{86B1690E-06A3-4CB7-948D-E5D4DDB928A3}" name="Column11510" dataDxfId="21394"/>
    <tableColumn id="11511" xr3:uid="{DE2B63A2-78C9-4258-AEC3-C5DF54EDBF02}" name="Column11511" dataDxfId="21393"/>
    <tableColumn id="11512" xr3:uid="{A3C173BB-5FC0-4E8D-A89D-61C1DA8801E7}" name="Column11512" dataDxfId="21392"/>
    <tableColumn id="11513" xr3:uid="{32DC9200-ECCC-4303-BDF6-FD87254DE94F}" name="Column11513" dataDxfId="21391"/>
    <tableColumn id="11514" xr3:uid="{E2F56FB9-BB50-4B5C-A7BE-64B39AA3823B}" name="Column11514" dataDxfId="21390"/>
    <tableColumn id="11515" xr3:uid="{92F2C78A-6B3A-4889-BFFA-55A44B60183E}" name="Column11515" dataDxfId="21389"/>
    <tableColumn id="11516" xr3:uid="{40144ADB-413B-4A8F-83B8-52A0C4084DD9}" name="Column11516" dataDxfId="21388"/>
    <tableColumn id="11517" xr3:uid="{71C3268A-578E-461B-AFE2-A7CF00E20E36}" name="Column11517" dataDxfId="21387"/>
    <tableColumn id="11518" xr3:uid="{A38AF363-DAC9-484F-954E-BCD58B68E05D}" name="Column11518" dataDxfId="21386"/>
    <tableColumn id="11519" xr3:uid="{2C5A5AC2-8ABD-4F65-941A-C236CBA26F63}" name="Column11519" dataDxfId="21385"/>
    <tableColumn id="11520" xr3:uid="{D509CCAE-3B41-4B06-9AB1-019200C1EF06}" name="Column11520" dataDxfId="21384"/>
    <tableColumn id="11521" xr3:uid="{FFA2225A-8472-4F03-962C-D1CA968AD6F3}" name="Column11521" dataDxfId="21383"/>
    <tableColumn id="11522" xr3:uid="{C2FFD044-AF28-4703-BAB4-3FBD85EB13F6}" name="Column11522" dataDxfId="21382"/>
    <tableColumn id="11523" xr3:uid="{FDA0BAAA-5121-463F-A813-77A3E32FE2D9}" name="Column11523" dataDxfId="21381"/>
    <tableColumn id="11524" xr3:uid="{A347FE8D-1C2A-48B7-8658-E99CC0C1F7E6}" name="Column11524" dataDxfId="21380"/>
    <tableColumn id="11525" xr3:uid="{C81D0419-34B8-4C72-AE92-E889FBBD3AA1}" name="Column11525" dataDxfId="21379"/>
    <tableColumn id="11526" xr3:uid="{13FA48F8-248C-4604-83FC-687819698A00}" name="Column11526" dataDxfId="21378"/>
    <tableColumn id="11527" xr3:uid="{9D50988D-C90B-4A6F-9481-4BA49D393815}" name="Column11527" dataDxfId="21377"/>
    <tableColumn id="11528" xr3:uid="{7E7EB0A8-6158-4DC1-8B86-0D56F7954800}" name="Column11528" dataDxfId="21376"/>
    <tableColumn id="11529" xr3:uid="{516928B8-684F-4600-B801-D2A100346211}" name="Column11529" dataDxfId="21375"/>
    <tableColumn id="11530" xr3:uid="{308EFB70-F241-499D-A71D-2EB1A3E4BDAD}" name="Column11530" dataDxfId="21374"/>
    <tableColumn id="11531" xr3:uid="{98E4AB32-B16B-43F7-81E9-3F76C69C0590}" name="Column11531" dataDxfId="21373"/>
    <tableColumn id="11532" xr3:uid="{535F0E36-F0E4-4A2B-A14C-4FB0410AEEFC}" name="Column11532" dataDxfId="21372"/>
    <tableColumn id="11533" xr3:uid="{E9B870D0-A617-4927-A9B3-00F10C406A30}" name="Column11533" dataDxfId="21371"/>
    <tableColumn id="11534" xr3:uid="{34A9AE15-BC5B-461D-B48D-1D1D488B5068}" name="Column11534" dataDxfId="21370"/>
    <tableColumn id="11535" xr3:uid="{8B927732-CDC5-492C-B1C7-C3537E3835A7}" name="Column11535" dataDxfId="21369"/>
    <tableColumn id="11536" xr3:uid="{56B58146-6252-48D1-9D91-B75D4E04BA8C}" name="Column11536" dataDxfId="21368"/>
    <tableColumn id="11537" xr3:uid="{57BB4CC3-658B-42B0-9735-47A3C3BEA636}" name="Column11537" dataDxfId="21367"/>
    <tableColumn id="11538" xr3:uid="{17C53D6C-D262-4CFF-87B5-43CF688D7DF1}" name="Column11538" dataDxfId="21366"/>
    <tableColumn id="11539" xr3:uid="{0AFF33C8-ED69-424F-9390-8B746B284E37}" name="Column11539" dataDxfId="21365"/>
    <tableColumn id="11540" xr3:uid="{43B84D62-688A-4ABA-B18C-1DA73301C8BC}" name="Column11540" dataDxfId="21364"/>
    <tableColumn id="11541" xr3:uid="{123CD280-009A-4D14-BC1C-301C40E76163}" name="Column11541" dataDxfId="21363"/>
    <tableColumn id="11542" xr3:uid="{8BE01C07-E985-467C-8BEC-82141A14E3E0}" name="Column11542" dataDxfId="21362"/>
    <tableColumn id="11543" xr3:uid="{EFC3C8C7-6A28-4997-9E75-9C33025D284C}" name="Column11543" dataDxfId="21361"/>
    <tableColumn id="11544" xr3:uid="{8C477F6D-1603-4346-B30E-FC3863B011BA}" name="Column11544" dataDxfId="21360"/>
    <tableColumn id="11545" xr3:uid="{C107747E-DD3A-40A1-9DC9-DA87D893FA11}" name="Column11545" dataDxfId="21359"/>
    <tableColumn id="11546" xr3:uid="{7E948811-91C8-41A7-9E76-CC46BD961A0F}" name="Column11546" dataDxfId="21358"/>
    <tableColumn id="11547" xr3:uid="{E4DCE595-8277-4223-AB9E-6A9ABF4A277B}" name="Column11547" dataDxfId="21357"/>
    <tableColumn id="11548" xr3:uid="{27723FEC-9086-4BCF-ABB4-7AE1D38EA801}" name="Column11548" dataDxfId="21356"/>
    <tableColumn id="11549" xr3:uid="{F6B4D683-F8CE-45B2-9988-BA0D9033FA7D}" name="Column11549" dataDxfId="21355"/>
    <tableColumn id="11550" xr3:uid="{27DC4C51-250A-4384-A11D-7B5800817112}" name="Column11550" dataDxfId="21354"/>
    <tableColumn id="11551" xr3:uid="{F7FD8867-CDA8-4738-BA66-348BFDBB8462}" name="Column11551" dataDxfId="21353"/>
    <tableColumn id="11552" xr3:uid="{F0BBDBAD-353C-4330-B8BB-748FFE482FA4}" name="Column11552" dataDxfId="21352"/>
    <tableColumn id="11553" xr3:uid="{DCA024C6-DB0C-42F8-8ACD-9DE3BB1747C4}" name="Column11553" dataDxfId="21351"/>
    <tableColumn id="11554" xr3:uid="{DEF64317-C9BC-4F37-9E3A-A4EE06A8E90D}" name="Column11554" dataDxfId="21350"/>
    <tableColumn id="11555" xr3:uid="{318E7DFE-ADD1-4AE7-AEE8-FC382359F877}" name="Column11555" dataDxfId="21349"/>
    <tableColumn id="11556" xr3:uid="{B5424EC9-CFAE-472D-817C-4D7BD277D1D5}" name="Column11556" dataDxfId="21348"/>
    <tableColumn id="11557" xr3:uid="{F8A08696-6FB3-44C4-9CD9-C17DBC5CB694}" name="Column11557" dataDxfId="21347"/>
    <tableColumn id="11558" xr3:uid="{CBDA7A7B-3F3B-42F3-91FB-B150ED800D21}" name="Column11558" dataDxfId="21346"/>
    <tableColumn id="11559" xr3:uid="{D94D8E34-727A-401F-AAFD-289DD1400506}" name="Column11559" dataDxfId="21345"/>
    <tableColumn id="11560" xr3:uid="{C2E96B98-0450-40D0-97A1-B40A1DB1CE9A}" name="Column11560" dataDxfId="21344"/>
    <tableColumn id="11561" xr3:uid="{0EFD4599-5DC0-4F2E-986B-6FEB31908BD4}" name="Column11561" dataDxfId="21343"/>
    <tableColumn id="11562" xr3:uid="{59BD2F02-D8A8-4C2D-BA84-1933B5643518}" name="Column11562" dataDxfId="21342"/>
    <tableColumn id="11563" xr3:uid="{66E49E8A-67B3-48C0-8148-47144AB0FC0C}" name="Column11563" dataDxfId="21341"/>
    <tableColumn id="11564" xr3:uid="{6DF30D3C-2810-45F3-BBD8-4B203DC6145E}" name="Column11564" dataDxfId="21340"/>
    <tableColumn id="11565" xr3:uid="{40D7387D-2AC2-4637-8BC1-322713F70350}" name="Column11565" dataDxfId="21339"/>
    <tableColumn id="11566" xr3:uid="{A17C4408-4F66-45D7-9998-289CED17AA09}" name="Column11566" dataDxfId="21338"/>
    <tableColumn id="11567" xr3:uid="{B2D9264E-B24C-45AA-B44C-A7B9BB193065}" name="Column11567" dataDxfId="21337"/>
    <tableColumn id="11568" xr3:uid="{1F08F671-866B-48CD-BF11-745683D2C9F3}" name="Column11568" dataDxfId="21336"/>
    <tableColumn id="11569" xr3:uid="{2BCBBAA0-3E40-4322-9754-67147A0CA3DF}" name="Column11569" dataDxfId="21335"/>
    <tableColumn id="11570" xr3:uid="{B6AEC2B9-01B0-453D-BE80-DA5242DECE96}" name="Column11570" dataDxfId="21334"/>
    <tableColumn id="11571" xr3:uid="{608DD3B2-6B30-4F94-977D-34E55A5955D1}" name="Column11571" dataDxfId="21333"/>
    <tableColumn id="11572" xr3:uid="{D8FE43D7-2E72-4CBE-86CE-36AAB0FEE09A}" name="Column11572" dataDxfId="21332"/>
    <tableColumn id="11573" xr3:uid="{CBFF9E8E-94E8-4435-AB12-9CF57B2CAAEC}" name="Column11573" dataDxfId="21331"/>
    <tableColumn id="11574" xr3:uid="{A244D1D5-C0E4-44AA-95A1-6D7266581875}" name="Column11574" dataDxfId="21330"/>
    <tableColumn id="11575" xr3:uid="{30395C73-0D2B-44D6-A714-AE515E4B8870}" name="Column11575" dataDxfId="21329"/>
    <tableColumn id="11576" xr3:uid="{17C3ABA0-6576-4C51-837C-91D4DDF19131}" name="Column11576" dataDxfId="21328"/>
    <tableColumn id="11577" xr3:uid="{3277304F-2A31-4E6B-93C1-1CA3367FC69B}" name="Column11577" dataDxfId="21327"/>
    <tableColumn id="11578" xr3:uid="{7BFF3828-A6B3-4D78-9FDF-5B74B0BDEA97}" name="Column11578" dataDxfId="21326"/>
    <tableColumn id="11579" xr3:uid="{4947410F-6011-4662-836D-1385BC1BD198}" name="Column11579" dataDxfId="21325"/>
    <tableColumn id="11580" xr3:uid="{E33B3FB6-4281-4694-99D1-507E57F0393E}" name="Column11580" dataDxfId="21324"/>
    <tableColumn id="11581" xr3:uid="{573D70AC-C071-4689-A537-03BD0C133B92}" name="Column11581" dataDxfId="21323"/>
    <tableColumn id="11582" xr3:uid="{ED7C1910-EACC-419A-A80B-013003E30CBF}" name="Column11582" dataDxfId="21322"/>
    <tableColumn id="11583" xr3:uid="{931EF937-94A8-43DE-ADF6-71B1F40EA585}" name="Column11583" dataDxfId="21321"/>
    <tableColumn id="11584" xr3:uid="{1CD8B007-B128-40FA-B5FC-4E22F6BA8793}" name="Column11584" dataDxfId="21320"/>
    <tableColumn id="11585" xr3:uid="{4307DABA-9DD7-4924-B46C-2033597B3593}" name="Column11585" dataDxfId="21319"/>
    <tableColumn id="11586" xr3:uid="{116F2A88-2B30-4611-B781-7B5CE6703BC6}" name="Column11586" dataDxfId="21318"/>
    <tableColumn id="11587" xr3:uid="{658E6E47-3D6E-4630-AF8A-5BC8EA3AD04B}" name="Column11587" dataDxfId="21317"/>
    <tableColumn id="11588" xr3:uid="{BA6740F2-D017-40DB-9BFA-CD2103D9DFD1}" name="Column11588" dataDxfId="21316"/>
    <tableColumn id="11589" xr3:uid="{6DC60475-962E-42BD-A8F1-B853883DB0DE}" name="Column11589" dataDxfId="21315"/>
    <tableColumn id="11590" xr3:uid="{E87249C1-99E8-4B44-BA7E-01E2062A7C64}" name="Column11590" dataDxfId="21314"/>
    <tableColumn id="11591" xr3:uid="{3443132D-355F-4C28-8A12-F566C5A09D93}" name="Column11591" dataDxfId="21313"/>
    <tableColumn id="11592" xr3:uid="{E8E19BE2-6853-434A-8C63-9F29F43C914D}" name="Column11592" dataDxfId="21312"/>
    <tableColumn id="11593" xr3:uid="{92A43D6E-34FA-4D80-BA51-EBB4C90C05AB}" name="Column11593" dataDxfId="21311"/>
    <tableColumn id="11594" xr3:uid="{08BFADE7-3CA2-4BCB-BE73-621B83AADC20}" name="Column11594" dataDxfId="21310"/>
    <tableColumn id="11595" xr3:uid="{1C027D74-45B2-4EBB-9348-076A58D24EE1}" name="Column11595" dataDxfId="21309"/>
    <tableColumn id="11596" xr3:uid="{634BB2FC-8C27-4E0F-ACEC-4AEC248A9580}" name="Column11596" dataDxfId="21308"/>
    <tableColumn id="11597" xr3:uid="{A900AF48-17FE-4094-AD79-1D0A694F06AE}" name="Column11597" dataDxfId="21307"/>
    <tableColumn id="11598" xr3:uid="{EF340084-4B9C-4132-914B-CA6A7121CB2B}" name="Column11598" dataDxfId="21306"/>
    <tableColumn id="11599" xr3:uid="{751F09A5-5343-42BC-A07B-C85245EF517D}" name="Column11599" dataDxfId="21305"/>
    <tableColumn id="11600" xr3:uid="{E3CC769E-6A41-489E-974C-E804E868A3C9}" name="Column11600" dataDxfId="21304"/>
    <tableColumn id="11601" xr3:uid="{7394E2F1-A85A-4A12-923C-C3153AA380FE}" name="Column11601" dataDxfId="21303"/>
    <tableColumn id="11602" xr3:uid="{9E222489-69A5-47F2-824F-32FC3F2AA253}" name="Column11602" dataDxfId="21302"/>
    <tableColumn id="11603" xr3:uid="{84576770-51C0-4C92-A3AC-73ED69541902}" name="Column11603" dataDxfId="21301"/>
    <tableColumn id="11604" xr3:uid="{176CBED1-5A2F-4243-8A50-837DB5FEF599}" name="Column11604" dataDxfId="21300"/>
    <tableColumn id="11605" xr3:uid="{9405A594-9A2C-4722-B6F0-13262847FDAB}" name="Column11605" dataDxfId="21299"/>
    <tableColumn id="11606" xr3:uid="{E800BC29-DC80-4BDF-B722-B2CFCA337F73}" name="Column11606" dataDxfId="21298"/>
    <tableColumn id="11607" xr3:uid="{C3FD9573-2A00-4796-840D-535AEA62F607}" name="Column11607" dataDxfId="21297"/>
    <tableColumn id="11608" xr3:uid="{87EA6812-C1DE-4A6F-8185-F9ED361C82FC}" name="Column11608" dataDxfId="21296"/>
    <tableColumn id="11609" xr3:uid="{B1B924C6-D1FD-4C73-AF1C-7CEA2C1C2A11}" name="Column11609" dataDxfId="21295"/>
    <tableColumn id="11610" xr3:uid="{08716280-4EA8-4736-8142-4D4FDC090EDE}" name="Column11610" dataDxfId="21294"/>
    <tableColumn id="11611" xr3:uid="{5D481084-C996-4293-8F9D-CB44077C59E8}" name="Column11611" dataDxfId="21293"/>
    <tableColumn id="11612" xr3:uid="{E92AA05F-63CD-4C3B-8E9D-D3FA9073DCE5}" name="Column11612" dataDxfId="21292"/>
    <tableColumn id="11613" xr3:uid="{7FCC6DA2-CFF4-4CDC-937B-7835E432923C}" name="Column11613" dataDxfId="21291"/>
    <tableColumn id="11614" xr3:uid="{DA736B2A-4497-4BDD-BEE1-2B56E7AA81B5}" name="Column11614" dataDxfId="21290"/>
    <tableColumn id="11615" xr3:uid="{0740BA63-1314-4906-B05D-CD8B893FA787}" name="Column11615" dataDxfId="21289"/>
    <tableColumn id="11616" xr3:uid="{04417ED6-2183-4390-B15E-0ED2143BFB58}" name="Column11616" dataDxfId="21288"/>
    <tableColumn id="11617" xr3:uid="{57C65795-1D30-4376-958B-75A01ECA8BA7}" name="Column11617" dataDxfId="21287"/>
    <tableColumn id="11618" xr3:uid="{E952656C-11D1-4E7F-96EF-3FFDD09031B2}" name="Column11618" dataDxfId="21286"/>
    <tableColumn id="11619" xr3:uid="{D9EDB300-6BCC-4BD6-A31B-F90E3BE912F9}" name="Column11619" dataDxfId="21285"/>
    <tableColumn id="11620" xr3:uid="{A7A34F90-D5D8-4632-B693-41C4644246F4}" name="Column11620" dataDxfId="21284"/>
    <tableColumn id="11621" xr3:uid="{D9732D7E-87F8-4C64-8F79-A4EE61D024BE}" name="Column11621" dataDxfId="21283"/>
    <tableColumn id="11622" xr3:uid="{62291933-AA5E-4C93-B10C-938B678EB2D6}" name="Column11622" dataDxfId="21282"/>
    <tableColumn id="11623" xr3:uid="{8028394E-6E2B-4E28-A308-B0D1CC86944A}" name="Column11623" dataDxfId="21281"/>
    <tableColumn id="11624" xr3:uid="{0EBE08DE-5CE7-43DF-AC66-7EAC446BFD95}" name="Column11624" dataDxfId="21280"/>
    <tableColumn id="11625" xr3:uid="{CA11CDFC-6221-4B6D-A2CA-C21424C521AE}" name="Column11625" dataDxfId="21279"/>
    <tableColumn id="11626" xr3:uid="{5BFA6237-E458-4618-AC36-941BDD8D182B}" name="Column11626" dataDxfId="21278"/>
    <tableColumn id="11627" xr3:uid="{F4847C10-B8F1-4E5D-9B85-3654980E77B0}" name="Column11627" dataDxfId="21277"/>
    <tableColumn id="11628" xr3:uid="{98FCBF31-673D-40BA-83CB-64C734765169}" name="Column11628" dataDxfId="21276"/>
    <tableColumn id="11629" xr3:uid="{2DEAB22D-2C3F-45EC-AB3E-70B4C7D18A6D}" name="Column11629" dataDxfId="21275"/>
    <tableColumn id="11630" xr3:uid="{FE698DB6-3F46-4FD5-A001-93F97D576894}" name="Column11630" dataDxfId="21274"/>
    <tableColumn id="11631" xr3:uid="{BE2641EE-6F5B-456F-AC50-7838B622D100}" name="Column11631" dataDxfId="21273"/>
    <tableColumn id="11632" xr3:uid="{1D5BB14D-5EA9-4564-AC26-1BD717653914}" name="Column11632" dataDxfId="21272"/>
    <tableColumn id="11633" xr3:uid="{44AC554D-3281-4CFD-AE50-68432C3E383C}" name="Column11633" dataDxfId="21271"/>
    <tableColumn id="11634" xr3:uid="{43C0672C-099D-44F6-8FFD-9D4421321E25}" name="Column11634" dataDxfId="21270"/>
    <tableColumn id="11635" xr3:uid="{A76E21F6-DB9B-4FF1-876F-9E1434EF0763}" name="Column11635" dataDxfId="21269"/>
    <tableColumn id="11636" xr3:uid="{E2F6A2C5-8018-4AF1-AA7D-75F4A567B0C9}" name="Column11636" dataDxfId="21268"/>
    <tableColumn id="11637" xr3:uid="{7C94ED45-67DB-470F-81D9-7DA8C05833D1}" name="Column11637" dataDxfId="21267"/>
    <tableColumn id="11638" xr3:uid="{4A9A7E7F-FB88-4FBB-B9C7-E5650D02B9F8}" name="Column11638" dataDxfId="21266"/>
    <tableColumn id="11639" xr3:uid="{55D05A91-03F2-4D7D-B905-D5FD45FBA518}" name="Column11639" dataDxfId="21265"/>
    <tableColumn id="11640" xr3:uid="{7D3E28F8-4B6C-4AD6-B87C-3B936B1A570F}" name="Column11640" dataDxfId="21264"/>
    <tableColumn id="11641" xr3:uid="{F693CD18-6828-477B-B15D-D2563BB331A5}" name="Column11641" dataDxfId="21263"/>
    <tableColumn id="11642" xr3:uid="{8F8E01B0-F350-4EFE-9FBA-4F0CAC97E765}" name="Column11642" dataDxfId="21262"/>
    <tableColumn id="11643" xr3:uid="{CCA7A67C-0DD3-408C-9CF4-8459A62CBFE5}" name="Column11643" dataDxfId="21261"/>
    <tableColumn id="11644" xr3:uid="{1D7C509E-3410-4B41-B88D-D495CFB95A65}" name="Column11644" dataDxfId="21260"/>
    <tableColumn id="11645" xr3:uid="{4BBBD61D-BCF1-49FA-AB13-552488642E90}" name="Column11645" dataDxfId="21259"/>
    <tableColumn id="11646" xr3:uid="{53F13507-5A3B-4279-BC68-7BCD8FA61017}" name="Column11646" dataDxfId="21258"/>
    <tableColumn id="11647" xr3:uid="{0D6D9CB3-2995-4F63-A28F-584DBFE6BE80}" name="Column11647" dataDxfId="21257"/>
    <tableColumn id="11648" xr3:uid="{C306905B-757F-4F2E-8B91-D550F0A2464E}" name="Column11648" dataDxfId="21256"/>
    <tableColumn id="11649" xr3:uid="{2622F75D-BBDF-4ABA-B9FC-52F25B5C17B9}" name="Column11649" dataDxfId="21255"/>
    <tableColumn id="11650" xr3:uid="{C7A57D07-38F9-4EB6-B5B8-B9FD408B49F8}" name="Column11650" dataDxfId="21254"/>
    <tableColumn id="11651" xr3:uid="{12C6186D-A280-4B3E-98C1-EA0304A6A822}" name="Column11651" dataDxfId="21253"/>
    <tableColumn id="11652" xr3:uid="{DE694ED2-9AC7-45F2-828E-C3E8CA3B2E62}" name="Column11652" dataDxfId="21252"/>
    <tableColumn id="11653" xr3:uid="{D16A7B18-42A3-4DB9-9233-55AAB17F20FA}" name="Column11653" dataDxfId="21251"/>
    <tableColumn id="11654" xr3:uid="{FE69C183-1120-427E-ACC7-D4E552F36745}" name="Column11654" dataDxfId="21250"/>
    <tableColumn id="11655" xr3:uid="{F1D239FC-FC86-413D-AC50-FF9754D82EEA}" name="Column11655" dataDxfId="21249"/>
    <tableColumn id="11656" xr3:uid="{3B548B46-68AF-4E5B-B835-BF132AA291BB}" name="Column11656" dataDxfId="21248"/>
    <tableColumn id="11657" xr3:uid="{809D3A13-5872-44DB-8243-1CE207E656FE}" name="Column11657" dataDxfId="21247"/>
    <tableColumn id="11658" xr3:uid="{DD116123-ABFB-4C61-AD9B-12A38F156670}" name="Column11658" dataDxfId="21246"/>
    <tableColumn id="11659" xr3:uid="{9E34DBA4-0D02-4EDB-A026-47A869168E2D}" name="Column11659" dataDxfId="21245"/>
    <tableColumn id="11660" xr3:uid="{600B7EB8-65B7-49C3-A7F6-43FE85EA2543}" name="Column11660" dataDxfId="21244"/>
    <tableColumn id="11661" xr3:uid="{6F75CF67-F71A-439B-9FF1-6A572817AEC1}" name="Column11661" dataDxfId="21243"/>
    <tableColumn id="11662" xr3:uid="{04A1939B-2EAF-4D7A-B310-80EAB6BF151F}" name="Column11662" dataDxfId="21242"/>
    <tableColumn id="11663" xr3:uid="{D239E560-CC77-46CC-92CF-4513AC1FB2F0}" name="Column11663" dataDxfId="21241"/>
    <tableColumn id="11664" xr3:uid="{62BA190E-0892-4455-BCEF-4871743D81C0}" name="Column11664" dataDxfId="21240"/>
    <tableColumn id="11665" xr3:uid="{2C56E96F-5302-4677-AFC6-4A100EECC072}" name="Column11665" dataDxfId="21239"/>
    <tableColumn id="11666" xr3:uid="{A855A224-2D3A-4C70-AFBC-A9E5F1CC9178}" name="Column11666" dataDxfId="21238"/>
    <tableColumn id="11667" xr3:uid="{90765021-EF3D-4E3B-8DB9-2922C6A7145A}" name="Column11667" dataDxfId="21237"/>
    <tableColumn id="11668" xr3:uid="{2075C99D-7EB6-4965-AFED-3BA9B5218245}" name="Column11668" dataDxfId="21236"/>
    <tableColumn id="11669" xr3:uid="{2DDA0B68-6391-45B7-B629-14BFF9857DFE}" name="Column11669" dataDxfId="21235"/>
    <tableColumn id="11670" xr3:uid="{D1071EF0-08C7-4CEB-BA26-51E002FF22D9}" name="Column11670" dataDxfId="21234"/>
    <tableColumn id="11671" xr3:uid="{DA298D82-79E5-407F-99D0-E07EABA2E2A3}" name="Column11671" dataDxfId="21233"/>
    <tableColumn id="11672" xr3:uid="{218C4C7D-F2AB-477C-9059-26D411510919}" name="Column11672" dataDxfId="21232"/>
    <tableColumn id="11673" xr3:uid="{210FCFE3-1AF6-49F3-A1AE-4C467753DE2C}" name="Column11673" dataDxfId="21231"/>
    <tableColumn id="11674" xr3:uid="{9B4B4801-82D7-4969-9CA7-F0079810AD56}" name="Column11674" dataDxfId="21230"/>
    <tableColumn id="11675" xr3:uid="{91022257-73F7-4FC7-BFD8-4D7EC04A2976}" name="Column11675" dataDxfId="21229"/>
    <tableColumn id="11676" xr3:uid="{B6D6B690-060C-4949-B6BD-9E8DBF470917}" name="Column11676" dataDxfId="21228"/>
    <tableColumn id="11677" xr3:uid="{63DF38F4-7BFC-4E7B-8FAC-5FF107099D71}" name="Column11677" dataDxfId="21227"/>
    <tableColumn id="11678" xr3:uid="{36AE19DA-DE37-4955-AAF3-E4F753C4C203}" name="Column11678" dataDxfId="21226"/>
    <tableColumn id="11679" xr3:uid="{FF89EEDD-38A0-4EE3-8231-7685F13A6DB2}" name="Column11679" dataDxfId="21225"/>
    <tableColumn id="11680" xr3:uid="{D8044EFB-F418-4808-B2ED-86B503527DA9}" name="Column11680" dataDxfId="21224"/>
    <tableColumn id="11681" xr3:uid="{12ED01BA-1312-4CC2-8608-9EA6DEDF4B7E}" name="Column11681" dataDxfId="21223"/>
    <tableColumn id="11682" xr3:uid="{02461B52-2682-4B95-9132-292579298333}" name="Column11682" dataDxfId="21222"/>
    <tableColumn id="11683" xr3:uid="{A0167482-7C0E-4940-9245-AC4F07A1F531}" name="Column11683" dataDxfId="21221"/>
    <tableColumn id="11684" xr3:uid="{39358D75-EF45-42C9-A90C-FCAA440D5465}" name="Column11684" dataDxfId="21220"/>
    <tableColumn id="11685" xr3:uid="{3EA59EDB-AD93-43AF-9AB2-1CB2AAD5DCF1}" name="Column11685" dataDxfId="21219"/>
    <tableColumn id="11686" xr3:uid="{70BD25B1-A08E-4137-9065-A8D04DDBB659}" name="Column11686" dataDxfId="21218"/>
    <tableColumn id="11687" xr3:uid="{8E307520-4446-4987-98DF-5332D6D553F3}" name="Column11687" dataDxfId="21217"/>
    <tableColumn id="11688" xr3:uid="{B670C7C7-8698-4F71-A66F-67464696AEDC}" name="Column11688" dataDxfId="21216"/>
    <tableColumn id="11689" xr3:uid="{8C729274-F002-4681-814D-91FCD6EC1D24}" name="Column11689" dataDxfId="21215"/>
    <tableColumn id="11690" xr3:uid="{A8B11094-97AF-4AF4-9DB4-BCF380925501}" name="Column11690" dataDxfId="21214"/>
    <tableColumn id="11691" xr3:uid="{BCB045AC-61DD-4CC5-A6DB-354E3C803E41}" name="Column11691" dataDxfId="21213"/>
    <tableColumn id="11692" xr3:uid="{F867943A-44EC-4881-A127-C296897FA1CC}" name="Column11692" dataDxfId="21212"/>
    <tableColumn id="11693" xr3:uid="{885C9FD3-DAEC-4CCF-A443-87FF58401C2C}" name="Column11693" dataDxfId="21211"/>
    <tableColumn id="11694" xr3:uid="{2F2B9939-F60B-48E0-89E2-C6A9472F1B35}" name="Column11694" dataDxfId="21210"/>
    <tableColumn id="11695" xr3:uid="{048E03D3-3AA7-4E5B-95F0-FEDC61587E0C}" name="Column11695" dataDxfId="21209"/>
    <tableColumn id="11696" xr3:uid="{3067AA15-4840-4955-A1D5-008451D1508C}" name="Column11696" dataDxfId="21208"/>
    <tableColumn id="11697" xr3:uid="{25868948-5753-4CE6-BB89-8DE8A9CC4C65}" name="Column11697" dataDxfId="21207"/>
    <tableColumn id="11698" xr3:uid="{0FBDD7E4-1CEF-4409-8625-2302CCB3A69B}" name="Column11698" dataDxfId="21206"/>
    <tableColumn id="11699" xr3:uid="{DB2F0627-80AE-46EA-89A3-92FA3DE2742C}" name="Column11699" dataDxfId="21205"/>
    <tableColumn id="11700" xr3:uid="{77BAB4A1-D00D-4F92-AC5B-C62873128264}" name="Column11700" dataDxfId="21204"/>
    <tableColumn id="11701" xr3:uid="{422E9D9D-DCC7-425B-A224-52F61A262972}" name="Column11701" dataDxfId="21203"/>
    <tableColumn id="11702" xr3:uid="{B6394385-C05A-4E25-915A-74F3F336F2F8}" name="Column11702" dataDxfId="21202"/>
    <tableColumn id="11703" xr3:uid="{2818B977-5C2E-48DC-91E7-B0594829C02E}" name="Column11703" dataDxfId="21201"/>
    <tableColumn id="11704" xr3:uid="{779C4B37-B50E-4A69-8484-5BDCF35DAF95}" name="Column11704" dataDxfId="21200"/>
    <tableColumn id="11705" xr3:uid="{3E7DEC42-8FF8-4498-BA70-12531C0A6876}" name="Column11705" dataDxfId="21199"/>
    <tableColumn id="11706" xr3:uid="{B7533AA4-4901-43A8-8761-5C7BC0D82D98}" name="Column11706" dataDxfId="21198"/>
    <tableColumn id="11707" xr3:uid="{76E80810-9A1A-4C48-AEB2-691E356B92D4}" name="Column11707" dataDxfId="21197"/>
    <tableColumn id="11708" xr3:uid="{C6C63C56-8D7E-4D96-B3F4-D36E28703DB9}" name="Column11708" dataDxfId="21196"/>
    <tableColumn id="11709" xr3:uid="{7953ED9C-392C-411C-96C6-302BDD293AED}" name="Column11709" dataDxfId="21195"/>
    <tableColumn id="11710" xr3:uid="{41590504-A863-4CFA-9DCA-7C46B19BEB18}" name="Column11710" dataDxfId="21194"/>
    <tableColumn id="11711" xr3:uid="{0611081F-D7E1-47B6-A156-5F8AF884BB03}" name="Column11711" dataDxfId="21193"/>
    <tableColumn id="11712" xr3:uid="{D522AA2E-E931-481D-B120-7D0ECEDA0D8D}" name="Column11712" dataDxfId="21192"/>
    <tableColumn id="11713" xr3:uid="{A8C38DD2-72FA-46D6-A12D-1F61F8F59473}" name="Column11713" dataDxfId="21191"/>
    <tableColumn id="11714" xr3:uid="{ED815B7E-EB09-4E94-973E-B10A1E60BE48}" name="Column11714" dataDxfId="21190"/>
    <tableColumn id="11715" xr3:uid="{25337E29-2B17-4460-89EA-CBCEDCCFE06A}" name="Column11715" dataDxfId="21189"/>
    <tableColumn id="11716" xr3:uid="{4223A948-2962-477C-A397-2FE2CCC85C04}" name="Column11716" dataDxfId="21188"/>
    <tableColumn id="11717" xr3:uid="{93243BA5-A5BC-413C-AC86-17D04FFB08A5}" name="Column11717" dataDxfId="21187"/>
    <tableColumn id="11718" xr3:uid="{11E04871-5845-4A8A-BA7A-C6ABBB492899}" name="Column11718" dataDxfId="21186"/>
    <tableColumn id="11719" xr3:uid="{B8F17ECF-493B-4010-AEBC-E8FDF01A6B4D}" name="Column11719" dataDxfId="21185"/>
    <tableColumn id="11720" xr3:uid="{0E29DC64-D331-459B-B8EE-6F440A66B886}" name="Column11720" dataDxfId="21184"/>
    <tableColumn id="11721" xr3:uid="{CE95715F-25C5-4A87-9EE6-E9E15055B88B}" name="Column11721" dataDxfId="21183"/>
    <tableColumn id="11722" xr3:uid="{CA2C638A-1629-4BE4-9E1F-91F59DC41640}" name="Column11722" dataDxfId="21182"/>
    <tableColumn id="11723" xr3:uid="{395850C0-AF28-4291-B9CB-32C12DF65C8A}" name="Column11723" dataDxfId="21181"/>
    <tableColumn id="11724" xr3:uid="{00411F48-5C1C-4849-8811-105B923F885F}" name="Column11724" dataDxfId="21180"/>
    <tableColumn id="11725" xr3:uid="{43EE9150-253A-428B-8FCC-D3061B58CC89}" name="Column11725" dataDxfId="21179"/>
    <tableColumn id="11726" xr3:uid="{5EC164FE-68CA-4134-AF00-81D8ADDB1FA0}" name="Column11726" dataDxfId="21178"/>
    <tableColumn id="11727" xr3:uid="{834417AE-FC05-4BEB-9A29-3CBC09427BCA}" name="Column11727" dataDxfId="21177"/>
    <tableColumn id="11728" xr3:uid="{F1EFB797-8634-44BD-8DEA-1DFA39D9DC2C}" name="Column11728" dataDxfId="21176"/>
    <tableColumn id="11729" xr3:uid="{19D5D6F1-4427-4C81-A070-1EBBD420DEE5}" name="Column11729" dataDxfId="21175"/>
    <tableColumn id="11730" xr3:uid="{AD7B3028-7A0A-4BB6-9C56-9CAE92F6C5C5}" name="Column11730" dataDxfId="21174"/>
    <tableColumn id="11731" xr3:uid="{BA9714AB-B488-414D-B9BE-EE60E658A94C}" name="Column11731" dataDxfId="21173"/>
    <tableColumn id="11732" xr3:uid="{FE62D840-8C01-493D-9C38-61D2058A1500}" name="Column11732" dataDxfId="21172"/>
    <tableColumn id="11733" xr3:uid="{DC7765ED-E5D5-48D2-A387-C86293055ACC}" name="Column11733" dataDxfId="21171"/>
    <tableColumn id="11734" xr3:uid="{38FD5D69-9F27-45A9-A3AD-F256847B3925}" name="Column11734" dataDxfId="21170"/>
    <tableColumn id="11735" xr3:uid="{2478ADBB-7960-4F55-9F38-404FC2CC16E7}" name="Column11735" dataDxfId="21169"/>
    <tableColumn id="11736" xr3:uid="{F7ECBDB8-97B1-48D5-A811-B4A29CDBE319}" name="Column11736" dataDxfId="21168"/>
    <tableColumn id="11737" xr3:uid="{EA1EDF71-916F-48D5-ADDA-92DE2FE82EAA}" name="Column11737" dataDxfId="21167"/>
    <tableColumn id="11738" xr3:uid="{7930F190-AE8A-49DE-8DB4-A03F05D01162}" name="Column11738" dataDxfId="21166"/>
    <tableColumn id="11739" xr3:uid="{DB06D59E-8CA9-4974-A186-3D05344DBA4F}" name="Column11739" dataDxfId="21165"/>
    <tableColumn id="11740" xr3:uid="{C3BCDED2-F848-4745-B427-140D666F8146}" name="Column11740" dataDxfId="21164"/>
    <tableColumn id="11741" xr3:uid="{F4129506-BF34-483E-A959-B9F465D44953}" name="Column11741" dataDxfId="21163"/>
    <tableColumn id="11742" xr3:uid="{FB0A37D7-49E2-419B-BDB3-CC880572A188}" name="Column11742" dataDxfId="21162"/>
    <tableColumn id="11743" xr3:uid="{77E7EADE-FB8D-4D8D-B52C-DEE8EC8F48A4}" name="Column11743" dataDxfId="21161"/>
    <tableColumn id="11744" xr3:uid="{01DCFAD0-CD26-4594-A1E6-64D3387B1E29}" name="Column11744" dataDxfId="21160"/>
    <tableColumn id="11745" xr3:uid="{7890D279-B9C7-470D-9373-2A061040284B}" name="Column11745" dataDxfId="21159"/>
    <tableColumn id="11746" xr3:uid="{11A26554-20BF-4958-B00F-9C86BEF822A5}" name="Column11746" dataDxfId="21158"/>
    <tableColumn id="11747" xr3:uid="{C7628E90-DFA0-4E5B-AAD4-54B5186268C3}" name="Column11747" dataDxfId="21157"/>
    <tableColumn id="11748" xr3:uid="{7F6BB67E-4F90-4B20-949F-E4049B3676E2}" name="Column11748" dataDxfId="21156"/>
    <tableColumn id="11749" xr3:uid="{39447524-2C03-418F-82F0-AD9A3100B8E6}" name="Column11749" dataDxfId="21155"/>
    <tableColumn id="11750" xr3:uid="{CF5DA6D1-2BD0-4FFD-A846-70DE58D97BE2}" name="Column11750" dataDxfId="21154"/>
    <tableColumn id="11751" xr3:uid="{286A8790-7BB5-401C-A205-AC5ED0562CFE}" name="Column11751" dataDxfId="21153"/>
    <tableColumn id="11752" xr3:uid="{C1170F03-E511-4C7C-92D6-A5DC0C9870E6}" name="Column11752" dataDxfId="21152"/>
    <tableColumn id="11753" xr3:uid="{0E3547A1-83D2-4EAB-99CF-3B2093C7167E}" name="Column11753" dataDxfId="21151"/>
    <tableColumn id="11754" xr3:uid="{26DF2D65-76AA-4061-80E1-45C47584442F}" name="Column11754" dataDxfId="21150"/>
    <tableColumn id="11755" xr3:uid="{E1E07038-4ED4-4A6E-83FD-AE3C71A9518E}" name="Column11755" dataDxfId="21149"/>
    <tableColumn id="11756" xr3:uid="{07931A35-4829-4DCD-9DA0-AAEFB6839008}" name="Column11756" dataDxfId="21148"/>
    <tableColumn id="11757" xr3:uid="{00CEE0AE-E993-4252-96AA-2E17FDE9F7E9}" name="Column11757" dataDxfId="21147"/>
    <tableColumn id="11758" xr3:uid="{78EEBC38-CB8C-4867-80DB-8AB8B4E3A147}" name="Column11758" dataDxfId="21146"/>
    <tableColumn id="11759" xr3:uid="{273F9B31-C880-49D5-93E8-CE6F4EC72EF6}" name="Column11759" dataDxfId="21145"/>
    <tableColumn id="11760" xr3:uid="{50D2D549-2C02-4A24-B4B5-A2096A8B2DB9}" name="Column11760" dataDxfId="21144"/>
    <tableColumn id="11761" xr3:uid="{A6952E64-A62E-48BE-A6AF-B2E269D7564A}" name="Column11761" dataDxfId="21143"/>
    <tableColumn id="11762" xr3:uid="{8792F82A-46F9-456D-90D2-0B08C33D85D6}" name="Column11762" dataDxfId="21142"/>
    <tableColumn id="11763" xr3:uid="{0818D73B-3182-41A8-A5A1-AB424507ABAD}" name="Column11763" dataDxfId="21141"/>
    <tableColumn id="11764" xr3:uid="{DA61D16E-B117-4895-B664-2524E80D171D}" name="Column11764" dataDxfId="21140"/>
    <tableColumn id="11765" xr3:uid="{1357843F-3C4A-4C39-A0E6-4B8BE5512D31}" name="Column11765" dataDxfId="21139"/>
    <tableColumn id="11766" xr3:uid="{4166FBBD-FB85-4640-BB57-22F86DF1034F}" name="Column11766" dataDxfId="21138"/>
    <tableColumn id="11767" xr3:uid="{F0936DAA-DC5B-431D-A601-E7E683FE1038}" name="Column11767" dataDxfId="21137"/>
    <tableColumn id="11768" xr3:uid="{0F68077F-3F08-46FA-A4CB-A55153DC59BE}" name="Column11768" dataDxfId="21136"/>
    <tableColumn id="11769" xr3:uid="{26631697-4FEB-47B0-A06B-C1531865E1B9}" name="Column11769" dataDxfId="21135"/>
    <tableColumn id="11770" xr3:uid="{6F27ED79-C6E6-407C-84BC-0D2DBC191DD5}" name="Column11770" dataDxfId="21134"/>
    <tableColumn id="11771" xr3:uid="{09B4AD8E-9E34-4A2C-B754-BF42494B3E0A}" name="Column11771" dataDxfId="21133"/>
    <tableColumn id="11772" xr3:uid="{15B3B950-B462-484E-A799-8A6B5A90D5E1}" name="Column11772" dataDxfId="21132"/>
    <tableColumn id="11773" xr3:uid="{B591DE5B-5E8F-461E-975C-F043D89978FC}" name="Column11773" dataDxfId="21131"/>
    <tableColumn id="11774" xr3:uid="{F9065737-CB4C-4728-ACF1-25D08C4E8EC6}" name="Column11774" dataDxfId="21130"/>
    <tableColumn id="11775" xr3:uid="{3CD6731C-279D-4A1F-A7B9-9F87F62A9417}" name="Column11775" dataDxfId="21129"/>
    <tableColumn id="11776" xr3:uid="{41C703FC-A4E7-401C-B586-4CDB788693DC}" name="Column11776" dataDxfId="21128"/>
    <tableColumn id="11777" xr3:uid="{BE6AA7DE-3108-456C-9861-4A3A99A660AF}" name="Column11777" dataDxfId="21127"/>
    <tableColumn id="11778" xr3:uid="{4816AC59-4998-4B18-9B61-A471573B5938}" name="Column11778" dataDxfId="21126"/>
    <tableColumn id="11779" xr3:uid="{60EB6BE1-814A-43F6-82A1-198BFB4C6A9E}" name="Column11779" dataDxfId="21125"/>
    <tableColumn id="11780" xr3:uid="{B45E0E4F-A92B-425E-8098-658191E0F393}" name="Column11780" dataDxfId="21124"/>
    <tableColumn id="11781" xr3:uid="{0001525E-5258-4EC9-B2E4-34B304DE9663}" name="Column11781" dataDxfId="21123"/>
    <tableColumn id="11782" xr3:uid="{67903766-D9CB-46C8-AACC-7824B0461FE2}" name="Column11782" dataDxfId="21122"/>
    <tableColumn id="11783" xr3:uid="{EEDE4A60-01B8-4EEE-AC94-A7166C19D2CA}" name="Column11783" dataDxfId="21121"/>
    <tableColumn id="11784" xr3:uid="{C58BFF73-7972-45FD-B3B6-B02AA9623B07}" name="Column11784" dataDxfId="21120"/>
    <tableColumn id="11785" xr3:uid="{0F168F7B-7BAB-4AC5-A2D0-14B5D980B79F}" name="Column11785" dataDxfId="21119"/>
    <tableColumn id="11786" xr3:uid="{82DA8547-3CCA-41B6-B297-8B2FDCC90E63}" name="Column11786" dataDxfId="21118"/>
    <tableColumn id="11787" xr3:uid="{BF3C0D17-87FA-408E-B6D4-823A57FA6605}" name="Column11787" dataDxfId="21117"/>
    <tableColumn id="11788" xr3:uid="{DEEAF591-0B0A-4222-8C1D-3340D1E46D4F}" name="Column11788" dataDxfId="21116"/>
    <tableColumn id="11789" xr3:uid="{3BEF8382-2E91-40B4-BF87-18CDB34F7DF4}" name="Column11789" dataDxfId="21115"/>
    <tableColumn id="11790" xr3:uid="{4222E58A-D3A2-4DE3-A7C0-557C7DD1A014}" name="Column11790" dataDxfId="21114"/>
    <tableColumn id="11791" xr3:uid="{7F96702E-4A94-45A8-B5E9-A4F8C4D81522}" name="Column11791" dataDxfId="21113"/>
    <tableColumn id="11792" xr3:uid="{FEEFC753-9F04-4AEB-AA2D-21375D525BCE}" name="Column11792" dataDxfId="21112"/>
    <tableColumn id="11793" xr3:uid="{BD9825E7-4351-42ED-863D-D5980ECC1A86}" name="Column11793" dataDxfId="21111"/>
    <tableColumn id="11794" xr3:uid="{90159336-43D3-4380-84B2-8B2C36FF8337}" name="Column11794" dataDxfId="21110"/>
    <tableColumn id="11795" xr3:uid="{01106AE7-8B4F-4CC8-8559-C3070864343E}" name="Column11795" dataDxfId="21109"/>
    <tableColumn id="11796" xr3:uid="{E8CBA772-792E-4D86-9E53-074DCBC76610}" name="Column11796" dataDxfId="21108"/>
    <tableColumn id="11797" xr3:uid="{6C5FC000-5EE9-451B-86D3-466D22E6595B}" name="Column11797" dataDxfId="21107"/>
    <tableColumn id="11798" xr3:uid="{C5E0AD91-FB7D-44A6-A4B0-003BD0509E2A}" name="Column11798" dataDxfId="21106"/>
    <tableColumn id="11799" xr3:uid="{B5D95623-49A5-41A2-9027-E8151250A899}" name="Column11799" dataDxfId="21105"/>
    <tableColumn id="11800" xr3:uid="{CA735130-AFEF-4CC7-BD92-9B9A81AE7BE9}" name="Column11800" dataDxfId="21104"/>
    <tableColumn id="11801" xr3:uid="{B7BDDB00-2EA6-49AA-8501-0363636025D3}" name="Column11801" dataDxfId="21103"/>
    <tableColumn id="11802" xr3:uid="{8EFA48EC-9D28-40A5-AAEF-864CEEA1F8FD}" name="Column11802" dataDxfId="21102"/>
    <tableColumn id="11803" xr3:uid="{DA4AC5D1-9E31-4F09-8414-40631DBFD3F9}" name="Column11803" dataDxfId="21101"/>
    <tableColumn id="11804" xr3:uid="{C4986F3A-32B7-41B0-8D31-E3DDFDDFA4DD}" name="Column11804" dataDxfId="21100"/>
    <tableColumn id="11805" xr3:uid="{9BC1C423-4A79-454E-B6EC-DF7B95C04EDE}" name="Column11805" dataDxfId="21099"/>
    <tableColumn id="11806" xr3:uid="{52CB3492-EEA2-4A8F-B180-F3B53DA844FF}" name="Column11806" dataDxfId="21098"/>
    <tableColumn id="11807" xr3:uid="{E8721E55-047A-41A3-AE56-747491250CA0}" name="Column11807" dataDxfId="21097"/>
    <tableColumn id="11808" xr3:uid="{9945A9CD-CD8E-4581-BDE4-B75D1230E516}" name="Column11808" dataDxfId="21096"/>
    <tableColumn id="11809" xr3:uid="{40FCF2DF-8623-4B5F-9C8E-1407CA23B98F}" name="Column11809" dataDxfId="21095"/>
    <tableColumn id="11810" xr3:uid="{78F2AFD0-8D0C-47C6-BEE8-8AD217BA21F9}" name="Column11810" dataDxfId="21094"/>
    <tableColumn id="11811" xr3:uid="{453DE8A6-BA8F-462D-8C15-96491FFF106D}" name="Column11811" dataDxfId="21093"/>
    <tableColumn id="11812" xr3:uid="{924214B5-3D7D-47E3-88EB-15176DA9C7DC}" name="Column11812" dataDxfId="21092"/>
    <tableColumn id="11813" xr3:uid="{5FB7B66F-D2C9-4943-9305-1679714592D2}" name="Column11813" dataDxfId="21091"/>
    <tableColumn id="11814" xr3:uid="{40814BD9-C2E2-4DAB-8517-4DC4ADDF0342}" name="Column11814" dataDxfId="21090"/>
    <tableColumn id="11815" xr3:uid="{5DAF75B8-5865-4994-B595-F9E89BE0EF98}" name="Column11815" dataDxfId="21089"/>
    <tableColumn id="11816" xr3:uid="{76F10640-97B4-4452-BEAF-567D3F4DC394}" name="Column11816" dataDxfId="21088"/>
    <tableColumn id="11817" xr3:uid="{6F41E286-93D3-4942-9298-011F60E244D7}" name="Column11817" dataDxfId="21087"/>
    <tableColumn id="11818" xr3:uid="{FC66D542-B15E-4D90-8990-8842814F4262}" name="Column11818" dataDxfId="21086"/>
    <tableColumn id="11819" xr3:uid="{916982F9-C5C9-455E-BE69-64B79B9ED18E}" name="Column11819" dataDxfId="21085"/>
    <tableColumn id="11820" xr3:uid="{9374952B-C0AA-499E-B8ED-AEF8D3DA8AC6}" name="Column11820" dataDxfId="21084"/>
    <tableColumn id="11821" xr3:uid="{B6631BAD-EE98-460D-83A4-0D67AA7B09DA}" name="Column11821" dataDxfId="21083"/>
    <tableColumn id="11822" xr3:uid="{80350EB3-FD17-4381-B0D7-36832FEAD150}" name="Column11822" dataDxfId="21082"/>
    <tableColumn id="11823" xr3:uid="{2B0F39FF-79A7-4CE0-A709-9F756506B5AB}" name="Column11823" dataDxfId="21081"/>
    <tableColumn id="11824" xr3:uid="{2F722C33-171F-4ED1-977A-2DE9B8B0A062}" name="Column11824" dataDxfId="21080"/>
    <tableColumn id="11825" xr3:uid="{23A183B2-D6A2-4576-B1C3-04B0CF00D023}" name="Column11825" dataDxfId="21079"/>
    <tableColumn id="11826" xr3:uid="{D5497D3D-045B-4E80-9C76-035039E7A4C2}" name="Column11826" dataDxfId="21078"/>
    <tableColumn id="11827" xr3:uid="{187250F1-6F3D-465B-A79F-529EB2802458}" name="Column11827" dataDxfId="21077"/>
    <tableColumn id="11828" xr3:uid="{7CF1E34C-1396-4123-ABB4-F2A1A1882804}" name="Column11828" dataDxfId="21076"/>
    <tableColumn id="11829" xr3:uid="{654C3DDB-E2FE-4E82-BF9B-D8286D93BCF9}" name="Column11829" dataDxfId="21075"/>
    <tableColumn id="11830" xr3:uid="{49B0C749-81ED-4970-919B-722D10F884F5}" name="Column11830" dataDxfId="21074"/>
    <tableColumn id="11831" xr3:uid="{7BB42179-F636-4BEC-8F56-6CC5436F1BC9}" name="Column11831" dataDxfId="21073"/>
    <tableColumn id="11832" xr3:uid="{257A234F-55E7-46BD-AC2C-4A834050C82C}" name="Column11832" dataDxfId="21072"/>
    <tableColumn id="11833" xr3:uid="{CF63E88D-CEF9-4EAA-8D44-46E4C2491915}" name="Column11833" dataDxfId="21071"/>
    <tableColumn id="11834" xr3:uid="{A0A56E6A-881C-4218-BC4E-56525EE23A95}" name="Column11834" dataDxfId="21070"/>
    <tableColumn id="11835" xr3:uid="{F875182B-48E9-42D4-A361-64CC0458D58F}" name="Column11835" dataDxfId="21069"/>
    <tableColumn id="11836" xr3:uid="{A467CD9C-F8CF-4333-B797-E3C33637DB74}" name="Column11836" dataDxfId="21068"/>
    <tableColumn id="11837" xr3:uid="{61E14BBB-F92A-490F-8902-44D0CE117E85}" name="Column11837" dataDxfId="21067"/>
    <tableColumn id="11838" xr3:uid="{AEB274A3-2188-498D-94AC-A58A1D47FD8B}" name="Column11838" dataDxfId="21066"/>
    <tableColumn id="11839" xr3:uid="{B3C9C56C-E896-4137-BE9A-731FA620E50B}" name="Column11839" dataDxfId="21065"/>
    <tableColumn id="11840" xr3:uid="{1902C916-F719-400E-B757-3B35BC1D274E}" name="Column11840" dataDxfId="21064"/>
    <tableColumn id="11841" xr3:uid="{963F129F-143F-4AC1-AF6F-BB4FDB14FFE5}" name="Column11841" dataDxfId="21063"/>
    <tableColumn id="11842" xr3:uid="{C1794BCF-0030-40BE-9E4A-3DC05844B60E}" name="Column11842" dataDxfId="21062"/>
    <tableColumn id="11843" xr3:uid="{E7052952-17C6-493D-A797-454B993BCC01}" name="Column11843" dataDxfId="21061"/>
    <tableColumn id="11844" xr3:uid="{CC4FDA0F-9735-4B01-996D-2D735E34B1A0}" name="Column11844" dataDxfId="21060"/>
    <tableColumn id="11845" xr3:uid="{36415AA6-DB6B-4485-99A9-C768DC4FE4F5}" name="Column11845" dataDxfId="21059"/>
    <tableColumn id="11846" xr3:uid="{4068ABA6-EE48-4289-8BE0-ECBFEBBF44CD}" name="Column11846" dataDxfId="21058"/>
    <tableColumn id="11847" xr3:uid="{BDB32AF6-74CA-4CD6-8712-654499CCD1F2}" name="Column11847" dataDxfId="21057"/>
    <tableColumn id="11848" xr3:uid="{DC341E5A-E1D8-49E7-BC93-66D28D895CBC}" name="Column11848" dataDxfId="21056"/>
    <tableColumn id="11849" xr3:uid="{37C227B9-2A18-42C8-A742-89C54D4A2CDA}" name="Column11849" dataDxfId="21055"/>
    <tableColumn id="11850" xr3:uid="{D9464736-6696-457B-B0F1-31A34F328C3B}" name="Column11850" dataDxfId="21054"/>
    <tableColumn id="11851" xr3:uid="{551A98D2-EE6A-4FD0-A506-A5CFFF498E28}" name="Column11851" dataDxfId="21053"/>
    <tableColumn id="11852" xr3:uid="{469E9212-535D-4885-A6F9-6D27973DECA3}" name="Column11852" dataDxfId="21052"/>
    <tableColumn id="11853" xr3:uid="{02B44784-3D13-4062-BE83-0B6DA13A3290}" name="Column11853" dataDxfId="21051"/>
    <tableColumn id="11854" xr3:uid="{46D67CB8-B1A9-4DBC-8DEE-BADF384A031E}" name="Column11854" dataDxfId="21050"/>
    <tableColumn id="11855" xr3:uid="{DF1EDE5D-DA73-448F-B1A0-8FAB809EED78}" name="Column11855" dataDxfId="21049"/>
    <tableColumn id="11856" xr3:uid="{5B18373B-FFFA-44F5-A113-0DD4DA8C48BF}" name="Column11856" dataDxfId="21048"/>
    <tableColumn id="11857" xr3:uid="{4A665C1E-E91E-4F2A-B510-B5CDBB47CD06}" name="Column11857" dataDxfId="21047"/>
    <tableColumn id="11858" xr3:uid="{46A56A43-BB08-4096-B9A2-5DE2B292E828}" name="Column11858" dataDxfId="21046"/>
    <tableColumn id="11859" xr3:uid="{DA082790-BD57-477F-BBC9-F418CB4405FE}" name="Column11859" dataDxfId="21045"/>
    <tableColumn id="11860" xr3:uid="{AE1F8512-363B-4E83-B2EA-37A566F4F13E}" name="Column11860" dataDxfId="21044"/>
    <tableColumn id="11861" xr3:uid="{1199D0A1-648F-4290-BED2-21868E22A74C}" name="Column11861" dataDxfId="21043"/>
    <tableColumn id="11862" xr3:uid="{BFD48C9A-C1F6-4FCA-9D25-A35A86A6CF99}" name="Column11862" dataDxfId="21042"/>
    <tableColumn id="11863" xr3:uid="{65729296-A3B9-4B80-94FC-B69885089A82}" name="Column11863" dataDxfId="21041"/>
    <tableColumn id="11864" xr3:uid="{B3B24AA1-93D6-4D57-A23C-F6D81D22C883}" name="Column11864" dataDxfId="21040"/>
    <tableColumn id="11865" xr3:uid="{FA579936-6932-4362-8004-40A9B2391B53}" name="Column11865" dataDxfId="21039"/>
    <tableColumn id="11866" xr3:uid="{53C0AD6E-A078-4D36-ADDE-88B33D971EE3}" name="Column11866" dataDxfId="21038"/>
    <tableColumn id="11867" xr3:uid="{E08D98DC-9FB8-4E5C-82DE-284486018271}" name="Column11867" dataDxfId="21037"/>
    <tableColumn id="11868" xr3:uid="{56B23048-8DEC-4EDD-A75C-D3494C2EC157}" name="Column11868" dataDxfId="21036"/>
    <tableColumn id="11869" xr3:uid="{70A70F62-A296-4C62-8BC4-2400B37400F6}" name="Column11869" dataDxfId="21035"/>
    <tableColumn id="11870" xr3:uid="{E38F628F-B62A-4370-A747-E90553E78217}" name="Column11870" dataDxfId="21034"/>
    <tableColumn id="11871" xr3:uid="{8E6A62E0-DB8E-4E84-BEC6-B0BF7416E6FA}" name="Column11871" dataDxfId="21033"/>
    <tableColumn id="11872" xr3:uid="{7EA89BD4-A942-4277-B800-27D81F7379E5}" name="Column11872" dataDxfId="21032"/>
    <tableColumn id="11873" xr3:uid="{012B09F0-EA57-471F-8750-80AB57692D7D}" name="Column11873" dataDxfId="21031"/>
    <tableColumn id="11874" xr3:uid="{4635D01A-88FD-4AE6-9301-D941A40506B2}" name="Column11874" dataDxfId="21030"/>
    <tableColumn id="11875" xr3:uid="{2FC9AF00-B3F0-4EA5-8AD8-032DF7002F0F}" name="Column11875" dataDxfId="21029"/>
    <tableColumn id="11876" xr3:uid="{D3F05242-FA04-4A81-B650-35EC5856BD5D}" name="Column11876" dataDxfId="21028"/>
    <tableColumn id="11877" xr3:uid="{84559F21-3032-48D1-BD89-D7A415327987}" name="Column11877" dataDxfId="21027"/>
    <tableColumn id="11878" xr3:uid="{AFCC0506-559C-49D4-8C4D-1E3FCC945730}" name="Column11878" dataDxfId="21026"/>
    <tableColumn id="11879" xr3:uid="{35DFAC9D-1BD6-4898-BFCA-A04FC88209BE}" name="Column11879" dataDxfId="21025"/>
    <tableColumn id="11880" xr3:uid="{91B0494F-FCD6-46F6-9DF4-F1993D0EDA09}" name="Column11880" dataDxfId="21024"/>
    <tableColumn id="11881" xr3:uid="{D3D6A91C-2891-497F-9B7B-8A6BAA158135}" name="Column11881" dataDxfId="21023"/>
    <tableColumn id="11882" xr3:uid="{59B5FBF1-3717-4FCD-90A6-314211D104BD}" name="Column11882" dataDxfId="21022"/>
    <tableColumn id="11883" xr3:uid="{FF9C8BB0-F2B9-40A9-B187-87EC1AEBB12C}" name="Column11883" dataDxfId="21021"/>
    <tableColumn id="11884" xr3:uid="{885794EC-3CA4-49D5-A177-3A7EED5AF0BA}" name="Column11884" dataDxfId="21020"/>
    <tableColumn id="11885" xr3:uid="{1F30F8D5-5394-4F75-9753-E9BF254A63E8}" name="Column11885" dataDxfId="21019"/>
    <tableColumn id="11886" xr3:uid="{D7651052-43FB-4F46-A206-0EE40AFA5217}" name="Column11886" dataDxfId="21018"/>
    <tableColumn id="11887" xr3:uid="{A24400BB-3334-4238-9B70-FAB6DA918AA4}" name="Column11887" dataDxfId="21017"/>
    <tableColumn id="11888" xr3:uid="{5DDC8C7F-B2D2-457A-B966-5FE8F904FEFF}" name="Column11888" dataDxfId="21016"/>
    <tableColumn id="11889" xr3:uid="{7CD6FA33-A13E-4D11-9E43-B8DA623E0A27}" name="Column11889" dataDxfId="21015"/>
    <tableColumn id="11890" xr3:uid="{81D16B82-E34D-455C-BDFD-9393FE32FC89}" name="Column11890" dataDxfId="21014"/>
    <tableColumn id="11891" xr3:uid="{49CD938D-12BB-4EFD-9529-7191CE548395}" name="Column11891" dataDxfId="21013"/>
    <tableColumn id="11892" xr3:uid="{A8C42E36-6485-444E-82E2-4CE2C84001F5}" name="Column11892" dataDxfId="21012"/>
    <tableColumn id="11893" xr3:uid="{1B8B3130-6766-48DF-AE35-D0FF69F25D8C}" name="Column11893" dataDxfId="21011"/>
    <tableColumn id="11894" xr3:uid="{2837824E-1AF8-471D-843E-3A09849E7252}" name="Column11894" dataDxfId="21010"/>
    <tableColumn id="11895" xr3:uid="{D962A85F-CF19-4F1D-A043-A45502FE715F}" name="Column11895" dataDxfId="21009"/>
    <tableColumn id="11896" xr3:uid="{0586665E-3ADC-46C8-88E8-B9AD3FA617AF}" name="Column11896" dataDxfId="21008"/>
    <tableColumn id="11897" xr3:uid="{B4423680-037E-4E35-92BE-86FDDED47A45}" name="Column11897" dataDxfId="21007"/>
    <tableColumn id="11898" xr3:uid="{920BF5E5-E996-4B70-9665-57BC3237C88C}" name="Column11898" dataDxfId="21006"/>
    <tableColumn id="11899" xr3:uid="{9E1DDAD6-628F-47E0-9BA3-185A80B6D43B}" name="Column11899" dataDxfId="21005"/>
    <tableColumn id="11900" xr3:uid="{F829BF93-0242-46F7-A663-32CE288BD648}" name="Column11900" dataDxfId="21004"/>
    <tableColumn id="11901" xr3:uid="{F69621BC-5824-4043-AB77-0257AD38D991}" name="Column11901" dataDxfId="21003"/>
    <tableColumn id="11902" xr3:uid="{6E5F0F9B-ECCD-440B-9E21-36C8F6EE6B89}" name="Column11902" dataDxfId="21002"/>
    <tableColumn id="11903" xr3:uid="{9E73984A-3CFA-4F96-860E-1BAC315D44E4}" name="Column11903" dataDxfId="21001"/>
    <tableColumn id="11904" xr3:uid="{A1E5519B-42F6-46CA-A68B-70A505613B31}" name="Column11904" dataDxfId="21000"/>
    <tableColumn id="11905" xr3:uid="{172E7342-C288-421F-854B-BB5F1D604C98}" name="Column11905" dataDxfId="20999"/>
    <tableColumn id="11906" xr3:uid="{5336343F-D040-4C94-8663-CEF9A232D243}" name="Column11906" dataDxfId="20998"/>
    <tableColumn id="11907" xr3:uid="{9FD4209F-FFB2-4ED5-97CE-445480310116}" name="Column11907" dataDxfId="20997"/>
    <tableColumn id="11908" xr3:uid="{70B9F895-3233-4193-B1BD-2AF50C73C81F}" name="Column11908" dataDxfId="20996"/>
    <tableColumn id="11909" xr3:uid="{8A3C8F4F-B237-48EE-863C-99C334B8020D}" name="Column11909" dataDxfId="20995"/>
    <tableColumn id="11910" xr3:uid="{78679128-008F-483A-A9ED-716005E0C06A}" name="Column11910" dataDxfId="20994"/>
    <tableColumn id="11911" xr3:uid="{EEA1C831-B99B-4F3F-BEF3-79FD43E65D50}" name="Column11911" dataDxfId="20993"/>
    <tableColumn id="11912" xr3:uid="{FC1BB895-96D4-427F-86E1-178DCE6F7BFA}" name="Column11912" dataDxfId="20992"/>
    <tableColumn id="11913" xr3:uid="{5EBF5BFF-D1AE-4317-8B45-98F6741FDDA5}" name="Column11913" dataDxfId="20991"/>
    <tableColumn id="11914" xr3:uid="{29B1106E-C63E-4DF4-97A2-236CFE57DB91}" name="Column11914" dataDxfId="20990"/>
    <tableColumn id="11915" xr3:uid="{153056B8-CE55-4C91-BBC3-BDFB7C4746C6}" name="Column11915" dataDxfId="20989"/>
    <tableColumn id="11916" xr3:uid="{CCAAAE50-977F-48C4-9A82-AD4C2E2EF685}" name="Column11916" dataDxfId="20988"/>
    <tableColumn id="11917" xr3:uid="{4CB7AEB1-FF6C-4D39-9135-1D9946FB4DCA}" name="Column11917" dataDxfId="20987"/>
    <tableColumn id="11918" xr3:uid="{72D7737B-F7A1-403C-8A48-BDEEE361548B}" name="Column11918" dataDxfId="20986"/>
    <tableColumn id="11919" xr3:uid="{0A48901E-6C2F-458F-8C97-0C1AA16A1C4A}" name="Column11919" dataDxfId="20985"/>
    <tableColumn id="11920" xr3:uid="{217BEA08-48BD-48B6-B25F-39AF388C538F}" name="Column11920" dataDxfId="20984"/>
    <tableColumn id="11921" xr3:uid="{1E833229-C586-4227-B5FE-AD968AA9B9A6}" name="Column11921" dataDxfId="20983"/>
    <tableColumn id="11922" xr3:uid="{60971A9B-30AB-4825-A33B-544B68CB35D5}" name="Column11922" dataDxfId="20982"/>
    <tableColumn id="11923" xr3:uid="{FCBD21F5-29DA-4056-86C2-9B4172A75629}" name="Column11923" dataDxfId="20981"/>
    <tableColumn id="11924" xr3:uid="{B344145D-9862-40E2-A7F9-FD406D3FD5FE}" name="Column11924" dataDxfId="20980"/>
    <tableColumn id="11925" xr3:uid="{9E582D32-6D0B-48E0-8693-0F4DAABFD68E}" name="Column11925" dataDxfId="20979"/>
    <tableColumn id="11926" xr3:uid="{A09E2797-000E-4BE0-94BF-73B4E68639A5}" name="Column11926" dataDxfId="20978"/>
    <tableColumn id="11927" xr3:uid="{82A4D4E7-275E-4801-BC54-7046D3B2D9E8}" name="Column11927" dataDxfId="20977"/>
    <tableColumn id="11928" xr3:uid="{388B00C5-7D00-453B-8F0E-2C7037D78E0C}" name="Column11928" dataDxfId="20976"/>
    <tableColumn id="11929" xr3:uid="{26B3C647-0279-410D-B26F-127D61F08441}" name="Column11929" dataDxfId="20975"/>
    <tableColumn id="11930" xr3:uid="{0A937C28-F89E-4A6B-ACA4-9EA2173B384F}" name="Column11930" dataDxfId="20974"/>
    <tableColumn id="11931" xr3:uid="{0D2AD4D2-82A0-4B13-9955-D8F4AE8865EA}" name="Column11931" dataDxfId="20973"/>
    <tableColumn id="11932" xr3:uid="{6A7C7250-E4B2-4766-A769-94DF7A764AB0}" name="Column11932" dataDxfId="20972"/>
    <tableColumn id="11933" xr3:uid="{ABEA5A2C-6542-471A-848F-64C24153DA61}" name="Column11933" dataDxfId="20971"/>
    <tableColumn id="11934" xr3:uid="{F9A39D6C-59FF-49DE-87D1-D546BC67EFD3}" name="Column11934" dataDxfId="20970"/>
    <tableColumn id="11935" xr3:uid="{BC07075F-A0BB-46BE-AF5A-3646DC1DCFDE}" name="Column11935" dataDxfId="20969"/>
    <tableColumn id="11936" xr3:uid="{C074AA51-F977-4086-911D-823713D145C0}" name="Column11936" dataDxfId="20968"/>
    <tableColumn id="11937" xr3:uid="{788DFD8F-2C20-4B52-869A-52E0D2D8CF98}" name="Column11937" dataDxfId="20967"/>
    <tableColumn id="11938" xr3:uid="{D49D4DC9-98E5-41C2-A141-36B42083C805}" name="Column11938" dataDxfId="20966"/>
    <tableColumn id="11939" xr3:uid="{EF9E5A90-B227-49D2-8590-9F85557E44CD}" name="Column11939" dataDxfId="20965"/>
    <tableColumn id="11940" xr3:uid="{B578ACD2-2186-41AE-AAF0-DA867D82799E}" name="Column11940" dataDxfId="20964"/>
    <tableColumn id="11941" xr3:uid="{DC4EEAB6-3EC1-4EC1-8B5A-9BB82177D5A7}" name="Column11941" dataDxfId="20963"/>
    <tableColumn id="11942" xr3:uid="{25A5BE6A-127E-4C20-95E4-F2E4381AAC40}" name="Column11942" dataDxfId="20962"/>
    <tableColumn id="11943" xr3:uid="{BD0AF18E-B5A4-4060-8BC0-3225E8CA2EAC}" name="Column11943" dataDxfId="20961"/>
    <tableColumn id="11944" xr3:uid="{423816BB-0703-4258-9D65-592E061DFF42}" name="Column11944" dataDxfId="20960"/>
    <tableColumn id="11945" xr3:uid="{EDE5B521-50B8-4323-B429-5284BD3C634D}" name="Column11945" dataDxfId="20959"/>
    <tableColumn id="11946" xr3:uid="{181AF642-588A-413C-B0D8-E42F375014CD}" name="Column11946" dataDxfId="20958"/>
    <tableColumn id="11947" xr3:uid="{4A83A1B2-9EA5-473E-91D4-122F5B1B5914}" name="Column11947" dataDxfId="20957"/>
    <tableColumn id="11948" xr3:uid="{CA7E6BE0-A26F-470D-8C2B-B7763C0644DC}" name="Column11948" dataDxfId="20956"/>
    <tableColumn id="11949" xr3:uid="{D2AE64B8-C98D-4D99-AC35-0698E7D28CA0}" name="Column11949" dataDxfId="20955"/>
    <tableColumn id="11950" xr3:uid="{9D06E828-1D6E-4266-9DA2-C5901BB09779}" name="Column11950" dataDxfId="20954"/>
    <tableColumn id="11951" xr3:uid="{795ECB77-B9A4-4CAF-ADCE-F7469E56A03B}" name="Column11951" dataDxfId="20953"/>
    <tableColumn id="11952" xr3:uid="{6C1C1A78-0431-43E5-8CC6-5B9AA8DA37B6}" name="Column11952" dataDxfId="20952"/>
    <tableColumn id="11953" xr3:uid="{0C0C7414-16C6-477F-A46F-83CB1662E671}" name="Column11953" dataDxfId="20951"/>
    <tableColumn id="11954" xr3:uid="{9ECCC051-9C3F-44B7-B1A3-D3ABA168C98C}" name="Column11954" dataDxfId="20950"/>
    <tableColumn id="11955" xr3:uid="{53F6CBDD-08EA-49B5-B468-DFB73A60262A}" name="Column11955" dataDxfId="20949"/>
    <tableColumn id="11956" xr3:uid="{191834B7-5F52-4360-AF7B-4EF761E2661F}" name="Column11956" dataDxfId="20948"/>
    <tableColumn id="11957" xr3:uid="{D29F1E78-1352-4DFD-A159-E82F472F8B75}" name="Column11957" dataDxfId="20947"/>
    <tableColumn id="11958" xr3:uid="{98562215-828B-42C7-B437-5112E2A0A74D}" name="Column11958" dataDxfId="20946"/>
    <tableColumn id="11959" xr3:uid="{56D7453E-2E94-41C9-BBB8-A9CD4D105A79}" name="Column11959" dataDxfId="20945"/>
    <tableColumn id="11960" xr3:uid="{AC16CF3C-0EF4-4BC3-AE92-5FEA74A94A20}" name="Column11960" dataDxfId="20944"/>
    <tableColumn id="11961" xr3:uid="{F7E84CD8-9CDE-44D8-B2BF-91623F96842F}" name="Column11961" dataDxfId="20943"/>
    <tableColumn id="11962" xr3:uid="{F7740425-00CB-489B-B9EE-4813D6D86198}" name="Column11962" dataDxfId="20942"/>
    <tableColumn id="11963" xr3:uid="{0D5ABA70-5795-4667-A2A3-44A6E3132D05}" name="Column11963" dataDxfId="20941"/>
    <tableColumn id="11964" xr3:uid="{37F09577-42A1-4532-AFAB-DF1144A32B6A}" name="Column11964" dataDxfId="20940"/>
    <tableColumn id="11965" xr3:uid="{50C57B0B-2AF7-4D33-84AA-DC28BA30C055}" name="Column11965" dataDxfId="20939"/>
    <tableColumn id="11966" xr3:uid="{4968802C-E55B-4034-BFA9-54A581EAFD9A}" name="Column11966" dataDxfId="20938"/>
    <tableColumn id="11967" xr3:uid="{9C5D785A-7AE7-4C34-998B-127E480CC912}" name="Column11967" dataDxfId="20937"/>
    <tableColumn id="11968" xr3:uid="{D36F2023-EB2A-4B4C-A846-97191FD2EF62}" name="Column11968" dataDxfId="20936"/>
    <tableColumn id="11969" xr3:uid="{2D3FC9B7-1C0D-4B0C-9F2B-47DE0E90A507}" name="Column11969" dataDxfId="20935"/>
    <tableColumn id="11970" xr3:uid="{DFF4B432-C29F-4F62-9ACE-6ACE0A1A1DAA}" name="Column11970" dataDxfId="20934"/>
    <tableColumn id="11971" xr3:uid="{715408C6-4B9F-4706-A02C-10A570AF9669}" name="Column11971" dataDxfId="20933"/>
    <tableColumn id="11972" xr3:uid="{DBB92F9F-AFD8-49FF-A0AA-C2E2DF6C6D21}" name="Column11972" dataDxfId="20932"/>
    <tableColumn id="11973" xr3:uid="{430F4D00-5013-455D-B2DF-32636900E1C0}" name="Column11973" dataDxfId="20931"/>
    <tableColumn id="11974" xr3:uid="{67609798-EFF1-499D-BEAD-727A4AE587C1}" name="Column11974" dataDxfId="20930"/>
    <tableColumn id="11975" xr3:uid="{C72951F4-035B-4D05-9FB3-85CC6CAC32F2}" name="Column11975" dataDxfId="20929"/>
    <tableColumn id="11976" xr3:uid="{15E99F55-1A46-424D-80B5-09D08ADD078A}" name="Column11976" dataDxfId="20928"/>
    <tableColumn id="11977" xr3:uid="{8D1A4455-567C-462B-9835-2BA6E5CF4DD0}" name="Column11977" dataDxfId="20927"/>
    <tableColumn id="11978" xr3:uid="{AFB466E4-5A12-4210-9166-12BD1A311E22}" name="Column11978" dataDxfId="20926"/>
    <tableColumn id="11979" xr3:uid="{9C4F2BB9-EA92-42B2-B572-1E6410249773}" name="Column11979" dataDxfId="20925"/>
    <tableColumn id="11980" xr3:uid="{726B822F-813B-4963-B6AA-77B0F454F9EB}" name="Column11980" dataDxfId="20924"/>
    <tableColumn id="11981" xr3:uid="{AFAA99C8-14FF-4F62-9634-709CF9622BF9}" name="Column11981" dataDxfId="20923"/>
    <tableColumn id="11982" xr3:uid="{238ED35F-C6E9-4CB4-81A6-30585009663D}" name="Column11982" dataDxfId="20922"/>
    <tableColumn id="11983" xr3:uid="{7938F6CD-5440-4E73-8198-7BFE9E63DC47}" name="Column11983" dataDxfId="20921"/>
    <tableColumn id="11984" xr3:uid="{5A00212B-CEB4-444A-9117-021BAA6DF23F}" name="Column11984" dataDxfId="20920"/>
    <tableColumn id="11985" xr3:uid="{29E290FD-3B48-4944-99AB-F986C0F12CE1}" name="Column11985" dataDxfId="20919"/>
    <tableColumn id="11986" xr3:uid="{8A7CEE91-BB77-46A1-93DB-237B7DA4984C}" name="Column11986" dataDxfId="20918"/>
    <tableColumn id="11987" xr3:uid="{F3E417E8-B4FA-48E3-B93B-ED57BF56F639}" name="Column11987" dataDxfId="20917"/>
    <tableColumn id="11988" xr3:uid="{23F77D78-D098-4988-BEDE-8746AF2622BD}" name="Column11988" dataDxfId="20916"/>
    <tableColumn id="11989" xr3:uid="{D5A4E8FE-E320-46D8-8235-EDDD11E91E6A}" name="Column11989" dataDxfId="20915"/>
    <tableColumn id="11990" xr3:uid="{A4C0C3C1-DB2E-41E9-BD15-7C420AE26B6C}" name="Column11990" dataDxfId="20914"/>
    <tableColumn id="11991" xr3:uid="{72C7F9A5-40F7-49DB-8991-80D1F4764D6A}" name="Column11991" dataDxfId="20913"/>
    <tableColumn id="11992" xr3:uid="{1B2F2B2F-CEDA-451A-BFC1-A78967D4496D}" name="Column11992" dataDxfId="20912"/>
    <tableColumn id="11993" xr3:uid="{0F9816E7-06E1-477F-A9B0-98FFDC5A5514}" name="Column11993" dataDxfId="20911"/>
    <tableColumn id="11994" xr3:uid="{73735026-F586-4783-BFC7-AA64BEBE6856}" name="Column11994" dataDxfId="20910"/>
    <tableColumn id="11995" xr3:uid="{3BE84C7A-A678-476B-AC7F-A2FE7AD5A041}" name="Column11995" dataDxfId="20909"/>
    <tableColumn id="11996" xr3:uid="{B4C204C5-46AE-4612-9DC8-0D5F221BB284}" name="Column11996" dataDxfId="20908"/>
    <tableColumn id="11997" xr3:uid="{0A659F54-6DBC-4CC1-86B8-8D9F754B95B9}" name="Column11997" dataDxfId="20907"/>
    <tableColumn id="11998" xr3:uid="{F6792403-CBFF-400C-B192-B75556254971}" name="Column11998" dataDxfId="20906"/>
    <tableColumn id="11999" xr3:uid="{BCFC04AD-10E4-4ADE-9472-E886B844E4CF}" name="Column11999" dataDxfId="20905"/>
    <tableColumn id="12000" xr3:uid="{63B8A2F6-466A-4050-85F9-036C6D7207B9}" name="Column12000" dataDxfId="20904"/>
    <tableColumn id="12001" xr3:uid="{CCDD0076-3961-40D8-A7F2-13EC41D2CE72}" name="Column12001" dataDxfId="20903"/>
    <tableColumn id="12002" xr3:uid="{9A0F9D53-BD7A-48C3-B2D1-D7CD389870B1}" name="Column12002" dataDxfId="20902"/>
    <tableColumn id="12003" xr3:uid="{2A4DF9FA-2BCA-42F6-8903-527960B657B4}" name="Column12003" dataDxfId="20901"/>
    <tableColumn id="12004" xr3:uid="{EE85335C-3109-4ED5-9C12-8D822A865764}" name="Column12004" dataDxfId="20900"/>
    <tableColumn id="12005" xr3:uid="{A97F1C26-B255-453E-B402-781AD5223E3A}" name="Column12005" dataDxfId="20899"/>
    <tableColumn id="12006" xr3:uid="{31CF3E14-1FE8-4AE4-901E-C30F2F8A66DE}" name="Column12006" dataDxfId="20898"/>
    <tableColumn id="12007" xr3:uid="{54112573-EE88-4FE0-B89B-5B36C1CBECED}" name="Column12007" dataDxfId="20897"/>
    <tableColumn id="12008" xr3:uid="{DDD30D9D-6BA6-45D0-8CAC-0F2A62221026}" name="Column12008" dataDxfId="20896"/>
    <tableColumn id="12009" xr3:uid="{9CF75031-E1FF-4D61-A791-88BE46295D91}" name="Column12009" dataDxfId="20895"/>
    <tableColumn id="12010" xr3:uid="{BFACCFCF-ED48-4BD2-AB73-8D3D0EB232A7}" name="Column12010" dataDxfId="20894"/>
    <tableColumn id="12011" xr3:uid="{272E201E-8CBB-4F09-AFDD-E3BA7198A223}" name="Column12011" dataDxfId="20893"/>
    <tableColumn id="12012" xr3:uid="{2DED3D01-7A5F-4A93-B0D0-BB582C3593DA}" name="Column12012" dataDxfId="20892"/>
    <tableColumn id="12013" xr3:uid="{4BB938EE-1E1B-4EF1-B78D-17A003B45EE4}" name="Column12013" dataDxfId="20891"/>
    <tableColumn id="12014" xr3:uid="{24098EAB-CDF4-4279-84D9-428302BE9EF3}" name="Column12014" dataDxfId="20890"/>
    <tableColumn id="12015" xr3:uid="{1FC8FCB2-DE29-4DF2-92A3-F30A36D2D666}" name="Column12015" dataDxfId="20889"/>
    <tableColumn id="12016" xr3:uid="{24D6D1F8-A5FD-4D6A-A2C3-C7C296FD84BC}" name="Column12016" dataDxfId="20888"/>
    <tableColumn id="12017" xr3:uid="{02C88787-2457-407B-964E-96B4E5D8E972}" name="Column12017" dataDxfId="20887"/>
    <tableColumn id="12018" xr3:uid="{F94106CA-59E1-41B2-A869-0C8310E266F7}" name="Column12018" dataDxfId="20886"/>
    <tableColumn id="12019" xr3:uid="{64AD5174-0821-45A3-941A-026ED79C5318}" name="Column12019" dataDxfId="20885"/>
    <tableColumn id="12020" xr3:uid="{BBEBA0A3-F565-46A2-85A5-213ABEF06401}" name="Column12020" dataDxfId="20884"/>
    <tableColumn id="12021" xr3:uid="{39DA92E5-D784-40E2-B908-93331753FB11}" name="Column12021" dataDxfId="20883"/>
    <tableColumn id="12022" xr3:uid="{D62E4C93-3870-41E7-B7BA-6E57040BC2DE}" name="Column12022" dataDxfId="20882"/>
    <tableColumn id="12023" xr3:uid="{459FFF14-C62C-4FBC-ADCC-E49035288E7D}" name="Column12023" dataDxfId="20881"/>
    <tableColumn id="12024" xr3:uid="{7ED52C72-E63C-4438-BAF8-DE53889AC027}" name="Column12024" dataDxfId="20880"/>
    <tableColumn id="12025" xr3:uid="{1C4EC884-A3A2-4B64-B893-E1517A9F177F}" name="Column12025" dataDxfId="20879"/>
    <tableColumn id="12026" xr3:uid="{3CC7A370-9716-4217-A840-6275E6583BA4}" name="Column12026" dataDxfId="20878"/>
    <tableColumn id="12027" xr3:uid="{17E6D0A5-CEE5-4825-97FA-C80884061067}" name="Column12027" dataDxfId="20877"/>
    <tableColumn id="12028" xr3:uid="{C2226CEA-E7DB-45D6-81FC-005FC3696392}" name="Column12028" dataDxfId="20876"/>
    <tableColumn id="12029" xr3:uid="{77E1DB2B-6F23-4DC8-A8DB-D7D12EB6CE18}" name="Column12029" dataDxfId="20875"/>
    <tableColumn id="12030" xr3:uid="{F6BB9A9D-CCF5-4863-928A-1D5C1971B556}" name="Column12030" dataDxfId="20874"/>
    <tableColumn id="12031" xr3:uid="{7A65DC34-90E1-4AB5-80B7-7682088B1D4C}" name="Column12031" dataDxfId="20873"/>
    <tableColumn id="12032" xr3:uid="{48A59E0F-19DC-499C-A002-E0050214BAA6}" name="Column12032" dataDxfId="20872"/>
    <tableColumn id="12033" xr3:uid="{416E5DE4-C0B5-4897-8A00-32E79C6AE546}" name="Column12033" dataDxfId="20871"/>
    <tableColumn id="12034" xr3:uid="{AA267D9F-B076-4908-BCAC-03966D8AD462}" name="Column12034" dataDxfId="20870"/>
    <tableColumn id="12035" xr3:uid="{08B7AA91-74C3-4D69-83FB-638B2E850583}" name="Column12035" dataDxfId="20869"/>
    <tableColumn id="12036" xr3:uid="{344C7ECB-95FE-4ED3-AAA5-1A050D2C62F3}" name="Column12036" dataDxfId="20868"/>
    <tableColumn id="12037" xr3:uid="{0CA30B56-D841-4503-B819-CC9EA2CE9E55}" name="Column12037" dataDxfId="20867"/>
    <tableColumn id="12038" xr3:uid="{9EEC77FE-2809-40C7-A27B-985F4B05D139}" name="Column12038" dataDxfId="20866"/>
    <tableColumn id="12039" xr3:uid="{580FD84F-6E4D-4B60-9800-4354CAACB1DE}" name="Column12039" dataDxfId="20865"/>
    <tableColumn id="12040" xr3:uid="{BC9AB9CB-3C18-4DE5-A9A8-F8158FA02234}" name="Column12040" dataDxfId="20864"/>
    <tableColumn id="12041" xr3:uid="{CD656297-EE5D-405F-AAAF-EDDF5FD8966C}" name="Column12041" dataDxfId="20863"/>
    <tableColumn id="12042" xr3:uid="{CCB70A43-21CD-4C6A-9A29-47370132749B}" name="Column12042" dataDxfId="20862"/>
    <tableColumn id="12043" xr3:uid="{3374149C-E69E-4B00-9BD7-120566AE616D}" name="Column12043" dataDxfId="20861"/>
    <tableColumn id="12044" xr3:uid="{FA5CC876-8513-49DE-9B46-850DDB6295CE}" name="Column12044" dataDxfId="20860"/>
    <tableColumn id="12045" xr3:uid="{3BB45361-2690-4C43-9B37-6EDD136DAD82}" name="Column12045" dataDxfId="20859"/>
    <tableColumn id="12046" xr3:uid="{2CEEF34C-CBEB-4DFB-81D5-5AD0A56A35ED}" name="Column12046" dataDxfId="20858"/>
    <tableColumn id="12047" xr3:uid="{E43C0550-61F4-4979-AFEF-8C7906B750E8}" name="Column12047" dataDxfId="20857"/>
    <tableColumn id="12048" xr3:uid="{E2199683-C970-472F-9586-709AC998796D}" name="Column12048" dataDxfId="20856"/>
    <tableColumn id="12049" xr3:uid="{A1ECAA5F-4DBD-4DCF-9747-BDB57E3A209B}" name="Column12049" dataDxfId="20855"/>
    <tableColumn id="12050" xr3:uid="{EED442B0-5733-4A34-8ADB-5EDD22943846}" name="Column12050" dataDxfId="20854"/>
    <tableColumn id="12051" xr3:uid="{76DB029F-C18C-4F78-9481-4859C759E1C8}" name="Column12051" dataDxfId="20853"/>
    <tableColumn id="12052" xr3:uid="{280B1FB4-18E8-460C-A386-615B458C6810}" name="Column12052" dataDxfId="20852"/>
    <tableColumn id="12053" xr3:uid="{EE2FCD91-6496-477F-A311-CAAEEDC978D9}" name="Column12053" dataDxfId="20851"/>
    <tableColumn id="12054" xr3:uid="{9B315D8F-A732-45EF-8963-C003641ED625}" name="Column12054" dataDxfId="20850"/>
    <tableColumn id="12055" xr3:uid="{58BAD12D-8D5E-4160-9B07-BF3211A360FE}" name="Column12055" dataDxfId="20849"/>
    <tableColumn id="12056" xr3:uid="{9C5EA8E0-AC6E-457B-80DC-CD43054C3104}" name="Column12056" dataDxfId="20848"/>
    <tableColumn id="12057" xr3:uid="{8E506BEA-09F1-45D6-B413-5C0A843232B3}" name="Column12057" dataDxfId="20847"/>
    <tableColumn id="12058" xr3:uid="{BB829767-BEFE-4DDC-8202-6D94E7839C99}" name="Column12058" dataDxfId="20846"/>
    <tableColumn id="12059" xr3:uid="{96061E4B-8C17-4818-B301-4B8374AE09AB}" name="Column12059" dataDxfId="20845"/>
    <tableColumn id="12060" xr3:uid="{5DF2A656-6E43-46F9-A2B3-E0FBB96639CD}" name="Column12060" dataDxfId="20844"/>
    <tableColumn id="12061" xr3:uid="{2560A9A5-40D1-482A-AB02-8100C48BEA09}" name="Column12061" dataDxfId="20843"/>
    <tableColumn id="12062" xr3:uid="{9B9FC808-184C-48A6-AAD5-47F5133247AC}" name="Column12062" dataDxfId="20842"/>
    <tableColumn id="12063" xr3:uid="{8010A9B9-ADDE-44E1-84A0-530C8B067FEE}" name="Column12063" dataDxfId="20841"/>
    <tableColumn id="12064" xr3:uid="{456DD136-508C-4AE2-B72B-9703832D5B80}" name="Column12064" dataDxfId="20840"/>
    <tableColumn id="12065" xr3:uid="{A673CE77-E297-4D1A-B9FC-2BC85505F2AC}" name="Column12065" dataDxfId="20839"/>
    <tableColumn id="12066" xr3:uid="{9470C189-E17D-454B-B3B8-7DB627B41BB6}" name="Column12066" dataDxfId="20838"/>
    <tableColumn id="12067" xr3:uid="{7063883C-2814-44E6-9E5F-6E09C98C2B69}" name="Column12067" dataDxfId="20837"/>
    <tableColumn id="12068" xr3:uid="{CA13DF8F-9507-41E5-9033-7FFA3D9DF0E9}" name="Column12068" dataDxfId="20836"/>
    <tableColumn id="12069" xr3:uid="{4626A41C-CD84-4FEE-A7B1-DAF57F08AEB8}" name="Column12069" dataDxfId="20835"/>
    <tableColumn id="12070" xr3:uid="{99070873-BA04-4CC4-BEEE-6434EEEB5E59}" name="Column12070" dataDxfId="20834"/>
    <tableColumn id="12071" xr3:uid="{1B8DFAE4-FBC9-42A9-A74F-69A84FE2F21D}" name="Column12071" dataDxfId="20833"/>
    <tableColumn id="12072" xr3:uid="{115E8ECF-93B7-45AD-8BD6-42F3C5772544}" name="Column12072" dataDxfId="20832"/>
    <tableColumn id="12073" xr3:uid="{81699A1E-362B-4F22-AA56-F8A0A4575E3F}" name="Column12073" dataDxfId="20831"/>
    <tableColumn id="12074" xr3:uid="{4BEA80D0-36A3-42B4-BD5F-8B5B6104B4CF}" name="Column12074" dataDxfId="20830"/>
    <tableColumn id="12075" xr3:uid="{3AD6CA13-D9D5-4C84-B484-1C6E62687620}" name="Column12075" dataDxfId="20829"/>
    <tableColumn id="12076" xr3:uid="{F03A4834-8AE0-407E-876E-4EE84A41E43F}" name="Column12076" dataDxfId="20828"/>
    <tableColumn id="12077" xr3:uid="{85C648CC-3083-44F1-94EF-EF3103181577}" name="Column12077" dataDxfId="20827"/>
    <tableColumn id="12078" xr3:uid="{00BA7822-AF24-45E2-B9BD-8A655B0598A5}" name="Column12078" dataDxfId="20826"/>
    <tableColumn id="12079" xr3:uid="{5B35BB1C-2846-45CB-B08F-DBEAC1F7FE4F}" name="Column12079" dataDxfId="20825"/>
    <tableColumn id="12080" xr3:uid="{0FFD23FF-1ACB-4794-AB04-466473D78608}" name="Column12080" dataDxfId="20824"/>
    <tableColumn id="12081" xr3:uid="{498A0095-6C30-4650-ADDE-33D300B1679A}" name="Column12081" dataDxfId="20823"/>
    <tableColumn id="12082" xr3:uid="{A54235FC-419B-4608-8B2C-1F5A27CB931D}" name="Column12082" dataDxfId="20822"/>
    <tableColumn id="12083" xr3:uid="{B6EE78AE-BFEB-48EB-BFE7-86EDC92DF213}" name="Column12083" dataDxfId="20821"/>
    <tableColumn id="12084" xr3:uid="{E251451D-D41D-462B-8D27-13B1ECFA0800}" name="Column12084" dataDxfId="20820"/>
    <tableColumn id="12085" xr3:uid="{6D7CACEF-CD0C-434E-8057-49644FECDA3D}" name="Column12085" dataDxfId="20819"/>
    <tableColumn id="12086" xr3:uid="{2D37443C-79C1-4B35-A372-59D07225436F}" name="Column12086" dataDxfId="20818"/>
    <tableColumn id="12087" xr3:uid="{8DDE46F8-805A-4144-A5E5-DA5CA24CE21A}" name="Column12087" dataDxfId="20817"/>
    <tableColumn id="12088" xr3:uid="{086BE074-8CBD-4248-8EAA-410423379065}" name="Column12088" dataDxfId="20816"/>
    <tableColumn id="12089" xr3:uid="{7E5EC164-56BB-4028-BF92-1AB962DFFE15}" name="Column12089" dataDxfId="20815"/>
    <tableColumn id="12090" xr3:uid="{EC0C90EC-D96F-44C5-87A6-A2DB7F413963}" name="Column12090" dataDxfId="20814"/>
    <tableColumn id="12091" xr3:uid="{42A40048-DFE3-4F29-B2AD-35B7B5C07C6B}" name="Column12091" dataDxfId="20813"/>
    <tableColumn id="12092" xr3:uid="{48BDA5FF-933B-4F45-ADFD-730EF7E83CCD}" name="Column12092" dataDxfId="20812"/>
    <tableColumn id="12093" xr3:uid="{FD4CE65A-54A9-4D82-8E32-C9B438CD688E}" name="Column12093" dataDxfId="20811"/>
    <tableColumn id="12094" xr3:uid="{257EDF82-4F03-4B10-892B-56B710E2E349}" name="Column12094" dataDxfId="20810"/>
    <tableColumn id="12095" xr3:uid="{33C96E32-56EE-481E-8A4C-7776D603F190}" name="Column12095" dataDxfId="20809"/>
    <tableColumn id="12096" xr3:uid="{398CA59D-3887-4CC4-890D-4D2A5A4D576D}" name="Column12096" dataDxfId="20808"/>
    <tableColumn id="12097" xr3:uid="{2064FEE4-3488-4529-AE6C-5A0A9B612DAC}" name="Column12097" dataDxfId="20807"/>
    <tableColumn id="12098" xr3:uid="{EE35D689-925A-4EC3-A93E-EC04327A2D08}" name="Column12098" dataDxfId="20806"/>
    <tableColumn id="12099" xr3:uid="{E0121F0B-63B6-49DA-952B-A7959D9F1F43}" name="Column12099" dataDxfId="20805"/>
    <tableColumn id="12100" xr3:uid="{65006D26-32BA-40EA-952F-100283A3C2F3}" name="Column12100" dataDxfId="20804"/>
    <tableColumn id="12101" xr3:uid="{C6363A07-ED8A-401E-A5FE-6E87B3D936CB}" name="Column12101" dataDxfId="20803"/>
    <tableColumn id="12102" xr3:uid="{0E9DEFD0-F87B-4941-8933-25A22CDEF742}" name="Column12102" dataDxfId="20802"/>
    <tableColumn id="12103" xr3:uid="{F81FEF43-6DA3-4C44-BED4-23CFCAA3748B}" name="Column12103" dataDxfId="20801"/>
    <tableColumn id="12104" xr3:uid="{AA286C08-9145-40E1-88AE-9C6BF074948D}" name="Column12104" dataDxfId="20800"/>
    <tableColumn id="12105" xr3:uid="{6CE71B03-D8E5-4D21-B45D-174FB35AE2C6}" name="Column12105" dataDxfId="20799"/>
    <tableColumn id="12106" xr3:uid="{31D0B31C-9EC9-4868-9434-286F94938AAC}" name="Column12106" dataDxfId="20798"/>
    <tableColumn id="12107" xr3:uid="{7FE33075-0109-4A58-89F4-56DCAC965598}" name="Column12107" dataDxfId="20797"/>
    <tableColumn id="12108" xr3:uid="{FB2DEC0F-6A39-40A5-92E7-E27C518E33F7}" name="Column12108" dataDxfId="20796"/>
    <tableColumn id="12109" xr3:uid="{4D2C62F8-025E-4216-BF38-11B2C2C1E0AB}" name="Column12109" dataDxfId="20795"/>
    <tableColumn id="12110" xr3:uid="{7DC47034-3BFC-4096-8B56-22F04AFE9D97}" name="Column12110" dataDxfId="20794"/>
    <tableColumn id="12111" xr3:uid="{98DFF7D5-9709-4190-AFF4-028339FCFB47}" name="Column12111" dataDxfId="20793"/>
    <tableColumn id="12112" xr3:uid="{A0F52648-94C4-427E-A02C-2DDEF73F1D97}" name="Column12112" dataDxfId="20792"/>
    <tableColumn id="12113" xr3:uid="{C23676D5-9E7A-435F-83A0-1446E1868998}" name="Column12113" dataDxfId="20791"/>
    <tableColumn id="12114" xr3:uid="{305A41EC-B388-4D51-95A4-52438D4325D9}" name="Column12114" dataDxfId="20790"/>
    <tableColumn id="12115" xr3:uid="{F788F723-2356-4BBB-AC04-F25B8D4E854E}" name="Column12115" dataDxfId="20789"/>
    <tableColumn id="12116" xr3:uid="{8D07E34E-6FDB-450A-8EBD-AADD43E2748C}" name="Column12116" dataDxfId="20788"/>
    <tableColumn id="12117" xr3:uid="{6BCB4664-9AD1-42F1-8350-3597183BB359}" name="Column12117" dataDxfId="20787"/>
    <tableColumn id="12118" xr3:uid="{1055E94A-F5F6-40B1-AD61-1D9BB695A60D}" name="Column12118" dataDxfId="20786"/>
    <tableColumn id="12119" xr3:uid="{14D8C0CB-45E7-434A-BB9D-160B12E98E03}" name="Column12119" dataDxfId="20785"/>
    <tableColumn id="12120" xr3:uid="{EAF79318-419E-468B-A8CA-990051D6C9FD}" name="Column12120" dataDxfId="20784"/>
    <tableColumn id="12121" xr3:uid="{D42F1F94-A5C4-465C-BAC8-9D9D519EED8D}" name="Column12121" dataDxfId="20783"/>
    <tableColumn id="12122" xr3:uid="{5D48E9F3-461A-47D5-8B3C-FB0D1F47A3AE}" name="Column12122" dataDxfId="20782"/>
    <tableColumn id="12123" xr3:uid="{216B73A5-67CA-4B24-9697-8ED785889861}" name="Column12123" dataDxfId="20781"/>
    <tableColumn id="12124" xr3:uid="{92409C41-D93A-4C8E-A80C-1F905E930AF3}" name="Column12124" dataDxfId="20780"/>
    <tableColumn id="12125" xr3:uid="{ECD7187E-DCCA-40D9-8C65-28F3E5C23AE1}" name="Column12125" dataDxfId="20779"/>
    <tableColumn id="12126" xr3:uid="{FD974F1E-0299-43C7-9537-2BB75031AE52}" name="Column12126" dataDxfId="20778"/>
    <tableColumn id="12127" xr3:uid="{CC4A782D-BE01-48C0-B0F9-C22894B9A1F1}" name="Column12127" dataDxfId="20777"/>
    <tableColumn id="12128" xr3:uid="{51B4D955-D239-4CD2-A92F-244D38DDC02F}" name="Column12128" dataDxfId="20776"/>
    <tableColumn id="12129" xr3:uid="{ABC01048-6D7B-4AFC-9398-B84535330458}" name="Column12129" dataDxfId="20775"/>
    <tableColumn id="12130" xr3:uid="{DC414500-B48B-4B11-BB39-1CF4E1DC2B71}" name="Column12130" dataDxfId="20774"/>
    <tableColumn id="12131" xr3:uid="{983712AB-E955-412E-9B27-21DAFF2E7581}" name="Column12131" dataDxfId="20773"/>
    <tableColumn id="12132" xr3:uid="{2C6DDD0A-C334-43FC-8164-B1CD15B50678}" name="Column12132" dataDxfId="20772"/>
    <tableColumn id="12133" xr3:uid="{A9D1B9FB-C1CD-4FA9-B555-56F38F9372BF}" name="Column12133" dataDxfId="20771"/>
    <tableColumn id="12134" xr3:uid="{AAE7B1F9-4201-46F2-BE8F-FCF0A5B3EE0F}" name="Column12134" dataDxfId="20770"/>
    <tableColumn id="12135" xr3:uid="{6AAB63C6-E293-400D-BC1D-4F2E7DD1ABEA}" name="Column12135" dataDxfId="20769"/>
    <tableColumn id="12136" xr3:uid="{A878D7A4-B81C-45BC-BAAC-1D5DF2463098}" name="Column12136" dataDxfId="20768"/>
    <tableColumn id="12137" xr3:uid="{64D5B103-1F27-4432-A12E-B857FE0FB569}" name="Column12137" dataDxfId="20767"/>
    <tableColumn id="12138" xr3:uid="{4722420A-1B51-47F2-9A26-90D87692DEF1}" name="Column12138" dataDxfId="20766"/>
    <tableColumn id="12139" xr3:uid="{8E238521-B8B0-46A3-AEBC-64E6EA3A9C13}" name="Column12139" dataDxfId="20765"/>
    <tableColumn id="12140" xr3:uid="{73C8D404-6E5F-4C88-ACAD-80E365E53503}" name="Column12140" dataDxfId="20764"/>
    <tableColumn id="12141" xr3:uid="{78D86942-76E9-4BD2-818C-8D3882240370}" name="Column12141" dataDxfId="20763"/>
    <tableColumn id="12142" xr3:uid="{8FCF2E78-4373-4830-B14C-3879E44282FD}" name="Column12142" dataDxfId="20762"/>
    <tableColumn id="12143" xr3:uid="{284F7AE0-82A4-425F-9749-60338479747D}" name="Column12143" dataDxfId="20761"/>
    <tableColumn id="12144" xr3:uid="{D05C4B05-E6A9-4B62-9AA6-B04AC094BDAB}" name="Column12144" dataDxfId="20760"/>
    <tableColumn id="12145" xr3:uid="{F41DD8DB-2F10-416F-8822-31DF21D9A6B0}" name="Column12145" dataDxfId="20759"/>
    <tableColumn id="12146" xr3:uid="{D27C2290-DA78-43A7-A0A3-5D47F2435CDA}" name="Column12146" dataDxfId="20758"/>
    <tableColumn id="12147" xr3:uid="{D6DBD68D-5CB6-49BC-86B3-F0235B06D204}" name="Column12147" dataDxfId="20757"/>
    <tableColumn id="12148" xr3:uid="{88D9EF80-3A28-4A1E-BE13-F97809F84212}" name="Column12148" dataDxfId="20756"/>
    <tableColumn id="12149" xr3:uid="{933E7B3F-6B22-45B6-9102-73EB1D908721}" name="Column12149" dataDxfId="20755"/>
    <tableColumn id="12150" xr3:uid="{48FDF0DA-2841-4426-B8E7-B80161CD7EE1}" name="Column12150" dataDxfId="20754"/>
    <tableColumn id="12151" xr3:uid="{11B5840A-FA8F-4225-85B2-6F7002902AE4}" name="Column12151" dataDxfId="20753"/>
    <tableColumn id="12152" xr3:uid="{C192A54C-19B5-4EA5-8FF0-0AC9C6732B82}" name="Column12152" dataDxfId="20752"/>
    <tableColumn id="12153" xr3:uid="{F1453C6A-7071-4364-8C1F-360A522493CD}" name="Column12153" dataDxfId="20751"/>
    <tableColumn id="12154" xr3:uid="{CD0DF5C1-C4A5-4D33-B838-0ABB9086EC8F}" name="Column12154" dataDxfId="20750"/>
    <tableColumn id="12155" xr3:uid="{6DF1958A-C359-40C8-81AD-0ED5F024FC73}" name="Column12155" dataDxfId="20749"/>
    <tableColumn id="12156" xr3:uid="{517432A7-AAEC-4A44-B975-784A25073722}" name="Column12156" dataDxfId="20748"/>
    <tableColumn id="12157" xr3:uid="{A2E05E3F-4261-4020-BE29-3A7875958020}" name="Column12157" dataDxfId="20747"/>
    <tableColumn id="12158" xr3:uid="{A1FED18A-3294-4F9D-9A2E-19DCBA8C0410}" name="Column12158" dataDxfId="20746"/>
    <tableColumn id="12159" xr3:uid="{F635540A-85AE-4EC6-9B08-3B68D7F9B451}" name="Column12159" dataDxfId="20745"/>
    <tableColumn id="12160" xr3:uid="{AFA2D0C3-DA2E-4C4F-8EB1-DA929BDA5A66}" name="Column12160" dataDxfId="20744"/>
    <tableColumn id="12161" xr3:uid="{8FC6933B-A5E9-4D11-BEE0-C5836006F139}" name="Column12161" dataDxfId="20743"/>
    <tableColumn id="12162" xr3:uid="{7EA0E224-7B47-4187-9567-7C3C3D53A31C}" name="Column12162" dataDxfId="20742"/>
    <tableColumn id="12163" xr3:uid="{A3F4DCAF-1113-4700-8A67-55373AB32BE3}" name="Column12163" dataDxfId="20741"/>
    <tableColumn id="12164" xr3:uid="{78C3D6DB-6154-467D-BB49-2D2D1E894D00}" name="Column12164" dataDxfId="20740"/>
    <tableColumn id="12165" xr3:uid="{A4717E20-CCBC-41F1-A67A-06B328E04C0E}" name="Column12165" dataDxfId="20739"/>
    <tableColumn id="12166" xr3:uid="{935C2349-C0C0-4E61-83E5-292F8171FA63}" name="Column12166" dataDxfId="20738"/>
    <tableColumn id="12167" xr3:uid="{A4D292AC-5CAE-42F9-BA73-9DEC7CDCFE52}" name="Column12167" dataDxfId="20737"/>
    <tableColumn id="12168" xr3:uid="{BA375C42-9957-48ED-B499-980E430AA891}" name="Column12168" dataDxfId="20736"/>
    <tableColumn id="12169" xr3:uid="{AC87A4E0-0378-4FA7-9042-1E5D57812292}" name="Column12169" dataDxfId="20735"/>
    <tableColumn id="12170" xr3:uid="{BB195667-40B2-4C9B-8A3B-D01B350A773E}" name="Column12170" dataDxfId="20734"/>
    <tableColumn id="12171" xr3:uid="{AAC5E31F-884F-4C77-BF59-3E8A52908FCF}" name="Column12171" dataDxfId="20733"/>
    <tableColumn id="12172" xr3:uid="{8D1E027C-EAE1-48F9-AEC0-F89D3EE7B5D3}" name="Column12172" dataDxfId="20732"/>
    <tableColumn id="12173" xr3:uid="{1AFCA224-4311-447E-B8AC-DE4AF2954C82}" name="Column12173" dataDxfId="20731"/>
    <tableColumn id="12174" xr3:uid="{8D85EFD4-D06D-4B19-8DB6-C139FE0BCC00}" name="Column12174" dataDxfId="20730"/>
    <tableColumn id="12175" xr3:uid="{9F9A9564-94F1-46BF-81C3-E68F33260C24}" name="Column12175" dataDxfId="20729"/>
    <tableColumn id="12176" xr3:uid="{31342442-BD1F-4823-9E63-21731EC8B1AD}" name="Column12176" dataDxfId="20728"/>
    <tableColumn id="12177" xr3:uid="{E30684E1-FFFE-4C7D-85FB-82D30F4EE7C3}" name="Column12177" dataDxfId="20727"/>
    <tableColumn id="12178" xr3:uid="{CE557D19-0DD1-4B2A-8098-68CAB86CC617}" name="Column12178" dataDxfId="20726"/>
    <tableColumn id="12179" xr3:uid="{11CBD972-5FF6-4D97-95DE-17F89D37F2AA}" name="Column12179" dataDxfId="20725"/>
    <tableColumn id="12180" xr3:uid="{7DA41D81-78D1-4E47-B731-44A48B06D240}" name="Column12180" dataDxfId="20724"/>
    <tableColumn id="12181" xr3:uid="{6E177436-747B-4EC6-8990-2FB470CA424D}" name="Column12181" dataDxfId="20723"/>
    <tableColumn id="12182" xr3:uid="{E663DC41-B6F4-4A82-87F7-2CBF2D732E24}" name="Column12182" dataDxfId="20722"/>
    <tableColumn id="12183" xr3:uid="{C6C851F6-E6C5-4CE9-9F8C-A0F491697186}" name="Column12183" dataDxfId="20721"/>
    <tableColumn id="12184" xr3:uid="{0EC0518B-789D-441F-AC6E-297C2481C768}" name="Column12184" dataDxfId="20720"/>
    <tableColumn id="12185" xr3:uid="{F1D97C5E-B0BD-454B-B3B1-7182D8C135D2}" name="Column12185" dataDxfId="20719"/>
    <tableColumn id="12186" xr3:uid="{933B5646-45BC-41A3-A59A-B1905430B792}" name="Column12186" dataDxfId="20718"/>
    <tableColumn id="12187" xr3:uid="{56C25ECE-942F-4899-812E-1D0CA26E6EE0}" name="Column12187" dataDxfId="20717"/>
    <tableColumn id="12188" xr3:uid="{DD4FE746-D619-481C-8849-02957561BF1C}" name="Column12188" dataDxfId="20716"/>
    <tableColumn id="12189" xr3:uid="{EB6CF59F-BE0B-4701-B712-7A17973BDA2C}" name="Column12189" dataDxfId="20715"/>
    <tableColumn id="12190" xr3:uid="{39DF7148-32AF-4447-8871-F0D861F46827}" name="Column12190" dataDxfId="20714"/>
    <tableColumn id="12191" xr3:uid="{72DF6640-CB24-47A8-A865-42099C6137E9}" name="Column12191" dataDxfId="20713"/>
    <tableColumn id="12192" xr3:uid="{8448C8DC-833A-4D5E-A8D7-2A5926C8F96E}" name="Column12192" dataDxfId="20712"/>
    <tableColumn id="12193" xr3:uid="{F9AD4782-FB34-4222-B75C-2F3DAD635AF7}" name="Column12193" dataDxfId="20711"/>
    <tableColumn id="12194" xr3:uid="{7CCA82CB-19D3-49E8-950B-30A5D16FC272}" name="Column12194" dataDxfId="20710"/>
    <tableColumn id="12195" xr3:uid="{63C0C4FB-4243-4C69-B848-0001E6970A65}" name="Column12195" dataDxfId="20709"/>
    <tableColumn id="12196" xr3:uid="{5D711C59-5A1A-4343-B936-B73F7F3E147F}" name="Column12196" dataDxfId="20708"/>
    <tableColumn id="12197" xr3:uid="{045A8013-A404-44C0-9AA1-9FC43E16ED33}" name="Column12197" dataDxfId="20707"/>
    <tableColumn id="12198" xr3:uid="{FFAE50E4-B497-4B8E-A8AD-21EAF8A8642A}" name="Column12198" dataDxfId="20706"/>
    <tableColumn id="12199" xr3:uid="{131DCF9F-C525-4884-8E97-5DB178772BFE}" name="Column12199" dataDxfId="20705"/>
    <tableColumn id="12200" xr3:uid="{48D81F2E-27A1-4F66-89FE-E8E3169938CE}" name="Column12200" dataDxfId="20704"/>
    <tableColumn id="12201" xr3:uid="{8D2CAB73-9EB4-4F74-B7B4-C5BFA61C0192}" name="Column12201" dataDxfId="20703"/>
    <tableColumn id="12202" xr3:uid="{B4F37506-5776-48F4-B0BD-127F9068F0C0}" name="Column12202" dataDxfId="20702"/>
    <tableColumn id="12203" xr3:uid="{3F16D314-39C7-4C1D-8C9D-0FD49A316CED}" name="Column12203" dataDxfId="20701"/>
    <tableColumn id="12204" xr3:uid="{A30BBBD6-007A-4951-93C9-DDEBD32AC5DE}" name="Column12204" dataDxfId="20700"/>
    <tableColumn id="12205" xr3:uid="{4A17E4AB-4BDF-48AD-B772-329B8B9F2018}" name="Column12205" dataDxfId="20699"/>
    <tableColumn id="12206" xr3:uid="{452B20F0-8A8F-45D3-821E-092BB690ABA5}" name="Column12206" dataDxfId="20698"/>
    <tableColumn id="12207" xr3:uid="{CFDC1B86-E4AB-4D9B-89F8-824481BA38F2}" name="Column12207" dataDxfId="20697"/>
    <tableColumn id="12208" xr3:uid="{2AC79007-1721-4F62-9A3E-3D219D505FE7}" name="Column12208" dataDxfId="20696"/>
    <tableColumn id="12209" xr3:uid="{E67E7FD2-90EB-4015-8C3D-4E6FE3E86481}" name="Column12209" dataDxfId="20695"/>
    <tableColumn id="12210" xr3:uid="{FB3E1B9D-E8A7-4BC5-A16C-D12A52A4F811}" name="Column12210" dataDxfId="20694"/>
    <tableColumn id="12211" xr3:uid="{119BAED2-196C-4A42-BF0A-93A0E497D1A3}" name="Column12211" dataDxfId="20693"/>
    <tableColumn id="12212" xr3:uid="{7EDFABDF-500E-4AE3-AF9A-DC6F4BB0BD3D}" name="Column12212" dataDxfId="20692"/>
    <tableColumn id="12213" xr3:uid="{D8FC0BC7-E3E2-45E1-AC93-73B732DA336F}" name="Column12213" dataDxfId="20691"/>
    <tableColumn id="12214" xr3:uid="{9BB535CE-ADDC-4D3A-B676-676CEDA76CBD}" name="Column12214" dataDxfId="20690"/>
    <tableColumn id="12215" xr3:uid="{DBB5E0E8-3E54-4FEE-8114-7B4064DF5CA8}" name="Column12215" dataDxfId="20689"/>
    <tableColumn id="12216" xr3:uid="{32C2126C-4424-4659-981F-70FD4B31F7C8}" name="Column12216" dataDxfId="20688"/>
    <tableColumn id="12217" xr3:uid="{0968F5B8-AEAC-415C-BD22-D8994BACD8BC}" name="Column12217" dataDxfId="20687"/>
    <tableColumn id="12218" xr3:uid="{C06F2145-59AE-44C9-9829-113D888BF777}" name="Column12218" dataDxfId="20686"/>
    <tableColumn id="12219" xr3:uid="{B4188E0F-97A8-4F73-BF97-0F62341EC272}" name="Column12219" dataDxfId="20685"/>
    <tableColumn id="12220" xr3:uid="{DEDCDB50-1C5F-4E84-B0F2-6A28B181C07B}" name="Column12220" dataDxfId="20684"/>
    <tableColumn id="12221" xr3:uid="{8E4EE90E-AFF6-49DF-ACE8-15079AE99853}" name="Column12221" dataDxfId="20683"/>
    <tableColumn id="12222" xr3:uid="{DD807141-447B-4FED-9A9D-80D8B3BC6F4E}" name="Column12222" dataDxfId="20682"/>
    <tableColumn id="12223" xr3:uid="{1817E16F-679B-4D52-805C-AC4BA60F4E97}" name="Column12223" dataDxfId="20681"/>
    <tableColumn id="12224" xr3:uid="{F0142CBE-8426-45AE-A62D-401F3FDFDF64}" name="Column12224" dataDxfId="20680"/>
    <tableColumn id="12225" xr3:uid="{9E010F09-312C-46F3-B2E2-A9B91D60BC17}" name="Column12225" dataDxfId="20679"/>
    <tableColumn id="12226" xr3:uid="{B02FC57E-F219-42E3-B23D-027E2F3FE990}" name="Column12226" dataDxfId="20678"/>
    <tableColumn id="12227" xr3:uid="{969B7FD0-FDEB-4E37-AF80-CDAF519ED3EF}" name="Column12227" dataDxfId="20677"/>
    <tableColumn id="12228" xr3:uid="{817A9023-094F-4157-9DBE-EF82E04D0AB4}" name="Column12228" dataDxfId="20676"/>
    <tableColumn id="12229" xr3:uid="{41320B11-4E3A-4093-B9C1-7BF2A0383A69}" name="Column12229" dataDxfId="20675"/>
    <tableColumn id="12230" xr3:uid="{7027D315-B562-498F-A264-39C7FBEAFAE6}" name="Column12230" dataDxfId="20674"/>
    <tableColumn id="12231" xr3:uid="{A2B36B41-2445-4E9E-A078-A7FB7E185789}" name="Column12231" dataDxfId="20673"/>
    <tableColumn id="12232" xr3:uid="{59B14F4D-90E2-4DB1-9B25-2F7469891D5E}" name="Column12232" dataDxfId="20672"/>
    <tableColumn id="12233" xr3:uid="{FB57C2EB-CFBE-431B-BD21-7DFF4C8922CE}" name="Column12233" dataDxfId="20671"/>
    <tableColumn id="12234" xr3:uid="{CCE136D7-BBF3-48FE-A87A-3925FB512E2A}" name="Column12234" dataDxfId="20670"/>
    <tableColumn id="12235" xr3:uid="{E8FBF9EB-CF60-4E7C-A9AD-E434C2093B97}" name="Column12235" dataDxfId="20669"/>
    <tableColumn id="12236" xr3:uid="{8F902822-6C81-482B-A457-2112EAF902BE}" name="Column12236" dataDxfId="20668"/>
    <tableColumn id="12237" xr3:uid="{716417C7-F0E2-4348-AC7D-8A549F6040B1}" name="Column12237" dataDxfId="20667"/>
    <tableColumn id="12238" xr3:uid="{C4C313CF-ECC1-4285-A1DD-11216E48934C}" name="Column12238" dataDxfId="20666"/>
    <tableColumn id="12239" xr3:uid="{82C0D3DA-D26B-4894-A032-F8732379588C}" name="Column12239" dataDxfId="20665"/>
    <tableColumn id="12240" xr3:uid="{C54E92C7-9256-4999-8CC2-11864413DF97}" name="Column12240" dataDxfId="20664"/>
    <tableColumn id="12241" xr3:uid="{6AE06440-F67C-4CB2-82E0-E9D6DF837E07}" name="Column12241" dataDxfId="20663"/>
    <tableColumn id="12242" xr3:uid="{3B2D1678-F4C2-430A-B36C-EC44AA6DE64B}" name="Column12242" dataDxfId="20662"/>
    <tableColumn id="12243" xr3:uid="{C02FFF8C-9CE7-4D96-B3BB-CC083625E14D}" name="Column12243" dataDxfId="20661"/>
    <tableColumn id="12244" xr3:uid="{44103135-8BD7-4E71-9022-48314AEB7410}" name="Column12244" dataDxfId="20660"/>
    <tableColumn id="12245" xr3:uid="{CB5CB4BA-97FE-46FE-8013-28DA8A9A9F18}" name="Column12245" dataDxfId="20659"/>
    <tableColumn id="12246" xr3:uid="{D8D41196-75E3-4BCB-8FE3-90C7C496D917}" name="Column12246" dataDxfId="20658"/>
    <tableColumn id="12247" xr3:uid="{210F6495-E3D6-4378-841D-EBC8FD2BA475}" name="Column12247" dataDxfId="20657"/>
    <tableColumn id="12248" xr3:uid="{79D1DBB0-C6E0-4214-947C-36D55A8577E9}" name="Column12248" dataDxfId="20656"/>
    <tableColumn id="12249" xr3:uid="{DAC31A57-EB1A-41B1-8D7A-D92DB2838F81}" name="Column12249" dataDxfId="20655"/>
    <tableColumn id="12250" xr3:uid="{3D5C6279-BFB8-4B13-8057-1074F468F888}" name="Column12250" dataDxfId="20654"/>
    <tableColumn id="12251" xr3:uid="{553A6636-D56D-4092-AB70-10BBE6F166AD}" name="Column12251" dataDxfId="20653"/>
    <tableColumn id="12252" xr3:uid="{F08799D9-6931-4A3C-B3BD-64AC48D0060C}" name="Column12252" dataDxfId="20652"/>
    <tableColumn id="12253" xr3:uid="{ED114228-61F2-42D9-96B3-7816D6FCA9A3}" name="Column12253" dataDxfId="20651"/>
    <tableColumn id="12254" xr3:uid="{12B088AC-C52B-412C-BED5-3B89A541B3E1}" name="Column12254" dataDxfId="20650"/>
    <tableColumn id="12255" xr3:uid="{EACCE7B6-4574-4769-9851-6003BAD9DD68}" name="Column12255" dataDxfId="20649"/>
    <tableColumn id="12256" xr3:uid="{FAEFEC0D-DFD8-40BB-BAE4-C8D934E685B8}" name="Column12256" dataDxfId="20648"/>
    <tableColumn id="12257" xr3:uid="{87135302-8529-4891-A4E1-0233A3D56924}" name="Column12257" dataDxfId="20647"/>
    <tableColumn id="12258" xr3:uid="{C033E297-507B-42B7-A9EA-3B87440B2E5A}" name="Column12258" dataDxfId="20646"/>
    <tableColumn id="12259" xr3:uid="{BCE17CFF-E93A-4FDF-A943-76F2C25AD64A}" name="Column12259" dataDxfId="20645"/>
    <tableColumn id="12260" xr3:uid="{A6A0C096-0BE1-4E60-A759-67BE23B45CB0}" name="Column12260" dataDxfId="20644"/>
    <tableColumn id="12261" xr3:uid="{F4FB704C-4EC1-4478-BB3C-E3B4BCAF12FA}" name="Column12261" dataDxfId="20643"/>
    <tableColumn id="12262" xr3:uid="{0542C5A6-0844-413B-B3DB-053616F0F401}" name="Column12262" dataDxfId="20642"/>
    <tableColumn id="12263" xr3:uid="{74EB2B3E-497F-43DF-B9FB-C58777EA877D}" name="Column12263" dataDxfId="20641"/>
    <tableColumn id="12264" xr3:uid="{B6E62AC5-1B92-4C8E-BF2D-11B800A0BB91}" name="Column12264" dataDxfId="20640"/>
    <tableColumn id="12265" xr3:uid="{C2BC8B45-F54C-47E5-96AE-A8B340182B6E}" name="Column12265" dataDxfId="20639"/>
    <tableColumn id="12266" xr3:uid="{1C3C4168-5213-4FEC-A947-775A36C0A8FE}" name="Column12266" dataDxfId="20638"/>
    <tableColumn id="12267" xr3:uid="{3D70A52E-E074-4F00-9ABC-4C6E76B235BE}" name="Column12267" dataDxfId="20637"/>
    <tableColumn id="12268" xr3:uid="{0B40667C-64B5-429E-92AB-FFCE254C5E4E}" name="Column12268" dataDxfId="20636"/>
    <tableColumn id="12269" xr3:uid="{488D2455-D235-4135-8447-683E30AD4A97}" name="Column12269" dataDxfId="20635"/>
    <tableColumn id="12270" xr3:uid="{FBED606B-5827-4B3F-98AC-20865CC3F288}" name="Column12270" dataDxfId="20634"/>
    <tableColumn id="12271" xr3:uid="{D4CE5657-1006-462A-B951-C0B57C43BEE8}" name="Column12271" dataDxfId="20633"/>
    <tableColumn id="12272" xr3:uid="{6858FC11-260B-47F2-9E10-E7691E70AB19}" name="Column12272" dataDxfId="20632"/>
    <tableColumn id="12273" xr3:uid="{32B566F7-1297-479D-9915-FEF960B71422}" name="Column12273" dataDxfId="20631"/>
    <tableColumn id="12274" xr3:uid="{F9B593E1-A817-48B6-9212-A6B42EB74921}" name="Column12274" dataDxfId="20630"/>
    <tableColumn id="12275" xr3:uid="{B4CEE481-6676-43AB-9CFF-66B95E1BC445}" name="Column12275" dataDxfId="20629"/>
    <tableColumn id="12276" xr3:uid="{70CC24C4-5563-44CB-818C-D6354BE8C6A8}" name="Column12276" dataDxfId="20628"/>
    <tableColumn id="12277" xr3:uid="{986C8A94-B11E-4DDC-A240-F855C48D5252}" name="Column12277" dataDxfId="20627"/>
    <tableColumn id="12278" xr3:uid="{FDAA1916-4298-4686-9BF5-420340205FCC}" name="Column12278" dataDxfId="20626"/>
    <tableColumn id="12279" xr3:uid="{1148CA62-3086-4E43-BFAE-C25EB13B531E}" name="Column12279" dataDxfId="20625"/>
    <tableColumn id="12280" xr3:uid="{B802BB1F-97FB-4FC8-9B90-CAFE02F8DC50}" name="Column12280" dataDxfId="20624"/>
    <tableColumn id="12281" xr3:uid="{BA2E3BE1-0CBA-47BC-9ECF-3858DF999026}" name="Column12281" dataDxfId="20623"/>
    <tableColumn id="12282" xr3:uid="{05A5AF65-A008-4986-B35B-53BD7E1B18B9}" name="Column12282" dataDxfId="20622"/>
    <tableColumn id="12283" xr3:uid="{2AA2186C-40AB-434D-A087-E08578FA73AC}" name="Column12283" dataDxfId="20621"/>
    <tableColumn id="12284" xr3:uid="{C4678879-5E82-4F95-BDD2-59175434C933}" name="Column12284" dataDxfId="20620"/>
    <tableColumn id="12285" xr3:uid="{B890F1E6-3819-4FEC-A469-007908553673}" name="Column12285" dataDxfId="20619"/>
    <tableColumn id="12286" xr3:uid="{37EF909B-EE95-49F3-A1CF-929EE0098F58}" name="Column12286" dataDxfId="20618"/>
    <tableColumn id="12287" xr3:uid="{B766098F-8489-4034-B818-AA1DDA58023A}" name="Column12287" dataDxfId="20617"/>
    <tableColumn id="12288" xr3:uid="{5E03A819-0F35-4D93-851B-60BA4E0CF00B}" name="Column12288" dataDxfId="20616"/>
    <tableColumn id="12289" xr3:uid="{B2FCAF05-A613-4C92-9189-C7D81ABF2516}" name="Column12289" dataDxfId="20615"/>
    <tableColumn id="12290" xr3:uid="{8004FB8D-DDE6-4B3D-939D-6E1F4575F4B4}" name="Column12290" dataDxfId="20614"/>
    <tableColumn id="12291" xr3:uid="{D94CAA56-8F18-454B-B763-D2B1EC029669}" name="Column12291" dataDxfId="20613"/>
    <tableColumn id="12292" xr3:uid="{C0BFBCEF-13E3-4ADB-86FF-0CF73CCAFD39}" name="Column12292" dataDxfId="20612"/>
    <tableColumn id="12293" xr3:uid="{313E1C2C-49E6-44A9-BCF3-672F317651D0}" name="Column12293" dataDxfId="20611"/>
    <tableColumn id="12294" xr3:uid="{45A9EF47-61C4-459B-BB6E-B529D3C628A0}" name="Column12294" dataDxfId="20610"/>
    <tableColumn id="12295" xr3:uid="{17E9D25E-3380-4485-A59B-F5842D8E351C}" name="Column12295" dataDxfId="20609"/>
    <tableColumn id="12296" xr3:uid="{9F47BF93-3C9B-4D07-AF30-4349ADCA9826}" name="Column12296" dataDxfId="20608"/>
    <tableColumn id="12297" xr3:uid="{9D8C6F1D-6F61-4405-A189-89CC4110F1CE}" name="Column12297" dataDxfId="20607"/>
    <tableColumn id="12298" xr3:uid="{507A7F22-0B9D-4C84-B52B-69F2C7783E0B}" name="Column12298" dataDxfId="20606"/>
    <tableColumn id="12299" xr3:uid="{8D2484A7-0F17-40A8-8337-E19163775C0F}" name="Column12299" dataDxfId="20605"/>
    <tableColumn id="12300" xr3:uid="{7D52C69C-0FA8-4BBB-AB1D-32BFE2D9DAC6}" name="Column12300" dataDxfId="20604"/>
    <tableColumn id="12301" xr3:uid="{0E2FC3D1-9960-4906-8C57-F3ACA03702C8}" name="Column12301" dataDxfId="20603"/>
    <tableColumn id="12302" xr3:uid="{4AAF2F37-F854-4673-AC87-B0CDA9C62F42}" name="Column12302" dataDxfId="20602"/>
    <tableColumn id="12303" xr3:uid="{0030F4B5-A3EC-4E8C-A6AA-6E5ED9656DF9}" name="Column12303" dataDxfId="20601"/>
    <tableColumn id="12304" xr3:uid="{B32C7BEE-B825-451B-8EE8-FC940A4F822D}" name="Column12304" dataDxfId="20600"/>
    <tableColumn id="12305" xr3:uid="{65C86843-01B5-49C3-B43C-A4C08627E546}" name="Column12305" dataDxfId="20599"/>
    <tableColumn id="12306" xr3:uid="{B2F9931B-02A4-4C3B-91DB-16EB07868201}" name="Column12306" dataDxfId="20598"/>
    <tableColumn id="12307" xr3:uid="{5CD41873-EFC6-4C26-8E77-DB2D3F19F9FA}" name="Column12307" dataDxfId="20597"/>
    <tableColumn id="12308" xr3:uid="{99D8B9CA-80A1-40D0-BAB5-A53D31E3A005}" name="Column12308" dataDxfId="20596"/>
    <tableColumn id="12309" xr3:uid="{E9FBAE32-0E31-446A-8B23-BDB7CBEE2832}" name="Column12309" dataDxfId="20595"/>
    <tableColumn id="12310" xr3:uid="{654BA08C-42F0-48A8-A2B1-55722DF9C2A8}" name="Column12310" dataDxfId="20594"/>
    <tableColumn id="12311" xr3:uid="{AFE480C9-6ED3-4E03-8294-0477A86F53E0}" name="Column12311" dataDxfId="20593"/>
    <tableColumn id="12312" xr3:uid="{5C2BDEC4-AEAC-4697-ABD4-B1531760FCAE}" name="Column12312" dataDxfId="20592"/>
    <tableColumn id="12313" xr3:uid="{B3BED378-1AB9-4E1B-B3D8-3CD303CDD310}" name="Column12313" dataDxfId="20591"/>
    <tableColumn id="12314" xr3:uid="{A639119E-0A3C-42C9-9150-4A8FE1D8B5D8}" name="Column12314" dataDxfId="20590"/>
    <tableColumn id="12315" xr3:uid="{D59608B4-B6A7-4CE5-9616-675DB4409B4D}" name="Column12315" dataDxfId="20589"/>
    <tableColumn id="12316" xr3:uid="{BB1E1FD0-7C53-4E6F-A5FA-769D38A514D6}" name="Column12316" dataDxfId="20588"/>
    <tableColumn id="12317" xr3:uid="{7FA63E6D-F5DA-4860-816C-74C45ABADDB1}" name="Column12317" dataDxfId="20587"/>
    <tableColumn id="12318" xr3:uid="{3D0C19F7-DD0E-4258-819A-A28AF0C606CB}" name="Column12318" dataDxfId="20586"/>
    <tableColumn id="12319" xr3:uid="{E7B89D59-4439-47C4-A0A8-ABFD62A609F0}" name="Column12319" dataDxfId="20585"/>
    <tableColumn id="12320" xr3:uid="{D7D4739E-6C8E-4AA1-8B6A-3A8BC971ADA2}" name="Column12320" dataDxfId="20584"/>
    <tableColumn id="12321" xr3:uid="{6259E205-5C49-481F-BE61-1FA4E92CCE99}" name="Column12321" dataDxfId="20583"/>
    <tableColumn id="12322" xr3:uid="{8893703F-B196-4B3F-B494-7E2E3BA949C1}" name="Column12322" dataDxfId="20582"/>
    <tableColumn id="12323" xr3:uid="{69463EFA-0B74-4F61-8120-A27FF8FB7860}" name="Column12323" dataDxfId="20581"/>
    <tableColumn id="12324" xr3:uid="{F7745C7A-0719-4B89-98C4-9EFDF7C6A31A}" name="Column12324" dataDxfId="20580"/>
    <tableColumn id="12325" xr3:uid="{20E0D9ED-FC62-4769-BBB8-146F147A2FD8}" name="Column12325" dataDxfId="20579"/>
    <tableColumn id="12326" xr3:uid="{E367E889-ADC5-4AB3-9A4F-6B792F2D686F}" name="Column12326" dataDxfId="20578"/>
    <tableColumn id="12327" xr3:uid="{D2775884-51A7-42CE-9CAE-2D15D5453A2F}" name="Column12327" dataDxfId="20577"/>
    <tableColumn id="12328" xr3:uid="{45971A89-FB26-4F3A-90F2-62E6D9135C55}" name="Column12328" dataDxfId="20576"/>
    <tableColumn id="12329" xr3:uid="{0638750C-12C1-4551-9B30-6FF220C84206}" name="Column12329" dataDxfId="20575"/>
    <tableColumn id="12330" xr3:uid="{D4129282-975A-45C5-8921-9982706F6C93}" name="Column12330" dataDxfId="20574"/>
    <tableColumn id="12331" xr3:uid="{CF4BD260-AD31-407D-91F7-CD7610C562F3}" name="Column12331" dataDxfId="20573"/>
    <tableColumn id="12332" xr3:uid="{EEDF5901-5C7E-465D-A36D-5F2DFB23CBFC}" name="Column12332" dataDxfId="20572"/>
    <tableColumn id="12333" xr3:uid="{4001A15F-E873-4D84-9FC7-EB27623DC7F2}" name="Column12333" dataDxfId="20571"/>
    <tableColumn id="12334" xr3:uid="{ED50FC13-E6F2-45A9-96C3-A136430A89F0}" name="Column12334" dataDxfId="20570"/>
    <tableColumn id="12335" xr3:uid="{B0AE2057-F8B2-49CA-BF52-8690D3900C35}" name="Column12335" dataDxfId="20569"/>
    <tableColumn id="12336" xr3:uid="{725AAEE2-E49F-47E6-A814-43D7E0C0CD73}" name="Column12336" dataDxfId="20568"/>
    <tableColumn id="12337" xr3:uid="{D2928C3A-887C-44EF-985C-949769BB8DED}" name="Column12337" dataDxfId="20567"/>
    <tableColumn id="12338" xr3:uid="{A7F5902A-2514-401E-BD13-3EF2ABFC04A4}" name="Column12338" dataDxfId="20566"/>
    <tableColumn id="12339" xr3:uid="{CA0E9018-0493-45EC-9B08-509D193540B0}" name="Column12339" dataDxfId="20565"/>
    <tableColumn id="12340" xr3:uid="{23E5A7E3-039F-4986-9D41-28240FD86748}" name="Column12340" dataDxfId="20564"/>
    <tableColumn id="12341" xr3:uid="{0FDAA93F-F7BC-454F-933B-83DA185A258B}" name="Column12341" dataDxfId="20563"/>
    <tableColumn id="12342" xr3:uid="{D4DEDFCE-8E7C-4975-870C-3D1623934C69}" name="Column12342" dataDxfId="20562"/>
    <tableColumn id="12343" xr3:uid="{3FD65EAE-B24F-4A69-8699-7EBA5F95FA09}" name="Column12343" dataDxfId="20561"/>
    <tableColumn id="12344" xr3:uid="{E352A69C-67CC-445C-BACF-6E16282419DE}" name="Column12344" dataDxfId="20560"/>
    <tableColumn id="12345" xr3:uid="{125CDF1A-F5E0-46E1-B2F9-990ED0FCBE37}" name="Column12345" dataDxfId="20559"/>
    <tableColumn id="12346" xr3:uid="{32C527DB-BA4C-4B1C-8928-0CC7264A136B}" name="Column12346" dataDxfId="20558"/>
    <tableColumn id="12347" xr3:uid="{3C896F1D-D986-46C3-8707-D500034840DA}" name="Column12347" dataDxfId="20557"/>
    <tableColumn id="12348" xr3:uid="{09191390-9E17-4278-9C74-EAF3BBEDCFF0}" name="Column12348" dataDxfId="20556"/>
    <tableColumn id="12349" xr3:uid="{B5A9C9CE-D8CD-497A-821F-323B2B710F0E}" name="Column12349" dataDxfId="20555"/>
    <tableColumn id="12350" xr3:uid="{BE3DDD93-9FE0-494B-9EBB-3672426E7169}" name="Column12350" dataDxfId="20554"/>
    <tableColumn id="12351" xr3:uid="{B5FE9CF3-9AEB-4CF3-807E-BF9AF141DA81}" name="Column12351" dataDxfId="20553"/>
    <tableColumn id="12352" xr3:uid="{AA7801F4-E2D3-436A-BF3A-6260A688EADF}" name="Column12352" dataDxfId="20552"/>
    <tableColumn id="12353" xr3:uid="{F619C7E5-2144-4FCF-9723-864B0C82D2EF}" name="Column12353" dataDxfId="20551"/>
    <tableColumn id="12354" xr3:uid="{06F888D0-5558-4D32-A65F-CD07A57CBCE5}" name="Column12354" dataDxfId="20550"/>
    <tableColumn id="12355" xr3:uid="{F8461F57-0983-4869-8F60-5FEFF71F495F}" name="Column12355" dataDxfId="20549"/>
    <tableColumn id="12356" xr3:uid="{4A183B78-40ED-4348-943D-090D8F3A7AE3}" name="Column12356" dataDxfId="20548"/>
    <tableColumn id="12357" xr3:uid="{5D25159A-B47E-4AA4-8789-2E601C0EFF2F}" name="Column12357" dataDxfId="20547"/>
    <tableColumn id="12358" xr3:uid="{5EED33A6-62F5-496B-A67D-B2EA38318E9D}" name="Column12358" dataDxfId="20546"/>
    <tableColumn id="12359" xr3:uid="{2E02EEF2-782D-468E-82F1-84F582621E28}" name="Column12359" dataDxfId="20545"/>
    <tableColumn id="12360" xr3:uid="{E0C33C9E-6657-4B56-B918-341016B24AB2}" name="Column12360" dataDxfId="20544"/>
    <tableColumn id="12361" xr3:uid="{B3707CB1-D4A6-44F8-8B65-C8DF350ACDD6}" name="Column12361" dataDxfId="20543"/>
    <tableColumn id="12362" xr3:uid="{904475CA-95EA-426A-89A1-BC799DDBDB31}" name="Column12362" dataDxfId="20542"/>
    <tableColumn id="12363" xr3:uid="{599672C9-BCB6-44B7-85AB-C386D32EFA97}" name="Column12363" dataDxfId="20541"/>
    <tableColumn id="12364" xr3:uid="{CDD0BC9F-A344-4CDC-8852-C129DC4B7AAA}" name="Column12364" dataDxfId="20540"/>
    <tableColumn id="12365" xr3:uid="{FCECE5B6-7B0F-47F7-9C07-7E0C873AFD65}" name="Column12365" dataDxfId="20539"/>
    <tableColumn id="12366" xr3:uid="{12305E0D-67B1-401E-B181-94FE81ECF070}" name="Column12366" dataDxfId="20538"/>
    <tableColumn id="12367" xr3:uid="{4AFB45A8-F936-41B8-9DF4-C798732F123D}" name="Column12367" dataDxfId="20537"/>
    <tableColumn id="12368" xr3:uid="{B706D122-5397-433F-AAF3-DB2D38116462}" name="Column12368" dataDxfId="20536"/>
    <tableColumn id="12369" xr3:uid="{8DBFC32E-7389-4258-9CE4-C28B73C24E71}" name="Column12369" dataDxfId="20535"/>
    <tableColumn id="12370" xr3:uid="{B83A2BA7-0697-46E5-AEB0-6804F91A88DA}" name="Column12370" dataDxfId="20534"/>
    <tableColumn id="12371" xr3:uid="{98C80829-7F31-4CBB-8F8E-06CD5FD78528}" name="Column12371" dataDxfId="20533"/>
    <tableColumn id="12372" xr3:uid="{63DD3EA2-9E16-4AE0-A5A1-9E900227598A}" name="Column12372" dataDxfId="20532"/>
    <tableColumn id="12373" xr3:uid="{BC28F7EC-4ECA-4E09-9F65-A1479215DCD4}" name="Column12373" dataDxfId="20531"/>
    <tableColumn id="12374" xr3:uid="{ED4532F7-7936-4594-9C8A-145947C0E261}" name="Column12374" dataDxfId="20530"/>
    <tableColumn id="12375" xr3:uid="{A6EEC5C7-AE7F-4248-BA12-54189EE88F44}" name="Column12375" dataDxfId="20529"/>
    <tableColumn id="12376" xr3:uid="{56CC97FE-ACB0-40AA-8E4A-8CA7B9440AE0}" name="Column12376" dataDxfId="20528"/>
    <tableColumn id="12377" xr3:uid="{6B28022B-2D14-47DB-8E52-A1BBFE7846F1}" name="Column12377" dataDxfId="20527"/>
    <tableColumn id="12378" xr3:uid="{28FB687B-9380-4A4C-AA76-06CF8FE531AA}" name="Column12378" dataDxfId="20526"/>
    <tableColumn id="12379" xr3:uid="{255016D9-BA2A-495B-B15E-AE108C06C7F5}" name="Column12379" dataDxfId="20525"/>
    <tableColumn id="12380" xr3:uid="{C31F7159-6C14-4032-B68A-0A09EDA04FB0}" name="Column12380" dataDxfId="20524"/>
    <tableColumn id="12381" xr3:uid="{AC60336B-E47F-456E-A980-7F4BB1524783}" name="Column12381" dataDxfId="20523"/>
    <tableColumn id="12382" xr3:uid="{34C453CD-7651-4B19-B19B-11A8DC929FE0}" name="Column12382" dataDxfId="20522"/>
    <tableColumn id="12383" xr3:uid="{F1F27F6B-B60A-4EC0-B810-71D8439F5CCD}" name="Column12383" dataDxfId="20521"/>
    <tableColumn id="12384" xr3:uid="{361BE92E-93BD-4D97-9FEA-15890D63DB87}" name="Column12384" dataDxfId="20520"/>
    <tableColumn id="12385" xr3:uid="{E1AF42E5-8183-4E6B-BE7C-BFA5BBDE0C5A}" name="Column12385" dataDxfId="20519"/>
    <tableColumn id="12386" xr3:uid="{E313B395-4F22-44FC-9035-6BF5B7F51823}" name="Column12386" dataDxfId="20518"/>
    <tableColumn id="12387" xr3:uid="{0B7AF9D6-E8C3-47BB-9EAD-62492F99F5FF}" name="Column12387" dataDxfId="20517"/>
    <tableColumn id="12388" xr3:uid="{D6687B7C-1732-436D-85D3-ED05A87F811B}" name="Column12388" dataDxfId="20516"/>
    <tableColumn id="12389" xr3:uid="{3DFA31A3-1920-439C-9D06-FE40D32CEE22}" name="Column12389" dataDxfId="20515"/>
    <tableColumn id="12390" xr3:uid="{EACB0B4C-BD71-4052-88FD-E68C66564B51}" name="Column12390" dataDxfId="20514"/>
    <tableColumn id="12391" xr3:uid="{715307DB-33E9-4159-A786-CB744A4948FE}" name="Column12391" dataDxfId="20513"/>
    <tableColumn id="12392" xr3:uid="{3ADA19E6-1EF4-465F-9913-400CE4DE1B22}" name="Column12392" dataDxfId="20512"/>
    <tableColumn id="12393" xr3:uid="{CDCA51A7-DD3C-4731-A0D1-4012555096DC}" name="Column12393" dataDxfId="20511"/>
    <tableColumn id="12394" xr3:uid="{8EAC835F-052C-46C9-AD78-8795EF31F851}" name="Column12394" dataDxfId="20510"/>
    <tableColumn id="12395" xr3:uid="{A5D8D02F-5E1D-4473-9944-FEBBE0CB49FD}" name="Column12395" dataDxfId="20509"/>
    <tableColumn id="12396" xr3:uid="{88687462-FA98-48AC-944B-511F6DD502DF}" name="Column12396" dataDxfId="20508"/>
    <tableColumn id="12397" xr3:uid="{A7FC9F3B-25A4-46CB-9B72-FE5AD3745287}" name="Column12397" dataDxfId="20507"/>
    <tableColumn id="12398" xr3:uid="{73118B06-7CE6-493C-8D3A-2ED4D21326CF}" name="Column12398" dataDxfId="20506"/>
    <tableColumn id="12399" xr3:uid="{98090098-019A-4049-A3B4-B70DDA99A585}" name="Column12399" dataDxfId="20505"/>
    <tableColumn id="12400" xr3:uid="{9DC4A712-CEF8-4030-BE44-FBFCAAF1422F}" name="Column12400" dataDxfId="20504"/>
    <tableColumn id="12401" xr3:uid="{BAF608FB-C993-4D0C-ADE1-77600AC1E788}" name="Column12401" dataDxfId="20503"/>
    <tableColumn id="12402" xr3:uid="{C55DD41C-52E0-40A8-9892-3175A4538288}" name="Column12402" dataDxfId="20502"/>
    <tableColumn id="12403" xr3:uid="{0DA2FF94-F173-43E3-8038-0285219E41BC}" name="Column12403" dataDxfId="20501"/>
    <tableColumn id="12404" xr3:uid="{793E6EF2-ECD5-46CB-82B6-7746FE0782B5}" name="Column12404" dataDxfId="20500"/>
    <tableColumn id="12405" xr3:uid="{0B19611A-AEC1-48D5-80F4-06269F352C59}" name="Column12405" dataDxfId="20499"/>
    <tableColumn id="12406" xr3:uid="{0D0899DF-C897-4406-89AE-F9BEB0317323}" name="Column12406" dataDxfId="20498"/>
    <tableColumn id="12407" xr3:uid="{40AE9C15-4DD0-43DC-B2F5-FA17B2D6A83B}" name="Column12407" dataDxfId="20497"/>
    <tableColumn id="12408" xr3:uid="{8E5187AB-D5C8-4065-8F0E-7B5F5601C702}" name="Column12408" dataDxfId="20496"/>
    <tableColumn id="12409" xr3:uid="{D714B25C-D970-449E-9C59-EFDA8445D8BD}" name="Column12409" dataDxfId="20495"/>
    <tableColumn id="12410" xr3:uid="{F9B62ED1-D224-4276-89DA-F7A7ACCA7BED}" name="Column12410" dataDxfId="20494"/>
    <tableColumn id="12411" xr3:uid="{53BB4576-6A2A-484E-A8D6-9F3C11B9F271}" name="Column12411" dataDxfId="20493"/>
    <tableColumn id="12412" xr3:uid="{A8308C1C-103F-40B4-8E7B-15F8BBA70FD3}" name="Column12412" dataDxfId="20492"/>
    <tableColumn id="12413" xr3:uid="{493560B7-219D-43CC-BAC0-F0FB0555B691}" name="Column12413" dataDxfId="20491"/>
    <tableColumn id="12414" xr3:uid="{CD6F4670-C4B4-485C-ADA1-717DD64D3709}" name="Column12414" dataDxfId="20490"/>
    <tableColumn id="12415" xr3:uid="{536A83F2-FD3D-4758-AA8D-8468A469EDCC}" name="Column12415" dataDxfId="20489"/>
    <tableColumn id="12416" xr3:uid="{5E882885-BCCE-4498-9578-24EF85C3975D}" name="Column12416" dataDxfId="20488"/>
    <tableColumn id="12417" xr3:uid="{0EF690A7-BE72-4DAF-8505-C0667C711B4D}" name="Column12417" dataDxfId="20487"/>
    <tableColumn id="12418" xr3:uid="{AA6DDB55-12F9-4152-A431-076503A1750A}" name="Column12418" dataDxfId="20486"/>
    <tableColumn id="12419" xr3:uid="{B25E109F-DB28-443C-84EA-96C9EDF96D1D}" name="Column12419" dataDxfId="20485"/>
    <tableColumn id="12420" xr3:uid="{8EA7CD31-97A0-4D04-8C8A-23F4F842FF54}" name="Column12420" dataDxfId="20484"/>
    <tableColumn id="12421" xr3:uid="{56186215-3CC4-410A-B86A-F95089A2FF4D}" name="Column12421" dataDxfId="20483"/>
    <tableColumn id="12422" xr3:uid="{AE4E8D9A-26C9-4A86-8E6E-090296523091}" name="Column12422" dataDxfId="20482"/>
    <tableColumn id="12423" xr3:uid="{E19BBE61-40CC-451A-BEA7-9B6E7554CA1F}" name="Column12423" dataDxfId="20481"/>
    <tableColumn id="12424" xr3:uid="{8BA91E31-2A10-43B3-A760-F26663D69EC1}" name="Column12424" dataDxfId="20480"/>
    <tableColumn id="12425" xr3:uid="{BF56A965-DC17-4C77-BC15-9A40AA09C6F0}" name="Column12425" dataDxfId="20479"/>
    <tableColumn id="12426" xr3:uid="{E0A50997-2BFC-4A33-9E66-337630FD2630}" name="Column12426" dataDxfId="20478"/>
    <tableColumn id="12427" xr3:uid="{0FE8A854-2788-4EB7-9415-DC93BC036E12}" name="Column12427" dataDxfId="20477"/>
    <tableColumn id="12428" xr3:uid="{EF5083F2-8872-4C49-A142-0F4D73488C7C}" name="Column12428" dataDxfId="20476"/>
    <tableColumn id="12429" xr3:uid="{225D2662-2881-4AA1-B018-06925404B685}" name="Column12429" dataDxfId="20475"/>
    <tableColumn id="12430" xr3:uid="{FD4C9EE8-E1FE-4153-BA71-5D9462339D66}" name="Column12430" dataDxfId="20474"/>
    <tableColumn id="12431" xr3:uid="{1379DEA6-F2E2-428D-B7CB-646FD3F9A501}" name="Column12431" dataDxfId="20473"/>
    <tableColumn id="12432" xr3:uid="{CD103CAB-F73A-4A12-86CD-C1098F31574A}" name="Column12432" dataDxfId="20472"/>
    <tableColumn id="12433" xr3:uid="{2333A265-4AAE-464F-8F98-295122355399}" name="Column12433" dataDxfId="20471"/>
    <tableColumn id="12434" xr3:uid="{E624684B-DC3E-484A-AEB7-160524EF4F04}" name="Column12434" dataDxfId="20470"/>
    <tableColumn id="12435" xr3:uid="{B3A21C97-9157-4C1D-9CCC-B519550BE1BD}" name="Column12435" dataDxfId="20469"/>
    <tableColumn id="12436" xr3:uid="{6822AD3A-748F-474F-8F6E-CB1E10E18388}" name="Column12436" dataDxfId="20468"/>
    <tableColumn id="12437" xr3:uid="{1B8C1584-FDB1-4989-A30D-DB60DDDB061C}" name="Column12437" dataDxfId="20467"/>
    <tableColumn id="12438" xr3:uid="{E3BF2A97-D90D-427F-B37A-811E1AF5D262}" name="Column12438" dataDxfId="20466"/>
    <tableColumn id="12439" xr3:uid="{8936EA50-95E8-49D7-8F6B-D7AF00BC5797}" name="Column12439" dataDxfId="20465"/>
    <tableColumn id="12440" xr3:uid="{F7E2BA7A-7730-4DBB-8703-A6BEFB8D9088}" name="Column12440" dataDxfId="20464"/>
    <tableColumn id="12441" xr3:uid="{B83ED12E-4BA3-49A2-970C-F7CC5FE5A750}" name="Column12441" dataDxfId="20463"/>
    <tableColumn id="12442" xr3:uid="{F378D651-7A2C-4F08-A426-3F147859562E}" name="Column12442" dataDxfId="20462"/>
    <tableColumn id="12443" xr3:uid="{F0C7E8CB-761E-4BA6-9D5B-CD8F5C250A2C}" name="Column12443" dataDxfId="20461"/>
    <tableColumn id="12444" xr3:uid="{A1C3E5AF-FED8-4BBB-8815-482F38CD57DF}" name="Column12444" dataDxfId="20460"/>
    <tableColumn id="12445" xr3:uid="{5C8EDEF4-0807-41AE-B6AF-265669E30378}" name="Column12445" dataDxfId="20459"/>
    <tableColumn id="12446" xr3:uid="{D5766FB0-7160-4309-8A69-AA33B0CD57F4}" name="Column12446" dataDxfId="20458"/>
    <tableColumn id="12447" xr3:uid="{C86B07C6-3AE1-4A6A-B6D0-2BA126E8C45E}" name="Column12447" dataDxfId="20457"/>
    <tableColumn id="12448" xr3:uid="{C867BECA-1829-4866-B9D4-6421E5DEC3AD}" name="Column12448" dataDxfId="20456"/>
    <tableColumn id="12449" xr3:uid="{5EF4B619-210B-4368-BCB4-0B3989FCA1F7}" name="Column12449" dataDxfId="20455"/>
    <tableColumn id="12450" xr3:uid="{02B300B5-64B3-4898-96EB-F544FE647E1E}" name="Column12450" dataDxfId="20454"/>
    <tableColumn id="12451" xr3:uid="{4515718C-CB8F-44BE-8A27-CE6C663CD331}" name="Column12451" dataDxfId="20453"/>
    <tableColumn id="12452" xr3:uid="{F6A1A224-0E2F-40BC-9ED2-32C9ACD4883D}" name="Column12452" dataDxfId="20452"/>
    <tableColumn id="12453" xr3:uid="{85B1FE3A-CF81-4A37-9AF9-74A94C43A97A}" name="Column12453" dataDxfId="20451"/>
    <tableColumn id="12454" xr3:uid="{22A11ED1-FF48-44E3-9610-E3E01D63F80B}" name="Column12454" dataDxfId="20450"/>
    <tableColumn id="12455" xr3:uid="{559D37F8-D3B9-455C-B596-A90571DADA81}" name="Column12455" dataDxfId="20449"/>
    <tableColumn id="12456" xr3:uid="{86CAAD24-A92B-4C8E-A750-2C95F005FA36}" name="Column12456" dataDxfId="20448"/>
    <tableColumn id="12457" xr3:uid="{E5FAE4E5-E600-41A3-AC5E-249778C9A2CB}" name="Column12457" dataDxfId="20447"/>
    <tableColumn id="12458" xr3:uid="{998D37F7-421F-45D3-B152-24CCEB16948E}" name="Column12458" dataDxfId="20446"/>
    <tableColumn id="12459" xr3:uid="{AF929630-9709-48C9-ADB0-E53B3DB7FBB3}" name="Column12459" dataDxfId="20445"/>
    <tableColumn id="12460" xr3:uid="{88AF060E-EFED-4DE9-9060-3362084AA779}" name="Column12460" dataDxfId="20444"/>
    <tableColumn id="12461" xr3:uid="{1F303892-B509-4797-9559-03A55E16C88A}" name="Column12461" dataDxfId="20443"/>
    <tableColumn id="12462" xr3:uid="{F74F1A08-59A1-401B-91A8-BD845D8F73A0}" name="Column12462" dataDxfId="20442"/>
    <tableColumn id="12463" xr3:uid="{E3ABF855-CD89-4636-A63C-3313B7DA0311}" name="Column12463" dataDxfId="20441"/>
    <tableColumn id="12464" xr3:uid="{85319CDF-AA28-49AF-97C3-EA80CB716479}" name="Column12464" dataDxfId="20440"/>
    <tableColumn id="12465" xr3:uid="{2FF1671F-769C-4F6E-9389-FEC4563C0268}" name="Column12465" dataDxfId="20439"/>
    <tableColumn id="12466" xr3:uid="{8A2BEBE1-0438-457F-8C65-32159A455935}" name="Column12466" dataDxfId="20438"/>
    <tableColumn id="12467" xr3:uid="{9E82F5FD-80DC-43DC-820C-1812B585FD7D}" name="Column12467" dataDxfId="20437"/>
    <tableColumn id="12468" xr3:uid="{969BBF8D-714B-4F58-8FD8-059AAB833B6A}" name="Column12468" dataDxfId="20436"/>
    <tableColumn id="12469" xr3:uid="{30504491-9321-4A49-889E-A601E458BDAA}" name="Column12469" dataDxfId="20435"/>
    <tableColumn id="12470" xr3:uid="{BA573630-DB75-4F7B-8179-3D1730BA71BB}" name="Column12470" dataDxfId="20434"/>
    <tableColumn id="12471" xr3:uid="{0A605090-7F9A-4E7E-B420-A60CCF439064}" name="Column12471" dataDxfId="20433"/>
    <tableColumn id="12472" xr3:uid="{A05B0BB7-CC99-48AD-B5EE-E6C4376DD989}" name="Column12472" dataDxfId="20432"/>
    <tableColumn id="12473" xr3:uid="{134E4625-1EA2-4D06-83AD-162750694D1D}" name="Column12473" dataDxfId="20431"/>
    <tableColumn id="12474" xr3:uid="{93FDC23E-01DB-4EAD-88F9-F24A5A6A020E}" name="Column12474" dataDxfId="20430"/>
    <tableColumn id="12475" xr3:uid="{A06511EC-0577-4F78-BB23-5DDB08C8B5CA}" name="Column12475" dataDxfId="20429"/>
    <tableColumn id="12476" xr3:uid="{43347226-B381-489D-819F-9653EA5307B0}" name="Column12476" dataDxfId="20428"/>
    <tableColumn id="12477" xr3:uid="{6E1FF554-5298-4E1B-B117-D74F71688964}" name="Column12477" dataDxfId="20427"/>
    <tableColumn id="12478" xr3:uid="{2577370C-3AFF-4F68-8329-AC2DC6A22A4F}" name="Column12478" dataDxfId="20426"/>
    <tableColumn id="12479" xr3:uid="{D0228794-0780-4A41-A34F-583637E530BB}" name="Column12479" dataDxfId="20425"/>
    <tableColumn id="12480" xr3:uid="{9A89F887-0F5A-48D9-8B7A-020EAECBFD83}" name="Column12480" dataDxfId="20424"/>
    <tableColumn id="12481" xr3:uid="{08215C1A-A9E5-45AF-8636-80F6D739981F}" name="Column12481" dataDxfId="20423"/>
    <tableColumn id="12482" xr3:uid="{874B1402-42E1-47D6-AD86-6733C0B39163}" name="Column12482" dataDxfId="20422"/>
    <tableColumn id="12483" xr3:uid="{F10989AF-6975-4470-9AE8-6CD374B68EB2}" name="Column12483" dataDxfId="20421"/>
    <tableColumn id="12484" xr3:uid="{E8A189F3-2FBC-45BC-BA0F-E9CF9B9A55A3}" name="Column12484" dataDxfId="20420"/>
    <tableColumn id="12485" xr3:uid="{B27AE937-1CE5-459A-8473-0303428DA895}" name="Column12485" dataDxfId="20419"/>
    <tableColumn id="12486" xr3:uid="{55FD7A2B-8611-465D-8BE0-06EEE3EB9AA0}" name="Column12486" dataDxfId="20418"/>
    <tableColumn id="12487" xr3:uid="{193D448A-AED4-48C7-AA01-0662FF1332BA}" name="Column12487" dataDxfId="20417"/>
    <tableColumn id="12488" xr3:uid="{19281ED7-AA6D-4CFC-A2A1-C552AAB131C2}" name="Column12488" dataDxfId="20416"/>
    <tableColumn id="12489" xr3:uid="{CE9CC8EE-AF52-4E15-8212-ECEFCD5A6D3E}" name="Column12489" dataDxfId="20415"/>
    <tableColumn id="12490" xr3:uid="{0ED6F0AB-A346-4D79-8162-217F11C0C48A}" name="Column12490" dataDxfId="20414"/>
    <tableColumn id="12491" xr3:uid="{CAF14A7C-9A86-49EA-B5FB-ADF5DD2F56A0}" name="Column12491" dataDxfId="20413"/>
    <tableColumn id="12492" xr3:uid="{3EA73BBA-CFDA-49B2-90ED-612EB8515BFF}" name="Column12492" dataDxfId="20412"/>
    <tableColumn id="12493" xr3:uid="{87296BD0-B314-464C-8315-9E68B622BBCD}" name="Column12493" dataDxfId="20411"/>
    <tableColumn id="12494" xr3:uid="{139D8CDA-ACCE-458B-AADF-ED3537AAB302}" name="Column12494" dataDxfId="20410"/>
    <tableColumn id="12495" xr3:uid="{AE3E3C65-E646-4B35-8253-9CABE651F4B5}" name="Column12495" dataDxfId="20409"/>
    <tableColumn id="12496" xr3:uid="{3C53D248-CEB5-4D42-A242-166565239844}" name="Column12496" dataDxfId="20408"/>
    <tableColumn id="12497" xr3:uid="{C5A99951-BB61-41BA-89FC-029C6B5438EA}" name="Column12497" dataDxfId="20407"/>
    <tableColumn id="12498" xr3:uid="{741ADEB3-A416-4C16-B91F-A43CCEC61C12}" name="Column12498" dataDxfId="20406"/>
    <tableColumn id="12499" xr3:uid="{8FEA7088-DC37-4888-B4AA-80ECD6D3ABBD}" name="Column12499" dataDxfId="20405"/>
    <tableColumn id="12500" xr3:uid="{AEEE72C5-FF1E-42E9-8721-40D204CB1A89}" name="Column12500" dataDxfId="20404"/>
    <tableColumn id="12501" xr3:uid="{F4A51410-4254-44B1-980B-C82BDD276665}" name="Column12501" dataDxfId="20403"/>
    <tableColumn id="12502" xr3:uid="{66881316-7E4D-4470-935B-416C743327E1}" name="Column12502" dataDxfId="20402"/>
    <tableColumn id="12503" xr3:uid="{97A54431-149D-48AA-A934-4FA96FA94339}" name="Column12503" dataDxfId="20401"/>
    <tableColumn id="12504" xr3:uid="{57EF01E1-4E5C-4C25-A5AE-2665550E570C}" name="Column12504" dataDxfId="20400"/>
    <tableColumn id="12505" xr3:uid="{2843CBC9-6456-4F4F-8983-640D7E8D12D6}" name="Column12505" dataDxfId="20399"/>
    <tableColumn id="12506" xr3:uid="{7E9E8BD2-CCDA-4F0A-BB78-4B6B8B38F905}" name="Column12506" dataDxfId="20398"/>
    <tableColumn id="12507" xr3:uid="{56ADCB70-F98A-412A-B6CD-DA00E169ECE1}" name="Column12507" dataDxfId="20397"/>
    <tableColumn id="12508" xr3:uid="{79655FCC-641C-42D7-A0C4-4CD622C565EE}" name="Column12508" dataDxfId="20396"/>
    <tableColumn id="12509" xr3:uid="{D97020DB-597F-4083-8ACC-A03EC461B3DB}" name="Column12509" dataDxfId="20395"/>
    <tableColumn id="12510" xr3:uid="{5FACA928-F7CF-4357-A676-C5EC3D596BE5}" name="Column12510" dataDxfId="20394"/>
    <tableColumn id="12511" xr3:uid="{6F0D0B88-214E-4111-8189-63C6D246C4F8}" name="Column12511" dataDxfId="20393"/>
    <tableColumn id="12512" xr3:uid="{82451D5C-EF13-4B70-973C-D53166179C34}" name="Column12512" dataDxfId="20392"/>
    <tableColumn id="12513" xr3:uid="{4D1AFC63-0229-4BAE-B804-C08080A91527}" name="Column12513" dataDxfId="20391"/>
    <tableColumn id="12514" xr3:uid="{3A43ED4D-F837-489B-A773-369CA9DA8ADA}" name="Column12514" dataDxfId="20390"/>
    <tableColumn id="12515" xr3:uid="{2AB6DD37-46FE-4856-91CE-DA08E9CAC917}" name="Column12515" dataDxfId="20389"/>
    <tableColumn id="12516" xr3:uid="{C748358E-76A5-483D-9492-264C37B53358}" name="Column12516" dataDxfId="20388"/>
    <tableColumn id="12517" xr3:uid="{B5F78B50-511A-4766-B97E-59C91B7543EE}" name="Column12517" dataDxfId="20387"/>
    <tableColumn id="12518" xr3:uid="{3333DABB-A42E-48B7-998B-E0CF574FC937}" name="Column12518" dataDxfId="20386"/>
    <tableColumn id="12519" xr3:uid="{999F8979-D0CF-44EB-8D42-B8235EC967C5}" name="Column12519" dataDxfId="20385"/>
    <tableColumn id="12520" xr3:uid="{4ED8B0A8-8170-4788-A64B-33FD20217B6D}" name="Column12520" dataDxfId="20384"/>
    <tableColumn id="12521" xr3:uid="{4892BDAA-C996-4B6E-89CC-B443BB8929B2}" name="Column12521" dataDxfId="20383"/>
    <tableColumn id="12522" xr3:uid="{A559D931-D279-4526-BAD3-95AB6055E24E}" name="Column12522" dataDxfId="20382"/>
    <tableColumn id="12523" xr3:uid="{550F9CCF-E3A4-488E-AEEE-F02A8ED688DE}" name="Column12523" dataDxfId="20381"/>
    <tableColumn id="12524" xr3:uid="{3F3370E7-DD77-403F-8896-306062B0DD33}" name="Column12524" dataDxfId="20380"/>
    <tableColumn id="12525" xr3:uid="{B2255EC3-4693-492E-A99F-B521930244E2}" name="Column12525" dataDxfId="20379"/>
    <tableColumn id="12526" xr3:uid="{04BBE0EF-5623-43A4-8F42-08C67B33D8A5}" name="Column12526" dataDxfId="20378"/>
    <tableColumn id="12527" xr3:uid="{16565308-6B03-4CAC-B25B-368F99AE663C}" name="Column12527" dataDxfId="20377"/>
    <tableColumn id="12528" xr3:uid="{FF29372E-002C-431C-8C18-3B51DC79347C}" name="Column12528" dataDxfId="20376"/>
    <tableColumn id="12529" xr3:uid="{9EA6D65B-E0CB-484F-A534-FD4BA89A1C80}" name="Column12529" dataDxfId="20375"/>
    <tableColumn id="12530" xr3:uid="{7ED1D1A2-B63E-4F10-9EBB-E82A6E53EDB0}" name="Column12530" dataDxfId="20374"/>
    <tableColumn id="12531" xr3:uid="{ADE60572-11B4-47FE-8C87-CADAEB627B7A}" name="Column12531" dataDxfId="20373"/>
    <tableColumn id="12532" xr3:uid="{65B0B83C-4EBF-4656-9171-0995AE1619CE}" name="Column12532" dataDxfId="20372"/>
    <tableColumn id="12533" xr3:uid="{846E6B80-3673-448D-8960-01B65890CC10}" name="Column12533" dataDxfId="20371"/>
    <tableColumn id="12534" xr3:uid="{01D88165-A862-492C-9583-74939B5F3D87}" name="Column12534" dataDxfId="20370"/>
    <tableColumn id="12535" xr3:uid="{C79553C4-7C90-4E6F-9A6F-88449CE7C675}" name="Column12535" dataDxfId="20369"/>
    <tableColumn id="12536" xr3:uid="{4731A6F0-CB06-48D0-BC9E-BC23D9B07B06}" name="Column12536" dataDxfId="20368"/>
    <tableColumn id="12537" xr3:uid="{65DC652A-F816-4967-8AAA-B0CD85D6F9AD}" name="Column12537" dataDxfId="20367"/>
    <tableColumn id="12538" xr3:uid="{BCD4B0F3-4CD0-4C5C-8F91-DB0962D5AA53}" name="Column12538" dataDxfId="20366"/>
    <tableColumn id="12539" xr3:uid="{ADCFDF87-7202-4FF7-976C-E1750D44575A}" name="Column12539" dataDxfId="20365"/>
    <tableColumn id="12540" xr3:uid="{5045C85C-A2F9-4E04-833F-828BD7B0F2F0}" name="Column12540" dataDxfId="20364"/>
    <tableColumn id="12541" xr3:uid="{197DD865-C368-475F-8A08-AD97F99EAAC6}" name="Column12541" dataDxfId="20363"/>
    <tableColumn id="12542" xr3:uid="{67E45EAC-92B1-45B4-B258-D6B5A8F767F6}" name="Column12542" dataDxfId="20362"/>
    <tableColumn id="12543" xr3:uid="{43F25A07-AFD1-4C4F-B8ED-52C0ACB232F4}" name="Column12543" dataDxfId="20361"/>
    <tableColumn id="12544" xr3:uid="{C76AC949-22B7-4BE3-A97D-7752EE7B736F}" name="Column12544" dataDxfId="20360"/>
    <tableColumn id="12545" xr3:uid="{34CC2E74-EF72-466A-8F87-DF5439CB6A96}" name="Column12545" dataDxfId="20359"/>
    <tableColumn id="12546" xr3:uid="{40C941FF-42CE-490C-B5ED-D3AFEE8DD03B}" name="Column12546" dataDxfId="20358"/>
    <tableColumn id="12547" xr3:uid="{C7F147CE-A70F-4087-82C5-FE90CA635277}" name="Column12547" dataDxfId="20357"/>
    <tableColumn id="12548" xr3:uid="{356043C2-0F47-4B25-8885-F2AC27CD4E6F}" name="Column12548" dataDxfId="20356"/>
    <tableColumn id="12549" xr3:uid="{2FB0E6C0-4F7A-4EBB-AC54-8263534F2302}" name="Column12549" dataDxfId="20355"/>
    <tableColumn id="12550" xr3:uid="{A10CB1C6-54A7-41D1-9856-D3009AA6CB2D}" name="Column12550" dataDxfId="20354"/>
    <tableColumn id="12551" xr3:uid="{9C26B31C-285D-4426-A932-4796C7F43672}" name="Column12551" dataDxfId="20353"/>
    <tableColumn id="12552" xr3:uid="{C85BBD92-8B00-44FC-8DC4-3B6EFB4BAA17}" name="Column12552" dataDxfId="20352"/>
    <tableColumn id="12553" xr3:uid="{104507BC-8596-45DE-80AC-105E3774F16B}" name="Column12553" dataDxfId="20351"/>
    <tableColumn id="12554" xr3:uid="{DEFB1573-A6D3-46F3-B927-2B28D223AF95}" name="Column12554" dataDxfId="20350"/>
    <tableColumn id="12555" xr3:uid="{09787F01-5434-4434-9DAC-3F88422FFCF2}" name="Column12555" dataDxfId="20349"/>
    <tableColumn id="12556" xr3:uid="{182462B2-8D1E-436F-AD9A-21932641147B}" name="Column12556" dataDxfId="20348"/>
    <tableColumn id="12557" xr3:uid="{5E9B90EE-2E67-486B-B2E7-D09ECBA4C0DB}" name="Column12557" dataDxfId="20347"/>
    <tableColumn id="12558" xr3:uid="{CB341DD3-688E-4890-837B-6382825E3FE9}" name="Column12558" dataDxfId="20346"/>
    <tableColumn id="12559" xr3:uid="{642FECBA-10EC-432B-9B74-E33AC83F2CBB}" name="Column12559" dataDxfId="20345"/>
    <tableColumn id="12560" xr3:uid="{D5E16BF2-B03F-4217-B8B5-72BA9BE96F35}" name="Column12560" dataDxfId="20344"/>
    <tableColumn id="12561" xr3:uid="{9B04C64A-9AE0-4CA0-9EE6-0F66C136AF75}" name="Column12561" dataDxfId="20343"/>
    <tableColumn id="12562" xr3:uid="{511D3B75-7BB2-45EC-B4C5-73EDA6B7FFFC}" name="Column12562" dataDxfId="20342"/>
    <tableColumn id="12563" xr3:uid="{EEEF4F99-CCC5-4B06-9C16-DC49B6468ED0}" name="Column12563" dataDxfId="20341"/>
    <tableColumn id="12564" xr3:uid="{AA40EAD8-51DD-45A0-BF98-0AC6C8A4EA17}" name="Column12564" dataDxfId="20340"/>
    <tableColumn id="12565" xr3:uid="{42A9A3A4-33C5-4D00-91A6-9DEF505615D0}" name="Column12565" dataDxfId="20339"/>
    <tableColumn id="12566" xr3:uid="{CC94FC9E-DEA9-42E6-B67F-9F3E39F22CF9}" name="Column12566" dataDxfId="20338"/>
    <tableColumn id="12567" xr3:uid="{0ABE5842-902D-4575-A50A-A71CE7B49E96}" name="Column12567" dataDxfId="20337"/>
    <tableColumn id="12568" xr3:uid="{9F6EA929-9E01-4B10-8919-E435C959D5F0}" name="Column12568" dataDxfId="20336"/>
    <tableColumn id="12569" xr3:uid="{5547B9C4-24DB-44DA-9555-9836EF6B1E93}" name="Column12569" dataDxfId="20335"/>
    <tableColumn id="12570" xr3:uid="{6B3CA112-572F-447A-838F-993FCEB3C842}" name="Column12570" dataDxfId="20334"/>
    <tableColumn id="12571" xr3:uid="{150D121B-365E-46ED-AD8D-3B41E9FCD23B}" name="Column12571" dataDxfId="20333"/>
    <tableColumn id="12572" xr3:uid="{9D151664-AA0B-4389-9242-1B5FFA9440CD}" name="Column12572" dataDxfId="20332"/>
    <tableColumn id="12573" xr3:uid="{23D5483C-2353-4035-BB40-E2686407CBE3}" name="Column12573" dataDxfId="20331"/>
    <tableColumn id="12574" xr3:uid="{B4DE955F-79A9-47F7-BD1B-127705DD3DC3}" name="Column12574" dataDxfId="20330"/>
    <tableColumn id="12575" xr3:uid="{D49CA645-BFFF-4B9B-AFB7-A70271A272B9}" name="Column12575" dataDxfId="20329"/>
    <tableColumn id="12576" xr3:uid="{CD13AFAB-D5E5-4568-BC51-2B595C15379F}" name="Column12576" dataDxfId="20328"/>
    <tableColumn id="12577" xr3:uid="{E8524A2A-03DA-4D03-84A4-CFAD5F8B1AE2}" name="Column12577" dataDxfId="20327"/>
    <tableColumn id="12578" xr3:uid="{537EBC9A-097F-4D54-8B77-F7B83B0E89FC}" name="Column12578" dataDxfId="20326"/>
    <tableColumn id="12579" xr3:uid="{04AFE07A-39E6-446C-AA7C-A8E0BB606844}" name="Column12579" dataDxfId="20325"/>
    <tableColumn id="12580" xr3:uid="{D98C9BF3-8CB8-47A7-9C26-7A99D6086CE5}" name="Column12580" dataDxfId="20324"/>
    <tableColumn id="12581" xr3:uid="{97D4279A-56EA-47CB-A7B8-D1044C43E5E6}" name="Column12581" dataDxfId="20323"/>
    <tableColumn id="12582" xr3:uid="{3DE817E8-110A-4772-B9B8-8BACE8EEBD70}" name="Column12582" dataDxfId="20322"/>
    <tableColumn id="12583" xr3:uid="{B79FD344-1FCE-4243-8368-B5D2AFA71EFF}" name="Column12583" dataDxfId="20321"/>
    <tableColumn id="12584" xr3:uid="{6E335F55-7AB6-4DB9-8818-3FF799ECF31D}" name="Column12584" dataDxfId="20320"/>
    <tableColumn id="12585" xr3:uid="{061847B2-BED6-4AEE-8867-0DF9454BDAB2}" name="Column12585" dataDxfId="20319"/>
    <tableColumn id="12586" xr3:uid="{F8279572-6441-46A5-8A63-75A1E7E88A5E}" name="Column12586" dataDxfId="20318"/>
    <tableColumn id="12587" xr3:uid="{580CE607-D710-4217-8826-712589799246}" name="Column12587" dataDxfId="20317"/>
    <tableColumn id="12588" xr3:uid="{7BBE8594-9E4F-4168-B241-7A29111E8144}" name="Column12588" dataDxfId="20316"/>
    <tableColumn id="12589" xr3:uid="{BFCAE378-2F47-4578-ADD4-CABD0072133B}" name="Column12589" dataDxfId="20315"/>
    <tableColumn id="12590" xr3:uid="{5F8307C1-D0A4-417D-8BEF-68E5456858E5}" name="Column12590" dataDxfId="20314"/>
    <tableColumn id="12591" xr3:uid="{390D4FB1-41B5-40EA-A3C5-92743A5774D8}" name="Column12591" dataDxfId="20313"/>
    <tableColumn id="12592" xr3:uid="{8A62EFCE-0C41-4195-9444-2E117A21EC8A}" name="Column12592" dataDxfId="20312"/>
    <tableColumn id="12593" xr3:uid="{AB8E0459-AD35-4289-8C68-FA83D5DA851E}" name="Column12593" dataDxfId="20311"/>
    <tableColumn id="12594" xr3:uid="{73A03929-ABF5-440D-A9FA-5738897A37A8}" name="Column12594" dataDxfId="20310"/>
    <tableColumn id="12595" xr3:uid="{3F504D99-A5A3-4291-8CC9-FE87ABF35104}" name="Column12595" dataDxfId="20309"/>
    <tableColumn id="12596" xr3:uid="{FC46AAC7-5C4A-4F1A-BED8-7946F8F947B3}" name="Column12596" dataDxfId="20308"/>
    <tableColumn id="12597" xr3:uid="{5744BEAF-6B95-4A3B-BDDF-A0106669C06C}" name="Column12597" dataDxfId="20307"/>
    <tableColumn id="12598" xr3:uid="{824365B2-FD13-43D6-8E2E-1CC879A53AFD}" name="Column12598" dataDxfId="20306"/>
    <tableColumn id="12599" xr3:uid="{62D55C6E-EB6F-4EA6-A716-F4F9751767E7}" name="Column12599" dataDxfId="20305"/>
    <tableColumn id="12600" xr3:uid="{EC8B9D75-CD15-4578-B286-062BAF0F5176}" name="Column12600" dataDxfId="20304"/>
    <tableColumn id="12601" xr3:uid="{D9DC2B07-B6B7-4AAB-BF8B-0F4741F6AD57}" name="Column12601" dataDxfId="20303"/>
    <tableColumn id="12602" xr3:uid="{BB7D4F68-5D58-4D14-89DF-711FF4716EDD}" name="Column12602" dataDxfId="20302"/>
    <tableColumn id="12603" xr3:uid="{1EDA2922-9DBA-4327-8725-210F2FF950B7}" name="Column12603" dataDxfId="20301"/>
    <tableColumn id="12604" xr3:uid="{FA357336-EE0D-4C73-AD6C-5AAEA168E9B0}" name="Column12604" dataDxfId="20300"/>
    <tableColumn id="12605" xr3:uid="{D5C47F8A-83EE-4B30-B061-BBD7E8A16042}" name="Column12605" dataDxfId="20299"/>
    <tableColumn id="12606" xr3:uid="{07673431-59DD-4CE8-A27D-71EEF53A2E9B}" name="Column12606" dataDxfId="20298"/>
    <tableColumn id="12607" xr3:uid="{B226E348-FFB6-42AB-BAAC-41F42363FFAF}" name="Column12607" dataDxfId="20297"/>
    <tableColumn id="12608" xr3:uid="{84676018-6396-4CF5-9D1C-C889C2EDE5CC}" name="Column12608" dataDxfId="20296"/>
    <tableColumn id="12609" xr3:uid="{DAAD29FC-7CEE-4B7F-B34B-2190D75EC3CA}" name="Column12609" dataDxfId="20295"/>
    <tableColumn id="12610" xr3:uid="{EBCDD54D-CF88-44CE-8E60-0F5545F95F9D}" name="Column12610" dataDxfId="20294"/>
    <tableColumn id="12611" xr3:uid="{036B62E4-18CF-4EA0-AC8E-38BB0BAC7BB9}" name="Column12611" dataDxfId="20293"/>
    <tableColumn id="12612" xr3:uid="{0D14DEE2-EEE7-455D-9244-65E0B1AE80D7}" name="Column12612" dataDxfId="20292"/>
    <tableColumn id="12613" xr3:uid="{FA76C0A5-7DFB-4841-B569-1D3CB96265D4}" name="Column12613" dataDxfId="20291"/>
    <tableColumn id="12614" xr3:uid="{3BFD26B5-8FAB-48A9-84BB-3DF7F934EA5A}" name="Column12614" dataDxfId="20290"/>
    <tableColumn id="12615" xr3:uid="{AA8FE11A-EEDA-495F-B6BC-C629E59A5A0C}" name="Column12615" dataDxfId="20289"/>
    <tableColumn id="12616" xr3:uid="{4B9F9FFF-7C5B-40D2-BA36-F13E2DA1A9BE}" name="Column12616" dataDxfId="20288"/>
    <tableColumn id="12617" xr3:uid="{D1363BDB-1E3B-45E6-9516-05721EC951AF}" name="Column12617" dataDxfId="20287"/>
    <tableColumn id="12618" xr3:uid="{19C1F6F1-93E0-429F-90E1-863DB680BEC2}" name="Column12618" dataDxfId="20286"/>
    <tableColumn id="12619" xr3:uid="{9BB14C22-7AB4-400B-9F4C-0B3E7A9D1DF3}" name="Column12619" dataDxfId="20285"/>
    <tableColumn id="12620" xr3:uid="{D4C77197-DFFD-40B8-B75F-3C8D07957C1A}" name="Column12620" dataDxfId="20284"/>
    <tableColumn id="12621" xr3:uid="{F910A115-2086-47F0-AA72-4B1138AA3594}" name="Column12621" dataDxfId="20283"/>
    <tableColumn id="12622" xr3:uid="{44BAD390-4E25-4A79-8E88-8E5FE0B93396}" name="Column12622" dataDxfId="20282"/>
    <tableColumn id="12623" xr3:uid="{EFA6FA4C-4E5F-4542-91FA-C9BBBA043266}" name="Column12623" dataDxfId="20281"/>
    <tableColumn id="12624" xr3:uid="{76A3E461-B048-4B63-B867-BD97D9A7D823}" name="Column12624" dataDxfId="20280"/>
    <tableColumn id="12625" xr3:uid="{F6757568-C2F9-488C-80E6-84FE537635AF}" name="Column12625" dataDxfId="20279"/>
    <tableColumn id="12626" xr3:uid="{E1EE8D23-8BD1-49E6-A427-BBDD609E2DF2}" name="Column12626" dataDxfId="20278"/>
    <tableColumn id="12627" xr3:uid="{272CA403-03A7-47F1-9357-890F841CEC51}" name="Column12627" dataDxfId="20277"/>
    <tableColumn id="12628" xr3:uid="{7335237C-DF09-4221-8E99-51A18C113A87}" name="Column12628" dataDxfId="20276"/>
    <tableColumn id="12629" xr3:uid="{4DBA109D-D560-4B4E-B4B5-800B35C8C9C0}" name="Column12629" dataDxfId="20275"/>
    <tableColumn id="12630" xr3:uid="{7F29AEBC-AD5A-4870-807A-7E3D5AA98602}" name="Column12630" dataDxfId="20274"/>
    <tableColumn id="12631" xr3:uid="{FFAADA75-2A47-445F-9AD3-3F8A78E43450}" name="Column12631" dataDxfId="20273"/>
    <tableColumn id="12632" xr3:uid="{2A7E8533-FB99-490A-B8F6-98E65E923101}" name="Column12632" dataDxfId="20272"/>
    <tableColumn id="12633" xr3:uid="{25FDFB07-700E-489B-9D4E-34DB5786B3F9}" name="Column12633" dataDxfId="20271"/>
    <tableColumn id="12634" xr3:uid="{451FC428-A9F7-472F-B08C-BB19E8EBF610}" name="Column12634" dataDxfId="20270"/>
    <tableColumn id="12635" xr3:uid="{46385EC7-E67D-4BDF-B6AB-A58A261B6194}" name="Column12635" dataDxfId="20269"/>
    <tableColumn id="12636" xr3:uid="{ABE57DD2-10BA-4FF8-A593-A6C41E620290}" name="Column12636" dataDxfId="20268"/>
    <tableColumn id="12637" xr3:uid="{C16F551B-9C05-4ECF-9B02-442D0BDF1EC2}" name="Column12637" dataDxfId="20267"/>
    <tableColumn id="12638" xr3:uid="{CBD294E6-E5F0-4B19-BBE1-B83BD4178708}" name="Column12638" dataDxfId="20266"/>
    <tableColumn id="12639" xr3:uid="{6A254DD0-9D8E-4445-87CE-53C522145871}" name="Column12639" dataDxfId="20265"/>
    <tableColumn id="12640" xr3:uid="{52FC781C-0B73-4926-A405-0BFE9E6C5B71}" name="Column12640" dataDxfId="20264"/>
    <tableColumn id="12641" xr3:uid="{DB368A7A-8530-4BD9-B527-CB3A50F07D0F}" name="Column12641" dataDxfId="20263"/>
    <tableColumn id="12642" xr3:uid="{2424C9D1-B86B-48A8-BCFC-A08DD054B0B9}" name="Column12642" dataDxfId="20262"/>
    <tableColumn id="12643" xr3:uid="{41F61DF6-9DBC-4F04-8F38-EB5C8A2545C4}" name="Column12643" dataDxfId="20261"/>
    <tableColumn id="12644" xr3:uid="{E8D5C357-3192-47FE-904E-D4748BADB967}" name="Column12644" dataDxfId="20260"/>
    <tableColumn id="12645" xr3:uid="{5C057C75-02CA-452F-A9FA-D2D4AEDC8149}" name="Column12645" dataDxfId="20259"/>
    <tableColumn id="12646" xr3:uid="{5FE55B7B-9BAE-490B-BF07-E9F9B26D0E9D}" name="Column12646" dataDxfId="20258"/>
    <tableColumn id="12647" xr3:uid="{56FBB699-E79A-4409-8673-2C5CE21F289C}" name="Column12647" dataDxfId="20257"/>
    <tableColumn id="12648" xr3:uid="{EAE92801-3316-4033-8021-70868E7D02DD}" name="Column12648" dataDxfId="20256"/>
    <tableColumn id="12649" xr3:uid="{90DFF7EE-0C49-40FD-B134-7DBCD714AC11}" name="Column12649" dataDxfId="20255"/>
    <tableColumn id="12650" xr3:uid="{1814508A-6249-4C26-BCDE-ECDA2B7582E0}" name="Column12650" dataDxfId="20254"/>
    <tableColumn id="12651" xr3:uid="{35BE2685-470A-4E6A-AE31-C51704DD78C2}" name="Column12651" dataDxfId="20253"/>
    <tableColumn id="12652" xr3:uid="{93851EB4-E720-4710-8553-5855EBA1F997}" name="Column12652" dataDxfId="20252"/>
    <tableColumn id="12653" xr3:uid="{FF6A721F-88C7-458B-B010-09C1EFEF4F05}" name="Column12653" dataDxfId="20251"/>
    <tableColumn id="12654" xr3:uid="{B21395E9-C578-438D-93B2-BA466FA47CA0}" name="Column12654" dataDxfId="20250"/>
    <tableColumn id="12655" xr3:uid="{5473461D-1B90-42BB-99BC-5FBBEEA40A20}" name="Column12655" dataDxfId="20249"/>
    <tableColumn id="12656" xr3:uid="{81C4593F-AA5D-4E4C-AB4E-83750B12B7A5}" name="Column12656" dataDxfId="20248"/>
    <tableColumn id="12657" xr3:uid="{B1DA72FD-1CA6-4BC1-BE11-532096161898}" name="Column12657" dataDxfId="20247"/>
    <tableColumn id="12658" xr3:uid="{B3A65C3A-9DB8-42BE-A1B4-BC52C9B393A1}" name="Column12658" dataDxfId="20246"/>
    <tableColumn id="12659" xr3:uid="{A93B9E85-B690-475E-96A4-B9E909CA2217}" name="Column12659" dataDxfId="20245"/>
    <tableColumn id="12660" xr3:uid="{2B8550CC-58F6-429F-8B43-CAF2087855D7}" name="Column12660" dataDxfId="20244"/>
    <tableColumn id="12661" xr3:uid="{E3E3FEF3-275F-4C10-BD2C-35F02188DD59}" name="Column12661" dataDxfId="20243"/>
    <tableColumn id="12662" xr3:uid="{94D0E7AC-F796-473D-8999-FC8E9EECAB3B}" name="Column12662" dataDxfId="20242"/>
    <tableColumn id="12663" xr3:uid="{3450180E-A392-41B5-A813-0EB74BC91FEE}" name="Column12663" dataDxfId="20241"/>
    <tableColumn id="12664" xr3:uid="{EDCE1CDB-2493-43BB-A0ED-358F92D94AA8}" name="Column12664" dataDxfId="20240"/>
    <tableColumn id="12665" xr3:uid="{B34EDB3E-91C3-4541-852B-9A8C8DEAF081}" name="Column12665" dataDxfId="20239"/>
    <tableColumn id="12666" xr3:uid="{3203CA14-878E-4018-B50B-7D893314D876}" name="Column12666" dataDxfId="20238"/>
    <tableColumn id="12667" xr3:uid="{2536E5B0-6D58-48B4-A32B-49D2C136C385}" name="Column12667" dataDxfId="20237"/>
    <tableColumn id="12668" xr3:uid="{DF050A2B-A574-4603-8D6E-22364B716300}" name="Column12668" dataDxfId="20236"/>
    <tableColumn id="12669" xr3:uid="{C8B7458A-DF94-4D58-9EB7-5D68239118DD}" name="Column12669" dataDxfId="20235"/>
    <tableColumn id="12670" xr3:uid="{72586B32-EDD1-4C85-B90A-8B533579F37B}" name="Column12670" dataDxfId="20234"/>
    <tableColumn id="12671" xr3:uid="{E6EEEC29-F501-4CFE-9660-EEBE2CBDC353}" name="Column12671" dataDxfId="20233"/>
    <tableColumn id="12672" xr3:uid="{CB850114-659C-4C02-B1B3-9B1EEDACF04D}" name="Column12672" dataDxfId="20232"/>
    <tableColumn id="12673" xr3:uid="{A55F0780-5F33-48FD-A086-A0D5DD77BFA7}" name="Column12673" dataDxfId="20231"/>
    <tableColumn id="12674" xr3:uid="{C06A377D-FF70-4F73-A2B9-CA6BA0B34157}" name="Column12674" dataDxfId="20230"/>
    <tableColumn id="12675" xr3:uid="{C8F227C7-252E-496C-9C43-E8EC7BC52E5D}" name="Column12675" dataDxfId="20229"/>
    <tableColumn id="12676" xr3:uid="{9AC2E66B-13E9-4A54-910B-E64F3F0A5343}" name="Column12676" dataDxfId="20228"/>
    <tableColumn id="12677" xr3:uid="{4517A552-E33A-4F92-B57D-7726E9D395A5}" name="Column12677" dataDxfId="20227"/>
    <tableColumn id="12678" xr3:uid="{0BF94B6F-15B8-4D83-BAE6-C0C17286821C}" name="Column12678" dataDxfId="20226"/>
    <tableColumn id="12679" xr3:uid="{7CC50369-D892-4DD4-B6E0-508E970B431A}" name="Column12679" dataDxfId="20225"/>
    <tableColumn id="12680" xr3:uid="{4B69366B-2C17-4C0A-A9B8-FAC38218F8CF}" name="Column12680" dataDxfId="20224"/>
    <tableColumn id="12681" xr3:uid="{D2E57C15-4386-45B0-843C-587C9CEB4153}" name="Column12681" dataDxfId="20223"/>
    <tableColumn id="12682" xr3:uid="{BC8F10B9-29AB-4728-A237-C6881F8F200B}" name="Column12682" dataDxfId="20222"/>
    <tableColumn id="12683" xr3:uid="{B3FB5DF4-7DD3-4BD5-B4DA-36E4954A7D5F}" name="Column12683" dataDxfId="20221"/>
    <tableColumn id="12684" xr3:uid="{E86A8193-51B6-4E5B-9896-528672398839}" name="Column12684" dataDxfId="20220"/>
    <tableColumn id="12685" xr3:uid="{4B599464-5C1E-43D9-92D1-33835FB19BAC}" name="Column12685" dataDxfId="20219"/>
    <tableColumn id="12686" xr3:uid="{F8129984-46BE-46F6-92D5-59E7A80D2E49}" name="Column12686" dataDxfId="20218"/>
    <tableColumn id="12687" xr3:uid="{D21D457A-929B-472F-9F1A-E37EE8E91B14}" name="Column12687" dataDxfId="20217"/>
    <tableColumn id="12688" xr3:uid="{4A4BDF8D-4A68-4958-A773-8C3CE4931D80}" name="Column12688" dataDxfId="20216"/>
    <tableColumn id="12689" xr3:uid="{81BE62A4-747F-4F3B-9EBC-569A992066D7}" name="Column12689" dataDxfId="20215"/>
    <tableColumn id="12690" xr3:uid="{39ACDF55-8D1F-4016-8B71-EE20F8E1736B}" name="Column12690" dataDxfId="20214"/>
    <tableColumn id="12691" xr3:uid="{00B9B42A-EA76-4F5F-A814-3AFF6C0FAC7D}" name="Column12691" dataDxfId="20213"/>
    <tableColumn id="12692" xr3:uid="{E38D9779-2803-4328-B3DC-828DF6CC7A5A}" name="Column12692" dataDxfId="20212"/>
    <tableColumn id="12693" xr3:uid="{9D41E96C-EC4A-4B43-9C9B-C8FEBAF11D42}" name="Column12693" dataDxfId="20211"/>
    <tableColumn id="12694" xr3:uid="{87869034-4D4E-4D5C-B982-B6F402AB7C20}" name="Column12694" dataDxfId="20210"/>
    <tableColumn id="12695" xr3:uid="{26437235-6D11-4E9B-92EB-EF023A176A7C}" name="Column12695" dataDxfId="20209"/>
    <tableColumn id="12696" xr3:uid="{F2CA3CDA-0B49-48E7-AB70-9AFEB0F19A33}" name="Column12696" dataDxfId="20208"/>
    <tableColumn id="12697" xr3:uid="{9469A665-BB86-4345-BE98-60D02B3DC4E2}" name="Column12697" dataDxfId="20207"/>
    <tableColumn id="12698" xr3:uid="{CA0AD8F8-8503-4538-93A7-87563A8E4EE1}" name="Column12698" dataDxfId="20206"/>
    <tableColumn id="12699" xr3:uid="{DDC9592F-8DF3-4001-844F-6B5F0A0C7A6D}" name="Column12699" dataDxfId="20205"/>
    <tableColumn id="12700" xr3:uid="{CD3ECDD8-F5B4-4EA6-9F17-E24B7692F9D2}" name="Column12700" dataDxfId="20204"/>
    <tableColumn id="12701" xr3:uid="{0C30674A-095B-4244-9593-078924C0E42C}" name="Column12701" dataDxfId="20203"/>
    <tableColumn id="12702" xr3:uid="{59ECBDC2-DE9A-495B-8211-B6CC7671F8D4}" name="Column12702" dataDxfId="20202"/>
    <tableColumn id="12703" xr3:uid="{DB2395C4-BF5C-4B5A-AFA0-30B5AEF5B5EB}" name="Column12703" dataDxfId="20201"/>
    <tableColumn id="12704" xr3:uid="{FA2F32D9-BEA5-4753-A9EF-29C4CAC2FF54}" name="Column12704" dataDxfId="20200"/>
    <tableColumn id="12705" xr3:uid="{0B6E403D-6165-43A4-AC8C-C00CB95F233E}" name="Column12705" dataDxfId="20199"/>
    <tableColumn id="12706" xr3:uid="{07E3C990-2876-449C-8BAE-503C6EA161BD}" name="Column12706" dataDxfId="20198"/>
    <tableColumn id="12707" xr3:uid="{360518AA-CD43-455D-9764-22EF49D42DA7}" name="Column12707" dataDxfId="20197"/>
    <tableColumn id="12708" xr3:uid="{AB25B42D-4E12-4E30-941E-86F9BEBB9AA4}" name="Column12708" dataDxfId="20196"/>
    <tableColumn id="12709" xr3:uid="{D180E008-8D92-413F-B3A5-0EF182A1F477}" name="Column12709" dataDxfId="20195"/>
    <tableColumn id="12710" xr3:uid="{245F24F3-D54F-4731-855E-4AAC279E28A0}" name="Column12710" dataDxfId="20194"/>
    <tableColumn id="12711" xr3:uid="{4768793B-E1BE-4C6E-B83E-8C689CFD75D5}" name="Column12711" dataDxfId="20193"/>
    <tableColumn id="12712" xr3:uid="{EC8D0BD9-7FF3-42C0-9A41-6A6186C56002}" name="Column12712" dataDxfId="20192"/>
    <tableColumn id="12713" xr3:uid="{E9538FB6-4799-464F-9A25-69754F3F85C1}" name="Column12713" dataDxfId="20191"/>
    <tableColumn id="12714" xr3:uid="{A4941178-79A0-4B58-B0DD-3DCE54EAB04D}" name="Column12714" dataDxfId="20190"/>
    <tableColumn id="12715" xr3:uid="{7F3C8214-FD4A-4C43-8D3C-2A0FEE710CC9}" name="Column12715" dataDxfId="20189"/>
    <tableColumn id="12716" xr3:uid="{53FC3C9B-84EF-4E23-B49C-10D8F5972FBE}" name="Column12716" dataDxfId="20188"/>
    <tableColumn id="12717" xr3:uid="{A332719C-C910-4AA1-BFDF-D095CDF4E811}" name="Column12717" dataDxfId="20187"/>
    <tableColumn id="12718" xr3:uid="{886BFC63-5E19-4D0E-A875-225E4A3FEA24}" name="Column12718" dataDxfId="20186"/>
    <tableColumn id="12719" xr3:uid="{C35D861A-7130-4ADA-8B91-B412C98831D0}" name="Column12719" dataDxfId="20185"/>
    <tableColumn id="12720" xr3:uid="{48CFFF28-E419-49D9-8B3E-BCC96AB8D4E0}" name="Column12720" dataDxfId="20184"/>
    <tableColumn id="12721" xr3:uid="{F7E3CF24-1620-4DE2-B713-8940E2B4B4B0}" name="Column12721" dataDxfId="20183"/>
    <tableColumn id="12722" xr3:uid="{4AB12703-2521-454B-931C-3A41BD822F1D}" name="Column12722" dataDxfId="20182"/>
    <tableColumn id="12723" xr3:uid="{00FA10B7-DD08-40AC-A5EA-DF1AC61A8FDC}" name="Column12723" dataDxfId="20181"/>
    <tableColumn id="12724" xr3:uid="{299DD732-BC69-4E51-BDE0-2FD1CF216FEA}" name="Column12724" dataDxfId="20180"/>
    <tableColumn id="12725" xr3:uid="{5B7F9C7B-797F-4B50-A21F-BF3721C22A2F}" name="Column12725" dataDxfId="20179"/>
    <tableColumn id="12726" xr3:uid="{15F47A02-A021-48A5-A490-20C7EAFC0D80}" name="Column12726" dataDxfId="20178"/>
    <tableColumn id="12727" xr3:uid="{75721F96-F551-4641-A6EF-FABD94114375}" name="Column12727" dataDxfId="20177"/>
    <tableColumn id="12728" xr3:uid="{65BAAC68-91CC-406B-BD89-FD7FEE6DA712}" name="Column12728" dataDxfId="20176"/>
    <tableColumn id="12729" xr3:uid="{947CC7B1-C2EB-40BE-AED3-750C38D5F80E}" name="Column12729" dataDxfId="20175"/>
    <tableColumn id="12730" xr3:uid="{80210CFB-A735-47CD-B33D-E11A9ED491FB}" name="Column12730" dataDxfId="20174"/>
    <tableColumn id="12731" xr3:uid="{048DF821-9F4A-4BC0-9FE3-7AB90F222799}" name="Column12731" dataDxfId="20173"/>
    <tableColumn id="12732" xr3:uid="{EC956894-436F-4780-9A86-DEFD1A8308FD}" name="Column12732" dataDxfId="20172"/>
    <tableColumn id="12733" xr3:uid="{F110A569-BA6C-430D-A46F-2C412D2E9A01}" name="Column12733" dataDxfId="20171"/>
    <tableColumn id="12734" xr3:uid="{766EB711-2114-4C1E-9289-FB17D74D80D9}" name="Column12734" dataDxfId="20170"/>
    <tableColumn id="12735" xr3:uid="{530C9A12-B3D6-4306-89D1-9F146AE4B9F9}" name="Column12735" dataDxfId="20169"/>
    <tableColumn id="12736" xr3:uid="{D723DAF4-8FCE-48AF-88DB-90C5861D2774}" name="Column12736" dataDxfId="20168"/>
    <tableColumn id="12737" xr3:uid="{A4516A35-AC0F-4F01-98D7-1E7E9D5378EA}" name="Column12737" dataDxfId="20167"/>
    <tableColumn id="12738" xr3:uid="{F53FEAC3-C079-4F98-BDCD-5B07A56BE915}" name="Column12738" dataDxfId="20166"/>
    <tableColumn id="12739" xr3:uid="{9B4FEDF3-E3F4-4D12-A231-66083FD1BA30}" name="Column12739" dataDxfId="20165"/>
    <tableColumn id="12740" xr3:uid="{ED834E3F-3F5A-4CA6-B592-B61334B2E3B8}" name="Column12740" dataDxfId="20164"/>
    <tableColumn id="12741" xr3:uid="{F6ACE127-0FF7-4C04-A803-954B1F001229}" name="Column12741" dataDxfId="20163"/>
    <tableColumn id="12742" xr3:uid="{BCD09515-10A2-4688-878A-3B557AF4CBAA}" name="Column12742" dataDxfId="20162"/>
    <tableColumn id="12743" xr3:uid="{D8E49835-869D-4849-8D37-13452628B683}" name="Column12743" dataDxfId="20161"/>
    <tableColumn id="12744" xr3:uid="{EDA707E2-385C-43AC-BC56-194AB6724975}" name="Column12744" dataDxfId="20160"/>
    <tableColumn id="12745" xr3:uid="{9CE95D62-B346-4A7D-9DBC-54D401AF3CB5}" name="Column12745" dataDxfId="20159"/>
    <tableColumn id="12746" xr3:uid="{3931CE15-CD55-4B03-9DD1-E357F0C6F1AA}" name="Column12746" dataDxfId="20158"/>
    <tableColumn id="12747" xr3:uid="{C114A3A8-6439-4C8C-A217-29E31AFD7715}" name="Column12747" dataDxfId="20157"/>
    <tableColumn id="12748" xr3:uid="{EAD6C6B1-D540-4AC5-8737-4FA2F40C463C}" name="Column12748" dataDxfId="20156"/>
    <tableColumn id="12749" xr3:uid="{56AAC474-3198-4BE7-B729-889B859B1BDC}" name="Column12749" dataDxfId="20155"/>
    <tableColumn id="12750" xr3:uid="{D187890A-BD33-4333-B96D-C6CA6901556E}" name="Column12750" dataDxfId="20154"/>
    <tableColumn id="12751" xr3:uid="{64080A1E-AB82-44E2-B2E5-164F90F9A144}" name="Column12751" dataDxfId="20153"/>
    <tableColumn id="12752" xr3:uid="{B8E41F4A-EA0B-4CF3-9460-A8EBA9B15856}" name="Column12752" dataDxfId="20152"/>
    <tableColumn id="12753" xr3:uid="{994D1AC0-15FD-4204-A482-758D6D625B69}" name="Column12753" dataDxfId="20151"/>
    <tableColumn id="12754" xr3:uid="{63D6C836-DBD9-4900-87C5-3B081C987C35}" name="Column12754" dataDxfId="20150"/>
    <tableColumn id="12755" xr3:uid="{08D52CD4-5630-4D58-B2CF-482A03206BC1}" name="Column12755" dataDxfId="20149"/>
    <tableColumn id="12756" xr3:uid="{AACE5C0F-6672-4114-B781-38493289BEA7}" name="Column12756" dataDxfId="20148"/>
    <tableColumn id="12757" xr3:uid="{F3F937DB-E6BD-4CA7-AFB0-53B64A64255C}" name="Column12757" dataDxfId="20147"/>
    <tableColumn id="12758" xr3:uid="{EFE140E7-654F-48BC-A534-8398315A1924}" name="Column12758" dataDxfId="20146"/>
    <tableColumn id="12759" xr3:uid="{A0D67236-ECE8-42BD-998B-F9759DF818D1}" name="Column12759" dataDxfId="20145"/>
    <tableColumn id="12760" xr3:uid="{20BF9BA5-02B5-4E94-8015-F436078669BD}" name="Column12760" dataDxfId="20144"/>
    <tableColumn id="12761" xr3:uid="{E6062814-80E4-41E4-9855-B6139599C392}" name="Column12761" dataDxfId="20143"/>
    <tableColumn id="12762" xr3:uid="{C868B838-213E-493E-A3AF-AC47F3CA1F1F}" name="Column12762" dataDxfId="20142"/>
    <tableColumn id="12763" xr3:uid="{03F10793-D8CD-4188-836F-976751B64932}" name="Column12763" dataDxfId="20141"/>
    <tableColumn id="12764" xr3:uid="{5868CCE6-AA67-445E-859D-FB2BC5DD2191}" name="Column12764" dataDxfId="20140"/>
    <tableColumn id="12765" xr3:uid="{BFCC5962-508A-465A-94ED-F79DDAF0A0D4}" name="Column12765" dataDxfId="20139"/>
    <tableColumn id="12766" xr3:uid="{EB6A2383-909C-4ABA-A0A9-2C54506382CD}" name="Column12766" dataDxfId="20138"/>
    <tableColumn id="12767" xr3:uid="{F44E9940-A562-44C7-89AF-3A44A12CF095}" name="Column12767" dataDxfId="20137"/>
    <tableColumn id="12768" xr3:uid="{836832EB-10DF-4DD4-ACB1-A98AFC22BDAA}" name="Column12768" dataDxfId="20136"/>
    <tableColumn id="12769" xr3:uid="{BDD95289-E936-41EA-90E0-C9EA174E85EE}" name="Column12769" dataDxfId="20135"/>
    <tableColumn id="12770" xr3:uid="{52D266A0-6FD0-46BE-9BBA-819853B75D5F}" name="Column12770" dataDxfId="20134"/>
    <tableColumn id="12771" xr3:uid="{39F2EA41-8463-44CC-8D4D-36CE421ADAAE}" name="Column12771" dataDxfId="20133"/>
    <tableColumn id="12772" xr3:uid="{86DCCA17-3562-429D-BB54-6BDF1149BD00}" name="Column12772" dataDxfId="20132"/>
    <tableColumn id="12773" xr3:uid="{26E961E5-6BA7-4ABD-BA51-76FF223C8849}" name="Column12773" dataDxfId="20131"/>
    <tableColumn id="12774" xr3:uid="{3A2B4B5F-F522-48FB-AA50-6EC1F66C7508}" name="Column12774" dataDxfId="20130"/>
    <tableColumn id="12775" xr3:uid="{8CD1EB0F-AB3C-4B97-A18C-53193D58F053}" name="Column12775" dataDxfId="20129"/>
    <tableColumn id="12776" xr3:uid="{63F89588-3FE9-4B9B-BEEB-70DBF110529E}" name="Column12776" dataDxfId="20128"/>
    <tableColumn id="12777" xr3:uid="{21DBBBBF-A556-4BBF-8113-876D8A3BBCA2}" name="Column12777" dataDxfId="20127"/>
    <tableColumn id="12778" xr3:uid="{B6F83C28-675C-4397-BDA9-119EFC72EE8A}" name="Column12778" dataDxfId="20126"/>
    <tableColumn id="12779" xr3:uid="{12C4A36D-618F-4D7F-9E6A-9972D5D35C3A}" name="Column12779" dataDxfId="20125"/>
    <tableColumn id="12780" xr3:uid="{4F833B45-4073-4D25-B9E3-303042D9B93B}" name="Column12780" dataDxfId="20124"/>
    <tableColumn id="12781" xr3:uid="{075DDC0D-232F-4C53-B594-25F04A227E74}" name="Column12781" dataDxfId="20123"/>
    <tableColumn id="12782" xr3:uid="{A036B476-9571-406F-9017-0EEDADA7B329}" name="Column12782" dataDxfId="20122"/>
    <tableColumn id="12783" xr3:uid="{84962E2C-173E-46B1-94C3-80EF5CA677BA}" name="Column12783" dataDxfId="20121"/>
    <tableColumn id="12784" xr3:uid="{B7372C3A-5EC7-490E-9E23-1E6EC2BD4D63}" name="Column12784" dataDxfId="20120"/>
    <tableColumn id="12785" xr3:uid="{43FAB6CF-E62F-40B1-964A-C20D80C2A31C}" name="Column12785" dataDxfId="20119"/>
    <tableColumn id="12786" xr3:uid="{91B73517-89CD-4B41-B145-01EA7828D43D}" name="Column12786" dataDxfId="20118"/>
    <tableColumn id="12787" xr3:uid="{B9CCDB86-91ED-4E19-8C33-8A65D1200EB7}" name="Column12787" dataDxfId="20117"/>
    <tableColumn id="12788" xr3:uid="{D93474EA-5EB3-4BA2-A906-03F5DCE22609}" name="Column12788" dataDxfId="20116"/>
    <tableColumn id="12789" xr3:uid="{26642A86-1D50-4CD5-9AD9-13EE64420346}" name="Column12789" dataDxfId="20115"/>
    <tableColumn id="12790" xr3:uid="{D49EE3B1-BDA6-4A48-9815-0CD500268ED8}" name="Column12790" dataDxfId="20114"/>
    <tableColumn id="12791" xr3:uid="{642800C7-34E4-4464-80B5-7D20D6C51697}" name="Column12791" dataDxfId="20113"/>
    <tableColumn id="12792" xr3:uid="{73235CE7-DCFD-4E0D-98D7-EFB5009EECCC}" name="Column12792" dataDxfId="20112"/>
    <tableColumn id="12793" xr3:uid="{2A3C54CD-4546-4716-BC2B-B2E99C400D8A}" name="Column12793" dataDxfId="20111"/>
    <tableColumn id="12794" xr3:uid="{E9F51F20-4153-4E5A-ADC5-0206CB4C7A9B}" name="Column12794" dataDxfId="20110"/>
    <tableColumn id="12795" xr3:uid="{C7C416D2-F687-4BB1-842C-8DE0C969CBA3}" name="Column12795" dataDxfId="20109"/>
    <tableColumn id="12796" xr3:uid="{2BE8EE17-DC29-414B-AF2B-4EEDB2098C54}" name="Column12796" dataDxfId="20108"/>
    <tableColumn id="12797" xr3:uid="{39158EE2-377A-4C26-A6D2-34C38547D50C}" name="Column12797" dataDxfId="20107"/>
    <tableColumn id="12798" xr3:uid="{BA15A764-E081-4DDD-B4E0-20C04EAD757D}" name="Column12798" dataDxfId="20106"/>
    <tableColumn id="12799" xr3:uid="{DB8035E6-2A58-41AC-BCD2-7390D9C21A8A}" name="Column12799" dataDxfId="20105"/>
    <tableColumn id="12800" xr3:uid="{E0E57B2B-EF5C-421B-9A12-18A9AD035290}" name="Column12800" dataDxfId="20104"/>
    <tableColumn id="12801" xr3:uid="{DD19C025-B100-4E34-A0E6-1283C03E93AE}" name="Column12801" dataDxfId="20103"/>
    <tableColumn id="12802" xr3:uid="{2AA0EEF3-2979-4B19-A473-72170B20D888}" name="Column12802" dataDxfId="20102"/>
    <tableColumn id="12803" xr3:uid="{117E28FB-E3E9-44A8-A0F6-63AE33406643}" name="Column12803" dataDxfId="20101"/>
    <tableColumn id="12804" xr3:uid="{04FC4B09-468C-4369-B8E1-05E32AC3C802}" name="Column12804" dataDxfId="20100"/>
    <tableColumn id="12805" xr3:uid="{24DBD9A6-C290-4DAB-9E09-63E6D21B93CB}" name="Column12805" dataDxfId="20099"/>
    <tableColumn id="12806" xr3:uid="{5A7FB949-9D6A-482A-BD6B-6612325454EA}" name="Column12806" dataDxfId="20098"/>
    <tableColumn id="12807" xr3:uid="{858FC515-328C-4E22-9D90-07205E7773BD}" name="Column12807" dataDxfId="20097"/>
    <tableColumn id="12808" xr3:uid="{4679A5CE-C9CD-416B-B035-6FDFE0519D81}" name="Column12808" dataDxfId="20096"/>
    <tableColumn id="12809" xr3:uid="{9246E105-22C3-4DCE-86F0-B71E579D0BE5}" name="Column12809" dataDxfId="20095"/>
    <tableColumn id="12810" xr3:uid="{40F39408-E398-4155-A7BE-E08C59CF01E9}" name="Column12810" dataDxfId="20094"/>
    <tableColumn id="12811" xr3:uid="{D4CFC4DD-411F-49BE-9AD4-289979A39BC7}" name="Column12811" dataDxfId="20093"/>
    <tableColumn id="12812" xr3:uid="{AE695E95-6725-48EB-8962-3E4390562942}" name="Column12812" dataDxfId="20092"/>
    <tableColumn id="12813" xr3:uid="{CD3385FD-0B57-4D1D-8E89-4038AAA064B0}" name="Column12813" dataDxfId="20091"/>
    <tableColumn id="12814" xr3:uid="{76E1EC5C-9ABD-45A8-88A0-B6C9C2B7040A}" name="Column12814" dataDxfId="20090"/>
    <tableColumn id="12815" xr3:uid="{A29BBB84-7C85-4E59-9A5B-1E84D8A20711}" name="Column12815" dataDxfId="20089"/>
    <tableColumn id="12816" xr3:uid="{6D15A48F-46C2-4DEF-BD25-2A490DEE3AF1}" name="Column12816" dataDxfId="20088"/>
    <tableColumn id="12817" xr3:uid="{EE51095D-63AE-4DE6-A6C6-D89DA9935F15}" name="Column12817" dataDxfId="20087"/>
    <tableColumn id="12818" xr3:uid="{E05ECF81-A70C-495E-BE8C-4B14E7CB0BBB}" name="Column12818" dataDxfId="20086"/>
    <tableColumn id="12819" xr3:uid="{34BD403A-D2D3-40D0-9A0D-F186D368B534}" name="Column12819" dataDxfId="20085"/>
    <tableColumn id="12820" xr3:uid="{BB4B47B1-8DB3-45A0-BA7A-7184FFA694EF}" name="Column12820" dataDxfId="20084"/>
    <tableColumn id="12821" xr3:uid="{4FA06DFD-565A-41CA-88EC-9BAFE14BD149}" name="Column12821" dataDxfId="20083"/>
    <tableColumn id="12822" xr3:uid="{7F621D07-F797-4BA3-84B3-C6C0CAF288BC}" name="Column12822" dataDxfId="20082"/>
    <tableColumn id="12823" xr3:uid="{CE671682-E3E0-4B44-A85D-C6E88C89B768}" name="Column12823" dataDxfId="20081"/>
    <tableColumn id="12824" xr3:uid="{3C2E921B-9753-4734-8345-FEDE78487023}" name="Column12824" dataDxfId="20080"/>
    <tableColumn id="12825" xr3:uid="{7916A23B-E834-42A3-B6F9-C060DD48D184}" name="Column12825" dataDxfId="20079"/>
    <tableColumn id="12826" xr3:uid="{75910AF3-390A-46EE-95BA-AE8247EDED1C}" name="Column12826" dataDxfId="20078"/>
    <tableColumn id="12827" xr3:uid="{7B6D3BAB-2A12-45FC-8673-EBB84EC2AFD7}" name="Column12827" dataDxfId="20077"/>
    <tableColumn id="12828" xr3:uid="{1F9EE04A-9EDF-4871-9735-C5B8B117CF08}" name="Column12828" dataDxfId="20076"/>
    <tableColumn id="12829" xr3:uid="{0170CB43-8BA7-4F30-8C7E-742A4FDB0591}" name="Column12829" dataDxfId="20075"/>
    <tableColumn id="12830" xr3:uid="{AAB043A2-39AD-46D9-9B6E-86DDF9D2E0D4}" name="Column12830" dataDxfId="20074"/>
    <tableColumn id="12831" xr3:uid="{A8CE726C-0123-4F86-82F2-F574D061F2A8}" name="Column12831" dataDxfId="20073"/>
    <tableColumn id="12832" xr3:uid="{E927DE9C-ECB1-4A4E-89B3-19FCF70C614A}" name="Column12832" dataDxfId="20072"/>
    <tableColumn id="12833" xr3:uid="{FDA454D5-22DA-4AC5-9C1D-99BEE62C1970}" name="Column12833" dataDxfId="20071"/>
    <tableColumn id="12834" xr3:uid="{B4E04060-A823-4B96-92B7-9BD5B0C02DA5}" name="Column12834" dataDxfId="20070"/>
    <tableColumn id="12835" xr3:uid="{2BA46DF6-DF3A-47D8-AC60-DC8665D7643B}" name="Column12835" dataDxfId="20069"/>
    <tableColumn id="12836" xr3:uid="{A0DA33A1-BCBC-49D4-8336-920B69F41CDD}" name="Column12836" dataDxfId="20068"/>
    <tableColumn id="12837" xr3:uid="{E34B2A7B-5C2E-46F4-BAB6-7A445D8EEA74}" name="Column12837" dataDxfId="20067"/>
    <tableColumn id="12838" xr3:uid="{B2684026-E36A-4D61-AA13-EA049385A475}" name="Column12838" dataDxfId="20066"/>
    <tableColumn id="12839" xr3:uid="{88AFFC56-3DC7-442C-825D-EE7CC123AED0}" name="Column12839" dataDxfId="20065"/>
    <tableColumn id="12840" xr3:uid="{EF4A55FB-5AFA-4DE0-A816-BDCF792887F5}" name="Column12840" dataDxfId="20064"/>
    <tableColumn id="12841" xr3:uid="{DBAE2334-1452-47B4-B3DD-8377391284AC}" name="Column12841" dataDxfId="20063"/>
    <tableColumn id="12842" xr3:uid="{8F96FFED-FD31-45CE-A1D0-ED95D7182D69}" name="Column12842" dataDxfId="20062"/>
    <tableColumn id="12843" xr3:uid="{61BF3BB2-F0BF-42F1-B076-1260BAAA38F6}" name="Column12843" dataDxfId="20061"/>
    <tableColumn id="12844" xr3:uid="{65D0B38A-6940-4513-A42D-34310968DA43}" name="Column12844" dataDxfId="20060"/>
    <tableColumn id="12845" xr3:uid="{A222784B-9B19-4684-A0F8-B87B6992DBA9}" name="Column12845" dataDxfId="20059"/>
    <tableColumn id="12846" xr3:uid="{1E7627C3-2A0D-4DB8-9C24-67CC7AE66AB5}" name="Column12846" dataDxfId="20058"/>
    <tableColumn id="12847" xr3:uid="{179F1258-C09B-4C4F-8082-893CB15A7858}" name="Column12847" dataDxfId="20057"/>
    <tableColumn id="12848" xr3:uid="{E068C611-70D0-4768-A798-BDA00E288504}" name="Column12848" dataDxfId="20056"/>
    <tableColumn id="12849" xr3:uid="{68975FC8-7EDF-429E-9AC7-93657E40443D}" name="Column12849" dataDxfId="20055"/>
    <tableColumn id="12850" xr3:uid="{141E5BD0-2C8D-4821-A063-96E0B1692562}" name="Column12850" dataDxfId="20054"/>
    <tableColumn id="12851" xr3:uid="{DCEAF52C-94D2-4377-B3EA-BA70452E183F}" name="Column12851" dataDxfId="20053"/>
    <tableColumn id="12852" xr3:uid="{0F5EFBC6-CB48-46A8-BC78-5FBD79155A94}" name="Column12852" dataDxfId="20052"/>
    <tableColumn id="12853" xr3:uid="{691E872E-E107-4C88-91AF-08D5B8B0DA6C}" name="Column12853" dataDxfId="20051"/>
    <tableColumn id="12854" xr3:uid="{8FE36100-15F6-40F7-8B12-A66E99D036AB}" name="Column12854" dataDxfId="20050"/>
    <tableColumn id="12855" xr3:uid="{4F953500-68A6-44AA-ABA5-5B35B34D3F31}" name="Column12855" dataDxfId="20049"/>
    <tableColumn id="12856" xr3:uid="{C212957A-F988-46A8-BCBD-15E8EC4020D7}" name="Column12856" dataDxfId="20048"/>
    <tableColumn id="12857" xr3:uid="{4BA9B276-1AE0-4FEC-94F0-FE3D01CC2B6D}" name="Column12857" dataDxfId="20047"/>
    <tableColumn id="12858" xr3:uid="{83C2BC5F-EFB7-43C7-8652-CE2A7C5446FB}" name="Column12858" dataDxfId="20046"/>
    <tableColumn id="12859" xr3:uid="{A7DD7B32-9866-4940-8EA8-500A95E85205}" name="Column12859" dataDxfId="20045"/>
    <tableColumn id="12860" xr3:uid="{502CDB6F-A800-4C8F-B314-47AA62120A8D}" name="Column12860" dataDxfId="20044"/>
    <tableColumn id="12861" xr3:uid="{2506179F-A4A5-4C85-AA20-ACBE47DB1D24}" name="Column12861" dataDxfId="20043"/>
    <tableColumn id="12862" xr3:uid="{2C1D757C-90A0-4389-98EF-276B3E1A3D05}" name="Column12862" dataDxfId="20042"/>
    <tableColumn id="12863" xr3:uid="{8EAF0D71-419A-4F3F-A8AD-CF9DCFE0012C}" name="Column12863" dataDxfId="20041"/>
    <tableColumn id="12864" xr3:uid="{3F6F7396-5FFF-43A8-A9AE-8D21F06ACEAC}" name="Column12864" dataDxfId="20040"/>
    <tableColumn id="12865" xr3:uid="{E7311669-2D91-4E45-BFEA-9B3CFAC7AE12}" name="Column12865" dataDxfId="20039"/>
    <tableColumn id="12866" xr3:uid="{DF17B186-89FF-4BF4-9D41-831F1D95AED8}" name="Column12866" dataDxfId="20038"/>
    <tableColumn id="12867" xr3:uid="{718899C1-5DA9-46D5-A757-E078921572E2}" name="Column12867" dataDxfId="20037"/>
    <tableColumn id="12868" xr3:uid="{0FF471BB-C96D-4E35-B842-D75DCEEBECF2}" name="Column12868" dataDxfId="20036"/>
    <tableColumn id="12869" xr3:uid="{039896A0-2BCA-49BD-9833-7B201AA8E761}" name="Column12869" dataDxfId="20035"/>
    <tableColumn id="12870" xr3:uid="{B78D6935-8541-4963-A8F2-3AA6D0724B50}" name="Column12870" dataDxfId="20034"/>
    <tableColumn id="12871" xr3:uid="{4B08752D-448D-4F7E-9F21-2CAA3B7D1F17}" name="Column12871" dataDxfId="20033"/>
    <tableColumn id="12872" xr3:uid="{415BBB38-07FB-444C-A91A-FE8CDDA45EBE}" name="Column12872" dataDxfId="20032"/>
    <tableColumn id="12873" xr3:uid="{85B286E7-5F3A-47C6-9EFD-1053C427DF75}" name="Column12873" dataDxfId="20031"/>
    <tableColumn id="12874" xr3:uid="{292F34FF-D8C7-45FD-BFED-51FC4BB786F3}" name="Column12874" dataDxfId="20030"/>
    <tableColumn id="12875" xr3:uid="{E9150C62-1F68-4799-91FA-20C141B9B3EB}" name="Column12875" dataDxfId="20029"/>
    <tableColumn id="12876" xr3:uid="{312F3F38-6BE7-46FA-B34E-0D1CC2115C18}" name="Column12876" dataDxfId="20028"/>
    <tableColumn id="12877" xr3:uid="{3079FD0E-2FA1-4F0A-A603-0D6C5F41C3B2}" name="Column12877" dataDxfId="20027"/>
    <tableColumn id="12878" xr3:uid="{0E7C5630-F822-4673-A660-6AF325163289}" name="Column12878" dataDxfId="20026"/>
    <tableColumn id="12879" xr3:uid="{0BDD4DDB-378D-40EB-8842-0B939C53AECE}" name="Column12879" dataDxfId="20025"/>
    <tableColumn id="12880" xr3:uid="{20D4D213-0CD5-49C9-9F65-3D2EC9162F47}" name="Column12880" dataDxfId="20024"/>
    <tableColumn id="12881" xr3:uid="{2CE6C133-FEDC-4F65-9DF5-7FF300B1BC7A}" name="Column12881" dataDxfId="20023"/>
    <tableColumn id="12882" xr3:uid="{0D94E629-412D-47C2-B68C-37F52A09E0B3}" name="Column12882" dataDxfId="20022"/>
    <tableColumn id="12883" xr3:uid="{5A80A39D-2B78-4B19-A635-041A9FF4AA21}" name="Column12883" dataDxfId="20021"/>
    <tableColumn id="12884" xr3:uid="{B722F9F9-A3F9-4503-A68E-BEF6C798417F}" name="Column12884" dataDxfId="20020"/>
    <tableColumn id="12885" xr3:uid="{CCE6841C-E4FA-4EED-BF85-9021DF93C1C5}" name="Column12885" dataDxfId="20019"/>
    <tableColumn id="12886" xr3:uid="{8E1DBC51-B6D6-420E-AF39-53A912821679}" name="Column12886" dataDxfId="20018"/>
    <tableColumn id="12887" xr3:uid="{5DA2033D-AE24-4A9E-B0A5-E3997E9AABB1}" name="Column12887" dataDxfId="20017"/>
    <tableColumn id="12888" xr3:uid="{38907839-2739-4DED-B1D8-EA7D925C330E}" name="Column12888" dataDxfId="20016"/>
    <tableColumn id="12889" xr3:uid="{C5A35476-8489-44EF-9F23-993C083601A8}" name="Column12889" dataDxfId="20015"/>
    <tableColumn id="12890" xr3:uid="{FCABEC17-1E3D-4D55-903D-A19B81BB2408}" name="Column12890" dataDxfId="20014"/>
    <tableColumn id="12891" xr3:uid="{0D7BE51E-9C39-401E-878B-7B1DA4580674}" name="Column12891" dataDxfId="20013"/>
    <tableColumn id="12892" xr3:uid="{25B37E94-BE99-4925-8A79-2AB9E8A44721}" name="Column12892" dataDxfId="20012"/>
    <tableColumn id="12893" xr3:uid="{06A3EB16-EF98-49CD-937F-AFD35C1E464A}" name="Column12893" dataDxfId="20011"/>
    <tableColumn id="12894" xr3:uid="{8CD1C3EC-26E4-476B-BD21-9D983212A7CE}" name="Column12894" dataDxfId="20010"/>
    <tableColumn id="12895" xr3:uid="{239A5A0D-4D0C-4736-B226-00DA05009A2B}" name="Column12895" dataDxfId="20009"/>
    <tableColumn id="12896" xr3:uid="{BB0F496D-1864-4B1C-BF4A-843FF23C1A05}" name="Column12896" dataDxfId="20008"/>
    <tableColumn id="12897" xr3:uid="{8CAD387B-88F5-40D7-B57D-670D8BE9A654}" name="Column12897" dataDxfId="20007"/>
    <tableColumn id="12898" xr3:uid="{ED9A0806-0017-4C7D-82C0-50FCDB8E6234}" name="Column12898" dataDxfId="20006"/>
    <tableColumn id="12899" xr3:uid="{4ABDD3A8-332D-45C1-A66D-BFA7A0C49ACF}" name="Column12899" dataDxfId="20005"/>
    <tableColumn id="12900" xr3:uid="{F8B5339C-57D7-41A6-8CEF-60390E79358F}" name="Column12900" dataDxfId="20004"/>
    <tableColumn id="12901" xr3:uid="{5B24615F-B75C-4A84-81F0-2899885F62A9}" name="Column12901" dataDxfId="20003"/>
    <tableColumn id="12902" xr3:uid="{0815CA56-AA04-4F34-85E3-BFD0807983B8}" name="Column12902" dataDxfId="20002"/>
    <tableColumn id="12903" xr3:uid="{8F46F53F-594B-4818-A259-10045A5E1E88}" name="Column12903" dataDxfId="20001"/>
    <tableColumn id="12904" xr3:uid="{F606C85B-A8D7-4BEF-AFEA-03243DB42FC7}" name="Column12904" dataDxfId="20000"/>
    <tableColumn id="12905" xr3:uid="{BE164C7B-DD19-4DEA-AFE4-D21F43B7AFBA}" name="Column12905" dataDxfId="19999"/>
    <tableColumn id="12906" xr3:uid="{B44601A0-D185-4C0D-898E-776FB2D50D77}" name="Column12906" dataDxfId="19998"/>
    <tableColumn id="12907" xr3:uid="{B978B6FD-FC25-4962-A8A8-37C13E75DE27}" name="Column12907" dataDxfId="19997"/>
    <tableColumn id="12908" xr3:uid="{8277D14C-C3FC-4398-A188-EA9402411DF8}" name="Column12908" dataDxfId="19996"/>
    <tableColumn id="12909" xr3:uid="{D36B4679-B0DF-4566-BCA1-6E9B535434FE}" name="Column12909" dataDxfId="19995"/>
    <tableColumn id="12910" xr3:uid="{69CE340B-B1BF-42B7-8B79-9BC9A9DBB996}" name="Column12910" dataDxfId="19994"/>
    <tableColumn id="12911" xr3:uid="{FF64892A-CFC3-45BC-A50A-470381BC6F28}" name="Column12911" dataDxfId="19993"/>
    <tableColumn id="12912" xr3:uid="{F488E25F-628B-4A21-B5D5-8B3D2E772D31}" name="Column12912" dataDxfId="19992"/>
    <tableColumn id="12913" xr3:uid="{A5921495-CFC0-438A-9B99-99EF9DC76954}" name="Column12913" dataDxfId="19991"/>
    <tableColumn id="12914" xr3:uid="{32882C86-741C-4C3F-8AC9-D227B304645C}" name="Column12914" dataDxfId="19990"/>
    <tableColumn id="12915" xr3:uid="{18893895-0B82-4707-850C-DD1D800AEE84}" name="Column12915" dataDxfId="19989"/>
    <tableColumn id="12916" xr3:uid="{C42FD62C-20E8-4F2C-B8A3-974E85A96B81}" name="Column12916" dataDxfId="19988"/>
    <tableColumn id="12917" xr3:uid="{24F351A5-6321-4C8E-A5D2-DF7AEBE3E53B}" name="Column12917" dataDxfId="19987"/>
    <tableColumn id="12918" xr3:uid="{C2C490FC-4B23-4512-8BA4-05756F261BFC}" name="Column12918" dataDxfId="19986"/>
    <tableColumn id="12919" xr3:uid="{EE184B8B-C38E-46AB-8D7D-32B08FA03DA2}" name="Column12919" dataDxfId="19985"/>
    <tableColumn id="12920" xr3:uid="{DA927B5E-FB25-49FB-9CFD-6B5F64B9B004}" name="Column12920" dataDxfId="19984"/>
    <tableColumn id="12921" xr3:uid="{A995F451-1D41-478D-A88F-8C2EE44C7CB8}" name="Column12921" dataDxfId="19983"/>
    <tableColumn id="12922" xr3:uid="{91606DB5-BDF6-4F00-B194-2C5FA3F31116}" name="Column12922" dataDxfId="19982"/>
    <tableColumn id="12923" xr3:uid="{F9C6A59E-7A9D-4FCA-8AEB-FC1283E5B666}" name="Column12923" dataDxfId="19981"/>
    <tableColumn id="12924" xr3:uid="{94A2190F-77EE-42D8-8D87-7388BDD6E8B2}" name="Column12924" dataDxfId="19980"/>
    <tableColumn id="12925" xr3:uid="{7BA44566-9817-4E80-991E-F1CA7B6BD146}" name="Column12925" dataDxfId="19979"/>
    <tableColumn id="12926" xr3:uid="{B896FC94-D94A-4F0F-BACA-5667C76FB194}" name="Column12926" dataDxfId="19978"/>
    <tableColumn id="12927" xr3:uid="{96A7734F-47F7-4F37-9D9B-D1A67CAE574E}" name="Column12927" dataDxfId="19977"/>
    <tableColumn id="12928" xr3:uid="{6BC3FAF2-EDB2-4124-B842-AB8C578C442E}" name="Column12928" dataDxfId="19976"/>
    <tableColumn id="12929" xr3:uid="{47CE850B-ACB7-449B-834C-52758D571440}" name="Column12929" dataDxfId="19975"/>
    <tableColumn id="12930" xr3:uid="{73FE3303-AE72-481D-A41B-86933CAE4C5A}" name="Column12930" dataDxfId="19974"/>
    <tableColumn id="12931" xr3:uid="{51E803D7-FD56-4899-A415-2B6455558B79}" name="Column12931" dataDxfId="19973"/>
    <tableColumn id="12932" xr3:uid="{FDCE9596-BCC9-4A67-A5F6-A9305012D657}" name="Column12932" dataDxfId="19972"/>
    <tableColumn id="12933" xr3:uid="{850FD545-2E54-417E-9052-7D47FA990A03}" name="Column12933" dataDxfId="19971"/>
    <tableColumn id="12934" xr3:uid="{FA873B35-1002-4ACA-808F-C77F3F73E8C8}" name="Column12934" dataDxfId="19970"/>
    <tableColumn id="12935" xr3:uid="{8DD1F0CB-24F7-4483-B40A-0BE23CB9D177}" name="Column12935" dataDxfId="19969"/>
    <tableColumn id="12936" xr3:uid="{B28F7423-3549-49C4-9001-55431401D427}" name="Column12936" dataDxfId="19968"/>
    <tableColumn id="12937" xr3:uid="{86EAD38F-595F-48E1-9FA2-89B17C293B43}" name="Column12937" dataDxfId="19967"/>
    <tableColumn id="12938" xr3:uid="{A7DC8579-188C-40B3-9269-0D6BA79CB238}" name="Column12938" dataDxfId="19966"/>
    <tableColumn id="12939" xr3:uid="{72A6FA48-8282-4F92-AD5A-EADA2CF49A0F}" name="Column12939" dataDxfId="19965"/>
    <tableColumn id="12940" xr3:uid="{9FF6DA78-3CFA-47BE-95EB-0DF3CD21A292}" name="Column12940" dataDxfId="19964"/>
    <tableColumn id="12941" xr3:uid="{9B0D560B-5003-4206-81C6-B72B6A487FAF}" name="Column12941" dataDxfId="19963"/>
    <tableColumn id="12942" xr3:uid="{9CB95A19-0125-4C3F-AD69-F972160817FF}" name="Column12942" dataDxfId="19962"/>
    <tableColumn id="12943" xr3:uid="{A78E3F53-427F-49D1-B523-A6A724A34313}" name="Column12943" dataDxfId="19961"/>
    <tableColumn id="12944" xr3:uid="{417AB52A-8182-4C0C-8D73-178C1B457310}" name="Column12944" dataDxfId="19960"/>
    <tableColumn id="12945" xr3:uid="{C72EDC54-E078-45C9-9C16-1C3F19B6C79E}" name="Column12945" dataDxfId="19959"/>
    <tableColumn id="12946" xr3:uid="{3EB4A8E8-870F-43C7-8828-F572FE2DA1FD}" name="Column12946" dataDxfId="19958"/>
    <tableColumn id="12947" xr3:uid="{929E052E-4FB8-42F3-91D2-17D3A174806F}" name="Column12947" dataDxfId="19957"/>
    <tableColumn id="12948" xr3:uid="{82492807-59D3-4187-A9CE-D79CBDEAEB1E}" name="Column12948" dataDxfId="19956"/>
    <tableColumn id="12949" xr3:uid="{72F0202E-70E0-4C9C-B228-AF41D24F8311}" name="Column12949" dataDxfId="19955"/>
    <tableColumn id="12950" xr3:uid="{D89D484A-1ECA-47A8-9196-7607418EE6E0}" name="Column12950" dataDxfId="19954"/>
    <tableColumn id="12951" xr3:uid="{89420ED2-B01E-48CB-BD89-D9681A598D8C}" name="Column12951" dataDxfId="19953"/>
    <tableColumn id="12952" xr3:uid="{A41910E5-785E-4739-9B26-6CE50C1E90C2}" name="Column12952" dataDxfId="19952"/>
    <tableColumn id="12953" xr3:uid="{1047BD81-9C71-4347-8324-85529DDF63CA}" name="Column12953" dataDxfId="19951"/>
    <tableColumn id="12954" xr3:uid="{2BA39E6A-F8EF-4024-8902-DC869416C472}" name="Column12954" dataDxfId="19950"/>
    <tableColumn id="12955" xr3:uid="{FA5975D0-E1FC-4916-BC7B-659FF462CBCE}" name="Column12955" dataDxfId="19949"/>
    <tableColumn id="12956" xr3:uid="{EFE88D0F-2960-43BD-87B4-EE4C9B591DD7}" name="Column12956" dataDxfId="19948"/>
    <tableColumn id="12957" xr3:uid="{0D9D72E1-2628-4D66-9E3C-3AC8CEBAA8B6}" name="Column12957" dataDxfId="19947"/>
    <tableColumn id="12958" xr3:uid="{5B83784E-BF14-4CDC-950E-177DAF2A3527}" name="Column12958" dataDxfId="19946"/>
    <tableColumn id="12959" xr3:uid="{686FCD16-1E4C-4566-B2B8-287C4E031E4A}" name="Column12959" dataDxfId="19945"/>
    <tableColumn id="12960" xr3:uid="{2C9DE8C2-3930-4027-80E2-C918EEA675CB}" name="Column12960" dataDxfId="19944"/>
    <tableColumn id="12961" xr3:uid="{6B83B3F1-8562-4AA9-B541-66AE61AC4CDD}" name="Column12961" dataDxfId="19943"/>
    <tableColumn id="12962" xr3:uid="{0982F3E6-0EA7-4C2C-8772-3D2E1ABB6FA2}" name="Column12962" dataDxfId="19942"/>
    <tableColumn id="12963" xr3:uid="{867330FA-0D5E-49C0-A344-B0C4046E8513}" name="Column12963" dataDxfId="19941"/>
    <tableColumn id="12964" xr3:uid="{5EB8B88D-C4B6-4F60-95BB-EC22D05E9F7C}" name="Column12964" dataDxfId="19940"/>
    <tableColumn id="12965" xr3:uid="{40A5587A-E6AE-437F-8175-A0D7EDBA4E10}" name="Column12965" dataDxfId="19939"/>
    <tableColumn id="12966" xr3:uid="{5FA02485-6ED3-4812-8A6A-D564F425E2DB}" name="Column12966" dataDxfId="19938"/>
    <tableColumn id="12967" xr3:uid="{6E977C68-611D-4745-B318-8F93557DBB8B}" name="Column12967" dataDxfId="19937"/>
    <tableColumn id="12968" xr3:uid="{BEF98401-F44B-4D6F-8DAE-6789A8D1FE5A}" name="Column12968" dataDxfId="19936"/>
    <tableColumn id="12969" xr3:uid="{9984613B-9AE6-41D4-9EB1-271809F7683F}" name="Column12969" dataDxfId="19935"/>
    <tableColumn id="12970" xr3:uid="{C6028599-A666-42B1-B00E-0608DD75751E}" name="Column12970" dataDxfId="19934"/>
    <tableColumn id="12971" xr3:uid="{A119241B-9EFC-4F33-9677-91CFFCC82C6F}" name="Column12971" dataDxfId="19933"/>
    <tableColumn id="12972" xr3:uid="{C4245AD3-A59E-4B32-BF97-F6B8AB5AB3E8}" name="Column12972" dataDxfId="19932"/>
    <tableColumn id="12973" xr3:uid="{6BDADBE6-A960-4399-9022-8B7632F5196A}" name="Column12973" dataDxfId="19931"/>
    <tableColumn id="12974" xr3:uid="{AF9C9211-B116-4A54-968A-F519D613B6C0}" name="Column12974" dataDxfId="19930"/>
    <tableColumn id="12975" xr3:uid="{EAAF3F90-9276-4610-A2C9-6662A2A9CFB2}" name="Column12975" dataDxfId="19929"/>
    <tableColumn id="12976" xr3:uid="{83ADD8A7-D5FE-475F-9D13-198FF9251810}" name="Column12976" dataDxfId="19928"/>
    <tableColumn id="12977" xr3:uid="{109E269F-226E-4345-9A20-361CCD648A41}" name="Column12977" dataDxfId="19927"/>
    <tableColumn id="12978" xr3:uid="{4F5DB6E3-ADBC-4087-974E-2EF36C17E0EC}" name="Column12978" dataDxfId="19926"/>
    <tableColumn id="12979" xr3:uid="{95DE561A-E492-4593-BAC6-F5AEAED00934}" name="Column12979" dataDxfId="19925"/>
    <tableColumn id="12980" xr3:uid="{25D01609-1073-47F5-BA39-EEF57E532D95}" name="Column12980" dataDxfId="19924"/>
    <tableColumn id="12981" xr3:uid="{09CA9FF4-572B-4B89-902E-52C859184111}" name="Column12981" dataDxfId="19923"/>
    <tableColumn id="12982" xr3:uid="{E91504F6-BA0D-4AE0-B5B0-86C3C35C3BA6}" name="Column12982" dataDxfId="19922"/>
    <tableColumn id="12983" xr3:uid="{697D504E-F270-4291-9367-535B8AAD4DA2}" name="Column12983" dataDxfId="19921"/>
    <tableColumn id="12984" xr3:uid="{EDB73440-F761-4187-93DD-3EB65104EC00}" name="Column12984" dataDxfId="19920"/>
    <tableColumn id="12985" xr3:uid="{D654F021-20E9-4341-9610-F3FE439B19C6}" name="Column12985" dataDxfId="19919"/>
    <tableColumn id="12986" xr3:uid="{0692DFDC-A160-4665-A53F-A49E09EFCAC4}" name="Column12986" dataDxfId="19918"/>
    <tableColumn id="12987" xr3:uid="{F73573C6-8154-41D1-99BA-ED94ACE1BD24}" name="Column12987" dataDxfId="19917"/>
    <tableColumn id="12988" xr3:uid="{030B06F6-2791-47EE-B2BF-F8660B230F95}" name="Column12988" dataDxfId="19916"/>
    <tableColumn id="12989" xr3:uid="{638E3CB7-4A96-4E50-9360-469D031AEC0B}" name="Column12989" dataDxfId="19915"/>
    <tableColumn id="12990" xr3:uid="{8590CBF2-6726-443B-A5A2-41472FC5990E}" name="Column12990" dataDxfId="19914"/>
    <tableColumn id="12991" xr3:uid="{33CCC18B-D8D1-4431-ABA5-06E1B34BC750}" name="Column12991" dataDxfId="19913"/>
    <tableColumn id="12992" xr3:uid="{DF23C626-B37D-4A71-B036-1A826640DCC3}" name="Column12992" dataDxfId="19912"/>
    <tableColumn id="12993" xr3:uid="{9DDA0061-E25A-4938-8B1A-BC91D85A4154}" name="Column12993" dataDxfId="19911"/>
    <tableColumn id="12994" xr3:uid="{DD564038-293E-41C0-9D0E-31CD1A5884C0}" name="Column12994" dataDxfId="19910"/>
    <tableColumn id="12995" xr3:uid="{199EF4AF-58C6-4935-BEC2-044FB6C4B41F}" name="Column12995" dataDxfId="19909"/>
    <tableColumn id="12996" xr3:uid="{527B7D32-73C8-4C0E-A3C3-C259D3AF5248}" name="Column12996" dataDxfId="19908"/>
    <tableColumn id="12997" xr3:uid="{35580EEB-1865-4569-93C7-71F16485F242}" name="Column12997" dataDxfId="19907"/>
    <tableColumn id="12998" xr3:uid="{D4DD2C56-4408-4630-ACB9-9986A0D11D74}" name="Column12998" dataDxfId="19906"/>
    <tableColumn id="12999" xr3:uid="{64EDBC7A-97B1-4530-80B5-801CD8104108}" name="Column12999" dataDxfId="19905"/>
    <tableColumn id="13000" xr3:uid="{7D75249C-A2C0-44CB-B924-2176E5E179BF}" name="Column13000" dataDxfId="19904"/>
    <tableColumn id="13001" xr3:uid="{FC049AEE-BC50-4DB3-AB4A-700264BEB4BE}" name="Column13001" dataDxfId="19903"/>
    <tableColumn id="13002" xr3:uid="{450C291D-2CE5-45C7-9AD6-05A74E91E3FE}" name="Column13002" dataDxfId="19902"/>
    <tableColumn id="13003" xr3:uid="{6CD70FB2-C83F-435E-9BEB-930E77B53446}" name="Column13003" dataDxfId="19901"/>
    <tableColumn id="13004" xr3:uid="{E95B13DA-C8FB-4A58-96F8-B16BCF79994A}" name="Column13004" dataDxfId="19900"/>
    <tableColumn id="13005" xr3:uid="{4CE10708-C40B-434D-A462-23F7665DF572}" name="Column13005" dataDxfId="19899"/>
    <tableColumn id="13006" xr3:uid="{ADE8DC19-EE28-49AB-852E-63E701BDD212}" name="Column13006" dataDxfId="19898"/>
    <tableColumn id="13007" xr3:uid="{A8C479BA-32E8-4AB2-BDCE-5AD95F722501}" name="Column13007" dataDxfId="19897"/>
    <tableColumn id="13008" xr3:uid="{B66A041A-08E8-4CBC-A805-6890D2173522}" name="Column13008" dataDxfId="19896"/>
    <tableColumn id="13009" xr3:uid="{FB98245A-3A54-4BA0-A6B2-92913FFE353A}" name="Column13009" dataDxfId="19895"/>
    <tableColumn id="13010" xr3:uid="{6F5E2778-3F67-4038-B5E1-BE4BEC1E09AA}" name="Column13010" dataDxfId="19894"/>
    <tableColumn id="13011" xr3:uid="{23459506-C20D-46B8-8168-58BA044862CA}" name="Column13011" dataDxfId="19893"/>
    <tableColumn id="13012" xr3:uid="{4869EAAE-50B7-4599-8BC1-0D131D1C9CB1}" name="Column13012" dataDxfId="19892"/>
    <tableColumn id="13013" xr3:uid="{6DB09B5F-C937-4142-9D27-FF9CAAD92680}" name="Column13013" dataDxfId="19891"/>
    <tableColumn id="13014" xr3:uid="{C61EF8AD-3349-4923-8CE3-EEB3C9BBA3D4}" name="Column13014" dataDxfId="19890"/>
    <tableColumn id="13015" xr3:uid="{67747C62-38DD-4868-AD90-047C9A69044B}" name="Column13015" dataDxfId="19889"/>
    <tableColumn id="13016" xr3:uid="{6E0B0230-925D-496D-8C36-CCC0548498A3}" name="Column13016" dataDxfId="19888"/>
    <tableColumn id="13017" xr3:uid="{C7F2CAF6-44FE-4294-AC82-7BE0B6FECCAB}" name="Column13017" dataDxfId="19887"/>
    <tableColumn id="13018" xr3:uid="{D7955973-D5E6-4D76-B4C4-AC6A515C6B83}" name="Column13018" dataDxfId="19886"/>
    <tableColumn id="13019" xr3:uid="{445D5F98-5177-4561-80A3-8B9053937125}" name="Column13019" dataDxfId="19885"/>
    <tableColumn id="13020" xr3:uid="{AA82D600-8622-4B13-84E5-DAAC399E0236}" name="Column13020" dataDxfId="19884"/>
    <tableColumn id="13021" xr3:uid="{BDAB239B-DDA8-4BAA-987D-C000F8D36173}" name="Column13021" dataDxfId="19883"/>
    <tableColumn id="13022" xr3:uid="{F4107638-E23C-4106-8770-D17C184F02C9}" name="Column13022" dataDxfId="19882"/>
    <tableColumn id="13023" xr3:uid="{A060B12B-9478-4296-A655-8DA4A1251D25}" name="Column13023" dataDxfId="19881"/>
    <tableColumn id="13024" xr3:uid="{1AAB331E-1263-4F2D-B706-630C54403FE8}" name="Column13024" dataDxfId="19880"/>
    <tableColumn id="13025" xr3:uid="{D38087CA-C2CE-4DC3-A1BF-42DDBC47F5A3}" name="Column13025" dataDxfId="19879"/>
    <tableColumn id="13026" xr3:uid="{39F3D7CF-435D-4CE7-9657-0B4E94562EA6}" name="Column13026" dataDxfId="19878"/>
    <tableColumn id="13027" xr3:uid="{E23B55F3-47FC-4AD4-931B-B1C9F80BAC7A}" name="Column13027" dataDxfId="19877"/>
    <tableColumn id="13028" xr3:uid="{D3158F3E-D8B5-4329-8937-B0C307058E90}" name="Column13028" dataDxfId="19876"/>
    <tableColumn id="13029" xr3:uid="{46D3A7D3-020B-4767-98EF-3B71EEF9C763}" name="Column13029" dataDxfId="19875"/>
    <tableColumn id="13030" xr3:uid="{9E6A0BD7-AB15-46DF-8EA5-B3242947397F}" name="Column13030" dataDxfId="19874"/>
    <tableColumn id="13031" xr3:uid="{D5B20E13-7E81-45DA-8591-FE323EDDB42F}" name="Column13031" dataDxfId="19873"/>
    <tableColumn id="13032" xr3:uid="{2B3D5A84-D706-46EC-9A69-3F66E69A7AA6}" name="Column13032" dataDxfId="19872"/>
    <tableColumn id="13033" xr3:uid="{9A1CD0A6-FA29-4662-850F-A3056CB9005C}" name="Column13033" dataDxfId="19871"/>
    <tableColumn id="13034" xr3:uid="{92A5A386-FC62-4429-9462-C4A2F8C40FF5}" name="Column13034" dataDxfId="19870"/>
    <tableColumn id="13035" xr3:uid="{078B2CA5-96C4-44AB-B332-F0D7138D8D70}" name="Column13035" dataDxfId="19869"/>
    <tableColumn id="13036" xr3:uid="{A79A85CE-7125-4DDB-8506-6AEA4F851C63}" name="Column13036" dataDxfId="19868"/>
    <tableColumn id="13037" xr3:uid="{1DA78EF5-4CD1-4156-B6C4-007932A5FD82}" name="Column13037" dataDxfId="19867"/>
    <tableColumn id="13038" xr3:uid="{15E2F763-448C-44FB-A670-3A4920F4A2B8}" name="Column13038" dataDxfId="19866"/>
    <tableColumn id="13039" xr3:uid="{5C17425B-CCE5-41AE-A2B3-66E08D0077AB}" name="Column13039" dataDxfId="19865"/>
    <tableColumn id="13040" xr3:uid="{5D20F1DF-BEB5-4743-82B8-308F52E092E6}" name="Column13040" dataDxfId="19864"/>
    <tableColumn id="13041" xr3:uid="{5A1ADA54-4E4B-4CD2-9860-F1D6F7BFC7F3}" name="Column13041" dataDxfId="19863"/>
    <tableColumn id="13042" xr3:uid="{C0CA8ECB-4E53-4381-AA83-B21B3A3952AF}" name="Column13042" dataDxfId="19862"/>
    <tableColumn id="13043" xr3:uid="{1313BA18-9C45-41CD-8B13-647439DE8F44}" name="Column13043" dataDxfId="19861"/>
    <tableColumn id="13044" xr3:uid="{9F4016D3-6721-456A-A964-339953DB5D64}" name="Column13044" dataDxfId="19860"/>
    <tableColumn id="13045" xr3:uid="{99C80A08-3FA6-445D-8707-55E2C58CF907}" name="Column13045" dataDxfId="19859"/>
    <tableColumn id="13046" xr3:uid="{C7E9C943-96FE-444D-B032-39726B002281}" name="Column13046" dataDxfId="19858"/>
    <tableColumn id="13047" xr3:uid="{94294B3E-B7EB-4F78-A292-B489313C5423}" name="Column13047" dataDxfId="19857"/>
    <tableColumn id="13048" xr3:uid="{3C63BD46-7959-4DD8-9F82-DADE95076917}" name="Column13048" dataDxfId="19856"/>
    <tableColumn id="13049" xr3:uid="{E91D6B2B-7F3B-4C4F-A3D9-50A00F9FC958}" name="Column13049" dataDxfId="19855"/>
    <tableColumn id="13050" xr3:uid="{FB4942B1-4C94-4653-99A8-123071A8B0C1}" name="Column13050" dataDxfId="19854"/>
    <tableColumn id="13051" xr3:uid="{F917EE07-2B88-4F94-A191-7D3615322690}" name="Column13051" dataDxfId="19853"/>
    <tableColumn id="13052" xr3:uid="{08B2AE1D-0AF0-49B5-A55C-96173A3CEE47}" name="Column13052" dataDxfId="19852"/>
    <tableColumn id="13053" xr3:uid="{64A8AFE6-25C4-4391-9DC1-7FE5312F8804}" name="Column13053" dataDxfId="19851"/>
    <tableColumn id="13054" xr3:uid="{96B51A14-50BC-49EC-B4F1-7E54AA03CD4A}" name="Column13054" dataDxfId="19850"/>
    <tableColumn id="13055" xr3:uid="{CC8A91C6-7E8A-4F4E-B297-7A6B2E9B5CE9}" name="Column13055" dataDxfId="19849"/>
    <tableColumn id="13056" xr3:uid="{804AE4E5-778E-407B-BF5D-E8F49F251405}" name="Column13056" dataDxfId="19848"/>
    <tableColumn id="13057" xr3:uid="{D853A38B-BEF4-49D1-92F6-F20291F96F4D}" name="Column13057" dataDxfId="19847"/>
    <tableColumn id="13058" xr3:uid="{866429AB-5109-4C54-9B96-7C01DB97E63F}" name="Column13058" dataDxfId="19846"/>
    <tableColumn id="13059" xr3:uid="{D483916A-27E3-4FD0-B83B-C9D9BFFEE1A9}" name="Column13059" dataDxfId="19845"/>
    <tableColumn id="13060" xr3:uid="{DDF7644A-B071-47A5-A488-61648B1CCA39}" name="Column13060" dataDxfId="19844"/>
    <tableColumn id="13061" xr3:uid="{3DA698BB-E372-41D2-ACFD-D73438E50355}" name="Column13061" dataDxfId="19843"/>
    <tableColumn id="13062" xr3:uid="{B4914E18-8F9E-4AF2-83F7-156ED7761018}" name="Column13062" dataDxfId="19842"/>
    <tableColumn id="13063" xr3:uid="{F2285B51-1C72-438F-B34E-D18429C0D231}" name="Column13063" dataDxfId="19841"/>
    <tableColumn id="13064" xr3:uid="{B4C01D29-FC11-426E-A981-C56C9AB0E267}" name="Column13064" dataDxfId="19840"/>
    <tableColumn id="13065" xr3:uid="{656F5423-1F2F-4B40-AC1D-799814C7BF37}" name="Column13065" dataDxfId="19839"/>
    <tableColumn id="13066" xr3:uid="{D0676075-7471-490A-99A2-136E9848B1B3}" name="Column13066" dataDxfId="19838"/>
    <tableColumn id="13067" xr3:uid="{16BD5EA3-8CAE-483F-8697-ED532BED4A1F}" name="Column13067" dataDxfId="19837"/>
    <tableColumn id="13068" xr3:uid="{355D220C-33BB-4C66-82CA-F932D54C5A5B}" name="Column13068" dataDxfId="19836"/>
    <tableColumn id="13069" xr3:uid="{5E4D5976-9769-444F-8CA6-FC9EFB283C24}" name="Column13069" dataDxfId="19835"/>
    <tableColumn id="13070" xr3:uid="{DA76ADC2-9B4C-4C44-A76C-8180EBB957B4}" name="Column13070" dataDxfId="19834"/>
    <tableColumn id="13071" xr3:uid="{AE10C307-8DDA-4F89-8E10-B99CFF4B463E}" name="Column13071" dataDxfId="19833"/>
    <tableColumn id="13072" xr3:uid="{D4643C36-0903-4D85-BD18-BCDF429AA293}" name="Column13072" dataDxfId="19832"/>
    <tableColumn id="13073" xr3:uid="{1F316E55-FCD4-4C5D-8953-B8A41C68935B}" name="Column13073" dataDxfId="19831"/>
    <tableColumn id="13074" xr3:uid="{A10646C5-DA47-4AB8-B4FE-A6ED6BB3A346}" name="Column13074" dataDxfId="19830"/>
    <tableColumn id="13075" xr3:uid="{5A1AA6E0-5165-4FF8-8955-274CCC385D75}" name="Column13075" dataDxfId="19829"/>
    <tableColumn id="13076" xr3:uid="{3FDAA0AD-B273-48E9-87FF-DAF8FD4DE028}" name="Column13076" dataDxfId="19828"/>
    <tableColumn id="13077" xr3:uid="{385C2637-D13B-4F7E-9636-D0479EB39761}" name="Column13077" dataDxfId="19827"/>
    <tableColumn id="13078" xr3:uid="{189116A8-6788-4CFC-9FEC-3BC15E154949}" name="Column13078" dataDxfId="19826"/>
    <tableColumn id="13079" xr3:uid="{9B00E8C2-73F5-4552-A9F6-D1D6F79C7592}" name="Column13079" dataDxfId="19825"/>
    <tableColumn id="13080" xr3:uid="{A26741DA-0410-4EA6-B2DC-49C7EB8AFADD}" name="Column13080" dataDxfId="19824"/>
    <tableColumn id="13081" xr3:uid="{CB959C46-E227-4D16-BBD0-F4408C3BF766}" name="Column13081" dataDxfId="19823"/>
    <tableColumn id="13082" xr3:uid="{422DA8C4-7C2D-4F81-91B2-5D8BED65039C}" name="Column13082" dataDxfId="19822"/>
    <tableColumn id="13083" xr3:uid="{50FBE718-75CD-4D17-9F88-254B953095A0}" name="Column13083" dataDxfId="19821"/>
    <tableColumn id="13084" xr3:uid="{DC3D8192-F9DD-4D26-B197-2DDE16EAC289}" name="Column13084" dataDxfId="19820"/>
    <tableColumn id="13085" xr3:uid="{D351C19E-2AEE-4F39-9C0D-41311CEBC33F}" name="Column13085" dataDxfId="19819"/>
    <tableColumn id="13086" xr3:uid="{62EC1CC4-5860-40B2-98CD-430AB82CDCF7}" name="Column13086" dataDxfId="19818"/>
    <tableColumn id="13087" xr3:uid="{E4739677-CEE8-4E6D-8C29-44DFC6520A8C}" name="Column13087" dataDxfId="19817"/>
    <tableColumn id="13088" xr3:uid="{7087BEA8-52FB-4057-9C90-D46E417E52DB}" name="Column13088" dataDxfId="19816"/>
    <tableColumn id="13089" xr3:uid="{D8D34A93-D146-47AB-A0CD-AF275A6B1C70}" name="Column13089" dataDxfId="19815"/>
    <tableColumn id="13090" xr3:uid="{4FFA12D7-EE6A-4E7F-8038-ADECCDB04E54}" name="Column13090" dataDxfId="19814"/>
    <tableColumn id="13091" xr3:uid="{8BBA833D-8351-4368-94ED-55A7682249E8}" name="Column13091" dataDxfId="19813"/>
    <tableColumn id="13092" xr3:uid="{AA43A3D6-D09F-4A45-AA06-6451F90C73A0}" name="Column13092" dataDxfId="19812"/>
    <tableColumn id="13093" xr3:uid="{CA77203B-FB4F-4F44-AB9A-E659D4F5ACAE}" name="Column13093" dataDxfId="19811"/>
    <tableColumn id="13094" xr3:uid="{03569770-1A35-4D0D-AA91-7207F7EACA2A}" name="Column13094" dataDxfId="19810"/>
    <tableColumn id="13095" xr3:uid="{336F03CA-3301-4141-A4A8-92B2853CC8C8}" name="Column13095" dataDxfId="19809"/>
    <tableColumn id="13096" xr3:uid="{E2423E46-C70F-4383-8552-C0F312640B85}" name="Column13096" dataDxfId="19808"/>
    <tableColumn id="13097" xr3:uid="{D5DF6D5C-4C9E-4B5A-8BD7-D1914583D000}" name="Column13097" dataDxfId="19807"/>
    <tableColumn id="13098" xr3:uid="{F3112102-5054-4113-A203-63C324C80C0F}" name="Column13098" dataDxfId="19806"/>
    <tableColumn id="13099" xr3:uid="{8776E17E-A02A-4F25-9850-7A4BBB3E6BFC}" name="Column13099" dataDxfId="19805"/>
    <tableColumn id="13100" xr3:uid="{6B6D4B96-A9C3-4BF2-9E3A-A57FE300E000}" name="Column13100" dataDxfId="19804"/>
    <tableColumn id="13101" xr3:uid="{62E282A9-00E2-4540-A066-F751E9540D13}" name="Column13101" dataDxfId="19803"/>
    <tableColumn id="13102" xr3:uid="{9B101473-5743-4138-8A90-367D46BD7900}" name="Column13102" dataDxfId="19802"/>
    <tableColumn id="13103" xr3:uid="{07D7E8B0-4877-482C-8F80-E1A3AFA9E0AE}" name="Column13103" dataDxfId="19801"/>
    <tableColumn id="13104" xr3:uid="{3FA2556D-5D5D-42E4-8276-B04BF817545D}" name="Column13104" dataDxfId="19800"/>
    <tableColumn id="13105" xr3:uid="{AAA6D51E-9697-42A1-B88B-EE676EE89514}" name="Column13105" dataDxfId="19799"/>
    <tableColumn id="13106" xr3:uid="{C5B51E5F-1616-4193-923F-4D2DF04A14FC}" name="Column13106" dataDxfId="19798"/>
    <tableColumn id="13107" xr3:uid="{974BBAF6-E527-40C4-98C4-2A23B3FEF77A}" name="Column13107" dataDxfId="19797"/>
    <tableColumn id="13108" xr3:uid="{27529B9D-238A-49E9-BB18-0833287E5524}" name="Column13108" dataDxfId="19796"/>
    <tableColumn id="13109" xr3:uid="{D3AB5578-6818-4732-BDCB-3C0F2AE0F9A5}" name="Column13109" dataDxfId="19795"/>
    <tableColumn id="13110" xr3:uid="{ACEDA648-4541-4CBF-BCE2-FEE995915A78}" name="Column13110" dataDxfId="19794"/>
    <tableColumn id="13111" xr3:uid="{3D85B06F-DFD7-499B-AF28-7E8DDF9C790F}" name="Column13111" dataDxfId="19793"/>
    <tableColumn id="13112" xr3:uid="{3D894B3A-4217-44AE-8FA6-1759E170F295}" name="Column13112" dataDxfId="19792"/>
    <tableColumn id="13113" xr3:uid="{8B6A6AF8-29BD-426E-92FF-5BC0227A32B7}" name="Column13113" dataDxfId="19791"/>
    <tableColumn id="13114" xr3:uid="{73CADC83-54DA-4CE9-8CB4-06CFB3BC7210}" name="Column13114" dataDxfId="19790"/>
    <tableColumn id="13115" xr3:uid="{2F5F8F02-F863-43D8-9CB2-8AF50FB3A3F8}" name="Column13115" dataDxfId="19789"/>
    <tableColumn id="13116" xr3:uid="{007C9B04-E0A7-4C0D-A426-88A116FBE3E1}" name="Column13116" dataDxfId="19788"/>
    <tableColumn id="13117" xr3:uid="{99D0F254-0FC1-47B0-A88E-87DD7FBF1279}" name="Column13117" dataDxfId="19787"/>
    <tableColumn id="13118" xr3:uid="{23230669-771F-48C3-970F-84629DFAC1D6}" name="Column13118" dataDxfId="19786"/>
    <tableColumn id="13119" xr3:uid="{BCF592C3-1938-481E-B416-4902FA922F17}" name="Column13119" dataDxfId="19785"/>
    <tableColumn id="13120" xr3:uid="{867F7496-AEF3-4D72-A504-21C25134C12E}" name="Column13120" dataDxfId="19784"/>
    <tableColumn id="13121" xr3:uid="{8A247D9A-3EAB-4B92-B5B2-2369667FE7F3}" name="Column13121" dataDxfId="19783"/>
    <tableColumn id="13122" xr3:uid="{9409E3BF-89A8-4731-B893-E3AFF5113B63}" name="Column13122" dataDxfId="19782"/>
    <tableColumn id="13123" xr3:uid="{1E368003-4D6B-4072-8242-303BF0E103FE}" name="Column13123" dataDxfId="19781"/>
    <tableColumn id="13124" xr3:uid="{E070B2F4-C09F-476F-A2A9-96FB4979F24C}" name="Column13124" dataDxfId="19780"/>
    <tableColumn id="13125" xr3:uid="{0D117C2F-E7AB-4F61-9B8A-D866E46B6AC4}" name="Column13125" dataDxfId="19779"/>
    <tableColumn id="13126" xr3:uid="{C394745D-DF52-4355-B562-AFE47517D483}" name="Column13126" dataDxfId="19778"/>
    <tableColumn id="13127" xr3:uid="{836EF640-C5AF-436E-A8CF-0EC75A63D2E9}" name="Column13127" dataDxfId="19777"/>
    <tableColumn id="13128" xr3:uid="{3ECBA4A2-9C20-48AE-8081-0CB713640876}" name="Column13128" dataDxfId="19776"/>
    <tableColumn id="13129" xr3:uid="{84235CD1-587A-415F-BD19-49156AA490BA}" name="Column13129" dataDxfId="19775"/>
    <tableColumn id="13130" xr3:uid="{87D8FD6B-EAF2-4BD8-8A43-B862A5456582}" name="Column13130" dataDxfId="19774"/>
    <tableColumn id="13131" xr3:uid="{591B22EF-F313-484F-BA75-38E78B29926F}" name="Column13131" dataDxfId="19773"/>
    <tableColumn id="13132" xr3:uid="{47779E50-246D-4A0F-8D77-43C96D3C8A15}" name="Column13132" dataDxfId="19772"/>
    <tableColumn id="13133" xr3:uid="{E1344FF4-6B18-473C-8B95-3D149C9393C5}" name="Column13133" dataDxfId="19771"/>
    <tableColumn id="13134" xr3:uid="{7C738652-70DE-46F1-994D-8552676BBC0C}" name="Column13134" dataDxfId="19770"/>
    <tableColumn id="13135" xr3:uid="{BDA5C293-FDE2-4DCC-B7C3-68B464674F2B}" name="Column13135" dataDxfId="19769"/>
    <tableColumn id="13136" xr3:uid="{385F588D-2BEF-4F82-8027-2EF8B26A628A}" name="Column13136" dataDxfId="19768"/>
    <tableColumn id="13137" xr3:uid="{4DF619C8-F235-465E-9594-06D397012EC7}" name="Column13137" dataDxfId="19767"/>
    <tableColumn id="13138" xr3:uid="{F14EEF94-FB08-4940-9A1A-23276C6B1F0B}" name="Column13138" dataDxfId="19766"/>
    <tableColumn id="13139" xr3:uid="{612E7E9F-AF1F-4A21-8A25-4A6F61109B44}" name="Column13139" dataDxfId="19765"/>
    <tableColumn id="13140" xr3:uid="{D06A5B40-8469-48A2-9A64-8CE7BDADF8FE}" name="Column13140" dataDxfId="19764"/>
    <tableColumn id="13141" xr3:uid="{2D709CF4-0A2C-4D41-8C75-E9BEB90C118A}" name="Column13141" dataDxfId="19763"/>
    <tableColumn id="13142" xr3:uid="{7F315DD6-0F4C-4A73-BDE6-E93F5E4F4BC6}" name="Column13142" dataDxfId="19762"/>
    <tableColumn id="13143" xr3:uid="{856CC7B3-7236-473A-9582-F21DC1DCC7F5}" name="Column13143" dataDxfId="19761"/>
    <tableColumn id="13144" xr3:uid="{561BFA4B-C158-47F3-9A47-C07149E527DC}" name="Column13144" dataDxfId="19760"/>
    <tableColumn id="13145" xr3:uid="{2AC3826B-B4C3-420B-A6C3-0F2BE600F2FB}" name="Column13145" dataDxfId="19759"/>
    <tableColumn id="13146" xr3:uid="{7A1689CC-B348-43B2-B8A0-2C8837115552}" name="Column13146" dataDxfId="19758"/>
    <tableColumn id="13147" xr3:uid="{81668963-EE92-47B0-9FE4-CDEBFD0078BE}" name="Column13147" dataDxfId="19757"/>
    <tableColumn id="13148" xr3:uid="{246965DA-F910-4207-8E5B-710A2184D2D1}" name="Column13148" dataDxfId="19756"/>
    <tableColumn id="13149" xr3:uid="{B76157B5-6F65-4A19-BD4B-AE4A391F745E}" name="Column13149" dataDxfId="19755"/>
    <tableColumn id="13150" xr3:uid="{85B1D677-6E5B-4043-A0B3-2FE98E8FADFF}" name="Column13150" dataDxfId="19754"/>
    <tableColumn id="13151" xr3:uid="{051936F6-2C88-4A23-BB7C-9706468E648B}" name="Column13151" dataDxfId="19753"/>
    <tableColumn id="13152" xr3:uid="{D1D0784F-FFC2-4DBD-A4D2-AA295D279CC8}" name="Column13152" dataDxfId="19752"/>
    <tableColumn id="13153" xr3:uid="{689F8F21-F1BB-4267-BBEC-A5875842D4BC}" name="Column13153" dataDxfId="19751"/>
    <tableColumn id="13154" xr3:uid="{7FD79BA6-138F-46A9-8FE8-8FFFDBF68EF0}" name="Column13154" dataDxfId="19750"/>
    <tableColumn id="13155" xr3:uid="{8986A4B6-1498-4854-81A9-A7727EF134F4}" name="Column13155" dataDxfId="19749"/>
    <tableColumn id="13156" xr3:uid="{FAEB043D-A982-447B-B9E7-F7E2D06D6309}" name="Column13156" dataDxfId="19748"/>
    <tableColumn id="13157" xr3:uid="{B8658D02-E34C-477A-94C4-C8FE4D23E0A6}" name="Column13157" dataDxfId="19747"/>
    <tableColumn id="13158" xr3:uid="{BAD9C208-F353-4AE8-BEB7-60385DEF95BE}" name="Column13158" dataDxfId="19746"/>
    <tableColumn id="13159" xr3:uid="{F4A5A901-2ED0-4E54-8411-AC7F6D40F3BA}" name="Column13159" dataDxfId="19745"/>
    <tableColumn id="13160" xr3:uid="{C5A12624-9BA7-4BCD-9E25-4E54433A08FA}" name="Column13160" dataDxfId="19744"/>
    <tableColumn id="13161" xr3:uid="{0E5F1675-A69A-43BB-AD90-4B5243AD2167}" name="Column13161" dataDxfId="19743"/>
    <tableColumn id="13162" xr3:uid="{8A2E05C3-B92D-4F9E-B544-4B7B8B583AE7}" name="Column13162" dataDxfId="19742"/>
    <tableColumn id="13163" xr3:uid="{BDB7D5F7-7992-4847-BA90-3C0517D2B557}" name="Column13163" dataDxfId="19741"/>
    <tableColumn id="13164" xr3:uid="{4BE5EC18-256A-4B5F-BC80-C0A6D4FBBC48}" name="Column13164" dataDxfId="19740"/>
    <tableColumn id="13165" xr3:uid="{26F33B22-EAA2-420F-A6F7-FDEDE61BAA53}" name="Column13165" dataDxfId="19739"/>
    <tableColumn id="13166" xr3:uid="{23660C64-BE65-41CE-85BD-DF177F2D2AD1}" name="Column13166" dataDxfId="19738"/>
    <tableColumn id="13167" xr3:uid="{9E3C58B8-518F-43D9-937F-6F012E1E422D}" name="Column13167" dataDxfId="19737"/>
    <tableColumn id="13168" xr3:uid="{5EC59066-CAF7-4E99-A2B4-021D98E1CC3E}" name="Column13168" dataDxfId="19736"/>
    <tableColumn id="13169" xr3:uid="{AE77104F-A924-4114-83D6-64FAA9B123FD}" name="Column13169" dataDxfId="19735"/>
    <tableColumn id="13170" xr3:uid="{DF337955-2814-48BC-AF18-58D833C4044D}" name="Column13170" dataDxfId="19734"/>
    <tableColumn id="13171" xr3:uid="{E27F71D0-7F2A-4D97-A2B9-681E53500CC6}" name="Column13171" dataDxfId="19733"/>
    <tableColumn id="13172" xr3:uid="{DEA782AB-7358-4C91-9BA5-379CD46F7FB7}" name="Column13172" dataDxfId="19732"/>
    <tableColumn id="13173" xr3:uid="{84D96845-90EE-4D63-9404-B2173E78BCE4}" name="Column13173" dataDxfId="19731"/>
    <tableColumn id="13174" xr3:uid="{58F9F268-7EBA-4C4F-A649-DC44D2DBF83A}" name="Column13174" dataDxfId="19730"/>
    <tableColumn id="13175" xr3:uid="{A81DFB33-102C-469D-95C7-7DE2BB15F3A6}" name="Column13175" dataDxfId="19729"/>
    <tableColumn id="13176" xr3:uid="{F70FC396-A1E7-473E-A602-E7AC62C3EB11}" name="Column13176" dataDxfId="19728"/>
    <tableColumn id="13177" xr3:uid="{D2C83A35-E8C1-4C53-87E7-634A982BBC2F}" name="Column13177" dataDxfId="19727"/>
    <tableColumn id="13178" xr3:uid="{16D84D99-A4AF-4D3C-B038-0C13C7B72854}" name="Column13178" dataDxfId="19726"/>
    <tableColumn id="13179" xr3:uid="{3C2718C1-0205-438D-A14B-427D3BD38268}" name="Column13179" dataDxfId="19725"/>
    <tableColumn id="13180" xr3:uid="{0906F27E-33ED-4149-806E-ADAA3D824A99}" name="Column13180" dataDxfId="19724"/>
    <tableColumn id="13181" xr3:uid="{8C9CC826-1AC3-41EE-8E8A-89C49884F6C3}" name="Column13181" dataDxfId="19723"/>
    <tableColumn id="13182" xr3:uid="{A9238AC8-7CDC-4274-B8CD-11AEFA1849A9}" name="Column13182" dataDxfId="19722"/>
    <tableColumn id="13183" xr3:uid="{70F24E73-CF3C-4133-A1F1-4398072F4192}" name="Column13183" dataDxfId="19721"/>
    <tableColumn id="13184" xr3:uid="{017EA35C-CA6B-4C46-A690-DC5F4FA2627D}" name="Column13184" dataDxfId="19720"/>
    <tableColumn id="13185" xr3:uid="{C9969568-95E9-448C-AEE9-EDA622547F85}" name="Column13185" dataDxfId="19719"/>
    <tableColumn id="13186" xr3:uid="{97FE8CA9-BA64-407E-AC7D-A0DBF690923E}" name="Column13186" dataDxfId="19718"/>
    <tableColumn id="13187" xr3:uid="{94DD60F2-78A7-4206-993D-1A73DD9EB3E4}" name="Column13187" dataDxfId="19717"/>
    <tableColumn id="13188" xr3:uid="{ADEDE386-8EAC-44AD-9E15-94AFD5269E15}" name="Column13188" dataDxfId="19716"/>
    <tableColumn id="13189" xr3:uid="{4BEE676B-77FE-4627-90C7-99FBCCA5E3C0}" name="Column13189" dataDxfId="19715"/>
    <tableColumn id="13190" xr3:uid="{2C8588D8-36A8-42F1-8013-6C114F984CAF}" name="Column13190" dataDxfId="19714"/>
    <tableColumn id="13191" xr3:uid="{925A76A1-0E11-4BF3-9BEC-43A41F0394A4}" name="Column13191" dataDxfId="19713"/>
    <tableColumn id="13192" xr3:uid="{2FA31B74-9C4A-4AE7-95CB-7701D06781C7}" name="Column13192" dataDxfId="19712"/>
    <tableColumn id="13193" xr3:uid="{8595D60F-D482-4429-9968-551B4470C6F8}" name="Column13193" dataDxfId="19711"/>
    <tableColumn id="13194" xr3:uid="{DFE92F64-478F-4C2B-98AB-4B7D3ADD1333}" name="Column13194" dataDxfId="19710"/>
    <tableColumn id="13195" xr3:uid="{A3B92EC5-09B6-4B74-BC9E-C02EC9C6A2CF}" name="Column13195" dataDxfId="19709"/>
    <tableColumn id="13196" xr3:uid="{05B710CF-521D-4DD2-9EF0-D6F025DF4EA1}" name="Column13196" dataDxfId="19708"/>
    <tableColumn id="13197" xr3:uid="{E054BDEF-7A8E-4951-AF5B-99FF185C36F6}" name="Column13197" dataDxfId="19707"/>
    <tableColumn id="13198" xr3:uid="{C6DFBB54-AB80-49AA-BE36-CD3704ABEF19}" name="Column13198" dataDxfId="19706"/>
    <tableColumn id="13199" xr3:uid="{D6592D6F-6AA5-49EE-B963-EE65E7E63C70}" name="Column13199" dataDxfId="19705"/>
    <tableColumn id="13200" xr3:uid="{323D2A45-71F6-424A-B311-7764F7394B7C}" name="Column13200" dataDxfId="19704"/>
    <tableColumn id="13201" xr3:uid="{89419DC1-D892-44B9-B8CE-527A2E623664}" name="Column13201" dataDxfId="19703"/>
    <tableColumn id="13202" xr3:uid="{D9F0B72F-EFA6-43CF-8670-415EA6531724}" name="Column13202" dataDxfId="19702"/>
    <tableColumn id="13203" xr3:uid="{DEF3205C-B97E-4182-A701-D8A4B4E51DE3}" name="Column13203" dataDxfId="19701"/>
    <tableColumn id="13204" xr3:uid="{1525C6E9-4990-4238-A90E-EB487F38CB2A}" name="Column13204" dataDxfId="19700"/>
    <tableColumn id="13205" xr3:uid="{EFC7C692-FBA8-4E4E-96EB-AE0EB4EDC4A5}" name="Column13205" dataDxfId="19699"/>
    <tableColumn id="13206" xr3:uid="{C8B8ADFF-DB9C-4241-8FFB-DF0A79CC0B11}" name="Column13206" dataDxfId="19698"/>
    <tableColumn id="13207" xr3:uid="{A1CADFF6-9B5E-45AB-877E-C2FD9F304365}" name="Column13207" dataDxfId="19697"/>
    <tableColumn id="13208" xr3:uid="{B4F374DA-4CD5-4057-A4E9-6A7C14CD9BFE}" name="Column13208" dataDxfId="19696"/>
    <tableColumn id="13209" xr3:uid="{C1547CFA-D51A-4293-9A3B-0F53ECE3AC32}" name="Column13209" dataDxfId="19695"/>
    <tableColumn id="13210" xr3:uid="{9340B154-34D7-47EA-8547-45C4D53C361C}" name="Column13210" dataDxfId="19694"/>
    <tableColumn id="13211" xr3:uid="{08B5F26F-53DF-473D-86CE-BF332E682CA9}" name="Column13211" dataDxfId="19693"/>
    <tableColumn id="13212" xr3:uid="{C921A708-DB1F-41FD-80CC-5586B4413416}" name="Column13212" dataDxfId="19692"/>
    <tableColumn id="13213" xr3:uid="{0D22D0BA-4187-4DDB-A9DB-B178F333B03F}" name="Column13213" dataDxfId="19691"/>
    <tableColumn id="13214" xr3:uid="{76BCC7CE-E256-445E-81D5-46BA1D43FD3A}" name="Column13214" dataDxfId="19690"/>
    <tableColumn id="13215" xr3:uid="{14837944-EDAE-4836-9555-BCAF5576505D}" name="Column13215" dataDxfId="19689"/>
    <tableColumn id="13216" xr3:uid="{0F80EC59-EDC4-4ACF-97BA-39C6C5DF1669}" name="Column13216" dataDxfId="19688"/>
    <tableColumn id="13217" xr3:uid="{166BA754-DFDB-4722-B2A2-3F1E6C8591D1}" name="Column13217" dataDxfId="19687"/>
    <tableColumn id="13218" xr3:uid="{5977DF83-6728-4229-9DD4-E3571F601FFE}" name="Column13218" dataDxfId="19686"/>
    <tableColumn id="13219" xr3:uid="{E76B3538-D059-498A-AB7C-C50135EACEA0}" name="Column13219" dataDxfId="19685"/>
    <tableColumn id="13220" xr3:uid="{1711D430-8B84-449E-BE15-621AF0A708E1}" name="Column13220" dataDxfId="19684"/>
    <tableColumn id="13221" xr3:uid="{9B5C9076-EF97-4D14-8878-E4F5585E2686}" name="Column13221" dataDxfId="19683"/>
    <tableColumn id="13222" xr3:uid="{F74C5FE4-EBC2-4540-86E0-367914132999}" name="Column13222" dataDxfId="19682"/>
    <tableColumn id="13223" xr3:uid="{CB5EBAA6-F778-4577-A9B6-685D9D10B49E}" name="Column13223" dataDxfId="19681"/>
    <tableColumn id="13224" xr3:uid="{1CCF0A68-8166-41C5-A068-A5B6583A7EB8}" name="Column13224" dataDxfId="19680"/>
    <tableColumn id="13225" xr3:uid="{EF77B813-C9F3-49EA-8E84-9E0DE03BE492}" name="Column13225" dataDxfId="19679"/>
    <tableColumn id="13226" xr3:uid="{0D8EB268-27BB-4AEF-9645-2B5F3B8EF00B}" name="Column13226" dataDxfId="19678"/>
    <tableColumn id="13227" xr3:uid="{EFF4A25F-5817-4A50-B5B5-07D45771C210}" name="Column13227" dataDxfId="19677"/>
    <tableColumn id="13228" xr3:uid="{BFC52680-E404-4622-B85C-04605B76CB5F}" name="Column13228" dataDxfId="19676"/>
    <tableColumn id="13229" xr3:uid="{7A3E84FD-381C-4E6A-9E2F-1BC8BCD450BD}" name="Column13229" dataDxfId="19675"/>
    <tableColumn id="13230" xr3:uid="{8FBBB630-EBD6-41A5-9113-DDE3F88F4B59}" name="Column13230" dataDxfId="19674"/>
    <tableColumn id="13231" xr3:uid="{7E2DA339-BE9B-4A82-91E2-DDBFB6CE30E7}" name="Column13231" dataDxfId="19673"/>
    <tableColumn id="13232" xr3:uid="{FA2C9F8A-DD99-4734-B4ED-2CC624768A77}" name="Column13232" dataDxfId="19672"/>
    <tableColumn id="13233" xr3:uid="{032407BC-6E0C-4A39-9F99-5FA6323A804D}" name="Column13233" dataDxfId="19671"/>
    <tableColumn id="13234" xr3:uid="{8603A40C-42A3-4CA1-95C7-092271516D3F}" name="Column13234" dataDxfId="19670"/>
    <tableColumn id="13235" xr3:uid="{3F0BD665-F1E3-404E-AAD2-DB9D258DD1FC}" name="Column13235" dataDxfId="19669"/>
    <tableColumn id="13236" xr3:uid="{A885ACCE-CE9C-4F74-80CA-5948BD8ADEA3}" name="Column13236" dataDxfId="19668"/>
    <tableColumn id="13237" xr3:uid="{5D83DB50-B040-4324-B7E1-36957AD12995}" name="Column13237" dataDxfId="19667"/>
    <tableColumn id="13238" xr3:uid="{06263710-B3D5-429B-963B-B579D4337847}" name="Column13238" dataDxfId="19666"/>
    <tableColumn id="13239" xr3:uid="{F4843CEC-CD47-4E3D-B6BA-CCAA05F599E5}" name="Column13239" dataDxfId="19665"/>
    <tableColumn id="13240" xr3:uid="{12A47046-3B07-4DBB-AF8B-1BA68B7B39C4}" name="Column13240" dataDxfId="19664"/>
    <tableColumn id="13241" xr3:uid="{86480BDC-1C3B-4366-A642-DFCFEA518A74}" name="Column13241" dataDxfId="19663"/>
    <tableColumn id="13242" xr3:uid="{06EAF403-860C-4FBF-89AA-C0B98D57D5ED}" name="Column13242" dataDxfId="19662"/>
    <tableColumn id="13243" xr3:uid="{1A4D32D5-520C-4E7B-B524-118EFF42CE61}" name="Column13243" dataDxfId="19661"/>
    <tableColumn id="13244" xr3:uid="{CBF5B90B-B456-433C-B1D8-ECA1C320F43A}" name="Column13244" dataDxfId="19660"/>
    <tableColumn id="13245" xr3:uid="{16238CEB-3126-41C7-8626-9F67586A80D8}" name="Column13245" dataDxfId="19659"/>
    <tableColumn id="13246" xr3:uid="{E7B704BA-7FC2-48EA-A8F3-7B7D9B9741A9}" name="Column13246" dataDxfId="19658"/>
    <tableColumn id="13247" xr3:uid="{A454E96F-2E41-4A58-AF96-8FEB78CE1381}" name="Column13247" dataDxfId="19657"/>
    <tableColumn id="13248" xr3:uid="{EA77601F-1460-41DF-A7D1-B9ABFC6505B2}" name="Column13248" dataDxfId="19656"/>
    <tableColumn id="13249" xr3:uid="{51FB5FA1-AE3D-4C7E-B9DE-9AB417B02994}" name="Column13249" dataDxfId="19655"/>
    <tableColumn id="13250" xr3:uid="{EFCDACDF-3ED6-403A-8F41-61303548E61D}" name="Column13250" dataDxfId="19654"/>
    <tableColumn id="13251" xr3:uid="{6F0ABDAA-AE06-461E-A13E-710B30A31D8D}" name="Column13251" dataDxfId="19653"/>
    <tableColumn id="13252" xr3:uid="{DD0EFDC1-BB35-4C17-805C-65DA61D3CBE7}" name="Column13252" dataDxfId="19652"/>
    <tableColumn id="13253" xr3:uid="{FE55C5E9-A71F-40DB-ABB2-2B1C879285E0}" name="Column13253" dataDxfId="19651"/>
    <tableColumn id="13254" xr3:uid="{927AF1E0-99C4-407E-AA71-73FBA592844A}" name="Column13254" dataDxfId="19650"/>
    <tableColumn id="13255" xr3:uid="{488F57AB-D169-4811-B34E-8C562348863D}" name="Column13255" dataDxfId="19649"/>
    <tableColumn id="13256" xr3:uid="{46A557E5-94E7-498C-9E3C-8C4F7E3F240C}" name="Column13256" dataDxfId="19648"/>
    <tableColumn id="13257" xr3:uid="{8F09509F-ACA2-4106-A4B2-8D4248C41364}" name="Column13257" dataDxfId="19647"/>
    <tableColumn id="13258" xr3:uid="{E4120A0F-50F6-4E3E-8B1F-8F82A329E2D0}" name="Column13258" dataDxfId="19646"/>
    <tableColumn id="13259" xr3:uid="{1768EF86-E5A3-46ED-A0FA-13372EF6F428}" name="Column13259" dataDxfId="19645"/>
    <tableColumn id="13260" xr3:uid="{E9DA955D-8DE2-46B4-A846-9F3025AF988F}" name="Column13260" dataDxfId="19644"/>
    <tableColumn id="13261" xr3:uid="{918C2C61-6A09-431D-B472-1A0737B17E4D}" name="Column13261" dataDxfId="19643"/>
    <tableColumn id="13262" xr3:uid="{D5D5602C-C9B3-4D8A-81B4-6053CFC21683}" name="Column13262" dataDxfId="19642"/>
    <tableColumn id="13263" xr3:uid="{B9E75142-347C-4DED-B86C-160CCBD14F7F}" name="Column13263" dataDxfId="19641"/>
    <tableColumn id="13264" xr3:uid="{18BC63C3-544C-434E-80B9-83A3EAC794F8}" name="Column13264" dataDxfId="19640"/>
    <tableColumn id="13265" xr3:uid="{BDA16549-7E8B-40C1-8ECE-ACEA93413B22}" name="Column13265" dataDxfId="19639"/>
    <tableColumn id="13266" xr3:uid="{887145D2-E7CA-445F-A3E8-B424F53B4305}" name="Column13266" dataDxfId="19638"/>
    <tableColumn id="13267" xr3:uid="{B2080D59-7AFE-44B3-BF44-F05F83981989}" name="Column13267" dataDxfId="19637"/>
    <tableColumn id="13268" xr3:uid="{16F9153F-C606-4065-991E-1F6538CF2CA4}" name="Column13268" dataDxfId="19636"/>
    <tableColumn id="13269" xr3:uid="{782FB5B7-58A6-4403-9C39-8712494EB380}" name="Column13269" dataDxfId="19635"/>
    <tableColumn id="13270" xr3:uid="{E0974251-23BB-433E-B4D6-799F644A6607}" name="Column13270" dataDxfId="19634"/>
    <tableColumn id="13271" xr3:uid="{381EACD0-53C3-4460-B78D-03BCA2C0F019}" name="Column13271" dataDxfId="19633"/>
    <tableColumn id="13272" xr3:uid="{18033044-2D11-48F0-8AAA-DD009C3B2492}" name="Column13272" dataDxfId="19632"/>
    <tableColumn id="13273" xr3:uid="{A4AA9595-AD27-4B55-8F63-FF0F765A0A02}" name="Column13273" dataDxfId="19631"/>
    <tableColumn id="13274" xr3:uid="{80DFD24A-D379-41E3-B076-ACE97CD7AB66}" name="Column13274" dataDxfId="19630"/>
    <tableColumn id="13275" xr3:uid="{90633AAF-FDB6-4FC4-89AD-FFEE76EE4AC2}" name="Column13275" dataDxfId="19629"/>
    <tableColumn id="13276" xr3:uid="{D975B5A8-E12F-418A-B594-3289F9ADB0D5}" name="Column13276" dataDxfId="19628"/>
    <tableColumn id="13277" xr3:uid="{88540E29-DC6A-4059-BF33-559989BA29D0}" name="Column13277" dataDxfId="19627"/>
    <tableColumn id="13278" xr3:uid="{636D9D1F-C714-4FAF-AF3B-D7658257FBEE}" name="Column13278" dataDxfId="19626"/>
    <tableColumn id="13279" xr3:uid="{E33B1736-5DAC-4B0F-B1E3-ACD3E2D4D1E6}" name="Column13279" dataDxfId="19625"/>
    <tableColumn id="13280" xr3:uid="{44057C49-827E-4E51-8AB4-84B95BCC9FC2}" name="Column13280" dataDxfId="19624"/>
    <tableColumn id="13281" xr3:uid="{AA7BF079-203A-4C9D-8E44-DC740FDAEEF6}" name="Column13281" dataDxfId="19623"/>
    <tableColumn id="13282" xr3:uid="{B88263A9-19ED-4747-87A6-6994A0D4B412}" name="Column13282" dataDxfId="19622"/>
    <tableColumn id="13283" xr3:uid="{EFC96D89-738E-4BEC-ACBC-5C7600144442}" name="Column13283" dataDxfId="19621"/>
    <tableColumn id="13284" xr3:uid="{6662585A-2C5E-4C40-AD55-B6B7F22D2546}" name="Column13284" dataDxfId="19620"/>
    <tableColumn id="13285" xr3:uid="{4CE49ED0-FEC4-4724-AB39-3F7B1171277E}" name="Column13285" dataDxfId="19619"/>
    <tableColumn id="13286" xr3:uid="{E347C77F-F25D-4F0E-9319-3E16D24198BF}" name="Column13286" dataDxfId="19618"/>
    <tableColumn id="13287" xr3:uid="{1A45B91B-D248-4DCA-A654-3C52EBEF83BC}" name="Column13287" dataDxfId="19617"/>
    <tableColumn id="13288" xr3:uid="{4836968E-9BD9-4706-96A0-9DABA603F7CB}" name="Column13288" dataDxfId="19616"/>
    <tableColumn id="13289" xr3:uid="{DB662FBE-4275-4036-AE38-DD9EC1BD21D4}" name="Column13289" dataDxfId="19615"/>
    <tableColumn id="13290" xr3:uid="{7F44C02A-DDBC-4B5D-A0FF-4CF28EE1C54D}" name="Column13290" dataDxfId="19614"/>
    <tableColumn id="13291" xr3:uid="{492E7AF8-4305-44B9-A47B-E129FD7AAC97}" name="Column13291" dataDxfId="19613"/>
    <tableColumn id="13292" xr3:uid="{203E23C7-3858-4590-BC1A-64F304C38DE0}" name="Column13292" dataDxfId="19612"/>
    <tableColumn id="13293" xr3:uid="{1ED58DD3-F62A-438C-A920-A8CDCC4A9FB6}" name="Column13293" dataDxfId="19611"/>
    <tableColumn id="13294" xr3:uid="{30A8D770-EA16-441A-8C7D-4942A4312C34}" name="Column13294" dataDxfId="19610"/>
    <tableColumn id="13295" xr3:uid="{A8A496D8-5E52-4204-AB14-D58AB1F8E392}" name="Column13295" dataDxfId="19609"/>
    <tableColumn id="13296" xr3:uid="{C7DE57F6-AAEF-406B-9E88-EA2A4826FD54}" name="Column13296" dataDxfId="19608"/>
    <tableColumn id="13297" xr3:uid="{51D8B518-36B8-438E-B5A6-9E279FEE7CDF}" name="Column13297" dataDxfId="19607"/>
    <tableColumn id="13298" xr3:uid="{D3DE3CEB-3768-450A-822A-400003B2A4E4}" name="Column13298" dataDxfId="19606"/>
    <tableColumn id="13299" xr3:uid="{7D5DDC96-D753-4789-954E-8FFE812F7237}" name="Column13299" dataDxfId="19605"/>
    <tableColumn id="13300" xr3:uid="{9D834485-BC75-428D-82E3-E5DAFF753C54}" name="Column13300" dataDxfId="19604"/>
    <tableColumn id="13301" xr3:uid="{814CD9E0-3CEF-41E4-880C-725A03310CC4}" name="Column13301" dataDxfId="19603"/>
    <tableColumn id="13302" xr3:uid="{DB2CAEBD-BAA5-40B2-91D3-73FFF06C205A}" name="Column13302" dataDxfId="19602"/>
    <tableColumn id="13303" xr3:uid="{C7820FA0-17BE-4AED-BE12-E38DF8938737}" name="Column13303" dataDxfId="19601"/>
    <tableColumn id="13304" xr3:uid="{162710F0-C379-4F2D-BB1F-4AA3AA3EA9E8}" name="Column13304" dataDxfId="19600"/>
    <tableColumn id="13305" xr3:uid="{03B9E828-B697-4432-B19B-98CBBD47BCC3}" name="Column13305" dataDxfId="19599"/>
    <tableColumn id="13306" xr3:uid="{C119CC25-C493-4403-A643-2F067C7FAA59}" name="Column13306" dataDxfId="19598"/>
    <tableColumn id="13307" xr3:uid="{91050DA9-1539-42A4-ADD4-1CFD1D5C2676}" name="Column13307" dataDxfId="19597"/>
    <tableColumn id="13308" xr3:uid="{1727139D-09A9-48EA-91D0-BA7718E394A2}" name="Column13308" dataDxfId="19596"/>
    <tableColumn id="13309" xr3:uid="{F6C26AD7-3073-456B-8E20-5F72AED9E5C7}" name="Column13309" dataDxfId="19595"/>
    <tableColumn id="13310" xr3:uid="{F8FBDDB8-4A28-4A09-AD04-3855F1E02E15}" name="Column13310" dataDxfId="19594"/>
    <tableColumn id="13311" xr3:uid="{02F7B67F-7070-4482-A89A-38D443EE4C9B}" name="Column13311" dataDxfId="19593"/>
    <tableColumn id="13312" xr3:uid="{D3C9E30A-4C43-43DF-89A1-43CD8E058D26}" name="Column13312" dataDxfId="19592"/>
    <tableColumn id="13313" xr3:uid="{48368DE2-F272-4DFC-AB10-EA81C3EE706C}" name="Column13313" dataDxfId="19591"/>
    <tableColumn id="13314" xr3:uid="{7A0F2AAE-9F97-4ADB-9E6A-523F45763153}" name="Column13314" dataDxfId="19590"/>
    <tableColumn id="13315" xr3:uid="{E9EBB89B-3443-4E90-B1A7-DC2D4050F84B}" name="Column13315" dataDxfId="19589"/>
    <tableColumn id="13316" xr3:uid="{057EF547-F8F4-443E-A372-8BF6412B1EDD}" name="Column13316" dataDxfId="19588"/>
    <tableColumn id="13317" xr3:uid="{184382BF-DE55-4FAF-A920-33953FCAD389}" name="Column13317" dataDxfId="19587"/>
    <tableColumn id="13318" xr3:uid="{DAF388F9-4405-4CF9-BC42-7780EB2EFA98}" name="Column13318" dataDxfId="19586"/>
    <tableColumn id="13319" xr3:uid="{59027745-6CBB-497A-81F6-EBC17489ED7E}" name="Column13319" dataDxfId="19585"/>
    <tableColumn id="13320" xr3:uid="{07E4BE24-B72D-4563-9930-B88EC3D1DFB4}" name="Column13320" dataDxfId="19584"/>
    <tableColumn id="13321" xr3:uid="{1D5A7943-6397-47D1-800E-24C92FA5392A}" name="Column13321" dataDxfId="19583"/>
    <tableColumn id="13322" xr3:uid="{6224721D-F5A5-4527-97B6-1491872EF932}" name="Column13322" dataDxfId="19582"/>
    <tableColumn id="13323" xr3:uid="{C3895181-8CAF-4F84-A17E-8A14B2D2131B}" name="Column13323" dataDxfId="19581"/>
    <tableColumn id="13324" xr3:uid="{0712BCEC-D19F-470A-85E8-49A2F49A968F}" name="Column13324" dataDxfId="19580"/>
    <tableColumn id="13325" xr3:uid="{9CF3AE47-CC18-441B-B2B5-F69683A7E2E9}" name="Column13325" dataDxfId="19579"/>
    <tableColumn id="13326" xr3:uid="{CFA985A6-BF0E-403B-B655-DECB9E9107F6}" name="Column13326" dataDxfId="19578"/>
    <tableColumn id="13327" xr3:uid="{05C2166B-90C6-421E-BEEA-7722F944119D}" name="Column13327" dataDxfId="19577"/>
    <tableColumn id="13328" xr3:uid="{2BE3D3DF-3345-42EE-BA6D-A483EC35EBB0}" name="Column13328" dataDxfId="19576"/>
    <tableColumn id="13329" xr3:uid="{A3C3076C-A7FF-4DE8-B287-B3AFF2D752B7}" name="Column13329" dataDxfId="19575"/>
    <tableColumn id="13330" xr3:uid="{1186B043-2549-4377-866F-8770A007C065}" name="Column13330" dataDxfId="19574"/>
    <tableColumn id="13331" xr3:uid="{40FB4A32-7292-4BE5-AE2D-C60BB1200E16}" name="Column13331" dataDxfId="19573"/>
    <tableColumn id="13332" xr3:uid="{1243A311-9F8C-41EE-90C1-C8304862D749}" name="Column13332" dataDxfId="19572"/>
    <tableColumn id="13333" xr3:uid="{9B2938A1-60AF-4472-86FE-6C906EB511D9}" name="Column13333" dataDxfId="19571"/>
    <tableColumn id="13334" xr3:uid="{A8D5F817-08E3-4E63-ACCC-4D0FC8257900}" name="Column13334" dataDxfId="19570"/>
    <tableColumn id="13335" xr3:uid="{9CF618C8-D4E5-4F91-B98B-40B25F5C3007}" name="Column13335" dataDxfId="19569"/>
    <tableColumn id="13336" xr3:uid="{EC06CA51-FF11-4B82-BB93-96BD524FC30E}" name="Column13336" dataDxfId="19568"/>
    <tableColumn id="13337" xr3:uid="{77756E0F-A516-4606-8161-EB0358F12822}" name="Column13337" dataDxfId="19567"/>
    <tableColumn id="13338" xr3:uid="{EE0083FB-6C21-440A-AAB0-196EE6F62431}" name="Column13338" dataDxfId="19566"/>
    <tableColumn id="13339" xr3:uid="{D922B5D2-A760-4A29-84C0-30B3FD8E486D}" name="Column13339" dataDxfId="19565"/>
    <tableColumn id="13340" xr3:uid="{51ED0E2F-82DB-4FA0-8041-D37C52FE152C}" name="Column13340" dataDxfId="19564"/>
    <tableColumn id="13341" xr3:uid="{E87E0A91-5FA8-4207-866A-30391F1DAB00}" name="Column13341" dataDxfId="19563"/>
    <tableColumn id="13342" xr3:uid="{3BD13E53-A81D-4599-ACF5-C0042DC67DED}" name="Column13342" dataDxfId="19562"/>
    <tableColumn id="13343" xr3:uid="{6BBF4394-70FF-41EC-B355-D575119FE371}" name="Column13343" dataDxfId="19561"/>
    <tableColumn id="13344" xr3:uid="{EE8FE907-FE1D-41FC-B5D6-480D56937A51}" name="Column13344" dataDxfId="19560"/>
    <tableColumn id="13345" xr3:uid="{A3486758-34DB-4292-A798-B8C908CC20AA}" name="Column13345" dataDxfId="19559"/>
    <tableColumn id="13346" xr3:uid="{07100242-79DB-4CE2-B2E5-41F5898CB7C4}" name="Column13346" dataDxfId="19558"/>
    <tableColumn id="13347" xr3:uid="{C314228A-88BA-44A4-B242-4497DE031642}" name="Column13347" dataDxfId="19557"/>
    <tableColumn id="13348" xr3:uid="{4C73DFA0-5F5C-41EC-ADC4-1A80C8F90AF2}" name="Column13348" dataDxfId="19556"/>
    <tableColumn id="13349" xr3:uid="{DE9A5834-BF0A-4EBE-AC11-9CD9908ABDC4}" name="Column13349" dataDxfId="19555"/>
    <tableColumn id="13350" xr3:uid="{5E520CA8-5DCD-4566-9583-AB512B5A1E82}" name="Column13350" dataDxfId="19554"/>
    <tableColumn id="13351" xr3:uid="{BAF5A7B7-399C-46B7-925D-736608AD3E9F}" name="Column13351" dataDxfId="19553"/>
    <tableColumn id="13352" xr3:uid="{62847E5A-AFD1-402E-8F7D-EDBD662498F2}" name="Column13352" dataDxfId="19552"/>
    <tableColumn id="13353" xr3:uid="{6783B19E-3E86-4A65-98E2-7D01BFA23D9A}" name="Column13353" dataDxfId="19551"/>
    <tableColumn id="13354" xr3:uid="{749DBD78-104D-4F46-9660-7713C674DFED}" name="Column13354" dataDxfId="19550"/>
    <tableColumn id="13355" xr3:uid="{B2D87D6C-6761-47E6-B14B-8DC05A9C397C}" name="Column13355" dataDxfId="19549"/>
    <tableColumn id="13356" xr3:uid="{6C618A0A-E831-4298-BF9B-647100642226}" name="Column13356" dataDxfId="19548"/>
    <tableColumn id="13357" xr3:uid="{70A9AD11-8C93-41AB-B1FB-555AEB52EF1C}" name="Column13357" dataDxfId="19547"/>
    <tableColumn id="13358" xr3:uid="{50E17E7C-60FB-47B7-BBB8-C7C365606E92}" name="Column13358" dataDxfId="19546"/>
    <tableColumn id="13359" xr3:uid="{83137D02-1EC3-4F8E-BC4E-3DC457B22ED3}" name="Column13359" dataDxfId="19545"/>
    <tableColumn id="13360" xr3:uid="{7860694C-314F-4204-A80D-0F1C8F68CE07}" name="Column13360" dataDxfId="19544"/>
    <tableColumn id="13361" xr3:uid="{722D78A3-166C-4BD8-81AC-6681F089CE45}" name="Column13361" dataDxfId="19543"/>
    <tableColumn id="13362" xr3:uid="{EB74C189-0ABA-4B13-A1A0-538633A097DD}" name="Column13362" dataDxfId="19542"/>
    <tableColumn id="13363" xr3:uid="{AA42A933-4FB0-4269-A9B1-66602FC34819}" name="Column13363" dataDxfId="19541"/>
    <tableColumn id="13364" xr3:uid="{7544B9A8-FD0E-4103-9635-DDA527CDCB01}" name="Column13364" dataDxfId="19540"/>
    <tableColumn id="13365" xr3:uid="{59365D9A-6DEB-44A7-9AB9-51E60004D67C}" name="Column13365" dataDxfId="19539"/>
    <tableColumn id="13366" xr3:uid="{5785F73E-66A4-4797-8A4A-4A7CA81D1131}" name="Column13366" dataDxfId="19538"/>
    <tableColumn id="13367" xr3:uid="{C40A0375-8AEF-49B1-9083-01A6931F6890}" name="Column13367" dataDxfId="19537"/>
    <tableColumn id="13368" xr3:uid="{40313E4E-3588-4F96-A1DE-AF39F4B04322}" name="Column13368" dataDxfId="19536"/>
    <tableColumn id="13369" xr3:uid="{FC825691-3AAE-4574-8C60-9C762F2B447D}" name="Column13369" dataDxfId="19535"/>
    <tableColumn id="13370" xr3:uid="{9A67D780-E8FD-4082-A24E-3817FEFFEA97}" name="Column13370" dataDxfId="19534"/>
    <tableColumn id="13371" xr3:uid="{D89D365D-F01A-4D86-AC26-62CA41D5BCFD}" name="Column13371" dataDxfId="19533"/>
    <tableColumn id="13372" xr3:uid="{D5429438-D2D4-4DF5-9A12-39FA4D6CF020}" name="Column13372" dataDxfId="19532"/>
    <tableColumn id="13373" xr3:uid="{1880B3B0-7BCA-4B57-80E9-F652349F690A}" name="Column13373" dataDxfId="19531"/>
    <tableColumn id="13374" xr3:uid="{F1D26FCF-B593-473F-81A3-04DF8FB9124F}" name="Column13374" dataDxfId="19530"/>
    <tableColumn id="13375" xr3:uid="{D2263BDC-0E67-40A3-A234-93475D95F17C}" name="Column13375" dataDxfId="19529"/>
    <tableColumn id="13376" xr3:uid="{C58946ED-BA6D-480D-AA69-C401E5777B2D}" name="Column13376" dataDxfId="19528"/>
    <tableColumn id="13377" xr3:uid="{8EDA5AD6-6EEC-42CA-9EAD-63B5F84E7D49}" name="Column13377" dataDxfId="19527"/>
    <tableColumn id="13378" xr3:uid="{6DBDC667-E029-4CBE-B273-1270E4447396}" name="Column13378" dataDxfId="19526"/>
    <tableColumn id="13379" xr3:uid="{C30C1B39-3609-4E85-B145-C4F5D29292A7}" name="Column13379" dataDxfId="19525"/>
    <tableColumn id="13380" xr3:uid="{1CD69E5E-5C3E-4EB2-AFC8-2CEEE754E990}" name="Column13380" dataDxfId="19524"/>
    <tableColumn id="13381" xr3:uid="{A4ED09EA-5B8E-4565-8617-925FBE956B91}" name="Column13381" dataDxfId="19523"/>
    <tableColumn id="13382" xr3:uid="{4CEFC9CD-F818-41F0-AB09-B540537A48A9}" name="Column13382" dataDxfId="19522"/>
    <tableColumn id="13383" xr3:uid="{D36A290A-3BEF-4C82-8C90-D3320D713E21}" name="Column13383" dataDxfId="19521"/>
    <tableColumn id="13384" xr3:uid="{262AB0A7-4BCA-476B-B1E4-65A760E5F6B8}" name="Column13384" dataDxfId="19520"/>
    <tableColumn id="13385" xr3:uid="{66FE5CA6-DA6A-49AE-8FDA-3AE4F4D08599}" name="Column13385" dataDxfId="19519"/>
    <tableColumn id="13386" xr3:uid="{2E92D39E-9C14-4E75-B890-8F76D254B232}" name="Column13386" dataDxfId="19518"/>
    <tableColumn id="13387" xr3:uid="{506B8194-55A4-489D-A0D2-79A188232EBF}" name="Column13387" dataDxfId="19517"/>
    <tableColumn id="13388" xr3:uid="{F916CEFD-1307-40EB-966C-8CF91AADD4E3}" name="Column13388" dataDxfId="19516"/>
    <tableColumn id="13389" xr3:uid="{D41457E7-0DC1-4798-AF1D-D9E5F32147B6}" name="Column13389" dataDxfId="19515"/>
    <tableColumn id="13390" xr3:uid="{81573A7A-9EBF-42FF-9005-8927284F32FC}" name="Column13390" dataDxfId="19514"/>
    <tableColumn id="13391" xr3:uid="{7A5C9243-06B6-4237-9C9A-3F26E485E198}" name="Column13391" dataDxfId="19513"/>
    <tableColumn id="13392" xr3:uid="{09D08510-2E1A-45F8-9B98-5F778DB94493}" name="Column13392" dataDxfId="19512"/>
    <tableColumn id="13393" xr3:uid="{FA8BE007-3CAF-400B-A2EF-CD39E281DCCE}" name="Column13393" dataDxfId="19511"/>
    <tableColumn id="13394" xr3:uid="{4F50613C-8C51-48E7-A289-FBDEFA7728B2}" name="Column13394" dataDxfId="19510"/>
    <tableColumn id="13395" xr3:uid="{B1A02152-6672-4FDB-B159-218C4BDE356F}" name="Column13395" dataDxfId="19509"/>
    <tableColumn id="13396" xr3:uid="{C8068403-4F5E-4C94-94FF-C69F3115FC0A}" name="Column13396" dataDxfId="19508"/>
    <tableColumn id="13397" xr3:uid="{DA19BA54-66F3-4F9F-ADF9-4FC446F7C5D8}" name="Column13397" dataDxfId="19507"/>
    <tableColumn id="13398" xr3:uid="{93A46FAA-B1DE-4EE6-AB47-34D2BA080A45}" name="Column13398" dataDxfId="19506"/>
    <tableColumn id="13399" xr3:uid="{2BBB9A60-4882-4D50-9671-C430552CD656}" name="Column13399" dataDxfId="19505"/>
    <tableColumn id="13400" xr3:uid="{1CFB65C1-95EC-4A93-BF8C-0ADC806BB7FA}" name="Column13400" dataDxfId="19504"/>
    <tableColumn id="13401" xr3:uid="{7DE8B3A1-645D-4B67-A5DA-AAD8F0C76209}" name="Column13401" dataDxfId="19503"/>
    <tableColumn id="13402" xr3:uid="{1C2D0AE2-F054-4C80-9936-1057F3ADFBC3}" name="Column13402" dataDxfId="19502"/>
    <tableColumn id="13403" xr3:uid="{4E97DD38-7550-4168-AFAF-F0B9DBDB8DC0}" name="Column13403" dataDxfId="19501"/>
    <tableColumn id="13404" xr3:uid="{20102922-D2C9-4E44-BB81-537D18FA06CD}" name="Column13404" dataDxfId="19500"/>
    <tableColumn id="13405" xr3:uid="{40EF5CC6-4D22-44FF-8E79-82644E9640BA}" name="Column13405" dataDxfId="19499"/>
    <tableColumn id="13406" xr3:uid="{B0A5DDE5-3FB6-40E0-90F4-674D1C5E1B9B}" name="Column13406" dataDxfId="19498"/>
    <tableColumn id="13407" xr3:uid="{B8EB89BF-C1C2-4794-B363-F4BCF37AFA03}" name="Column13407" dataDxfId="19497"/>
    <tableColumn id="13408" xr3:uid="{93813A49-A514-4CC1-A380-7E776781D788}" name="Column13408" dataDxfId="19496"/>
    <tableColumn id="13409" xr3:uid="{5D286E38-872A-4D0F-AE91-78BA97BA396F}" name="Column13409" dataDxfId="19495"/>
    <tableColumn id="13410" xr3:uid="{251F6644-4933-40C1-8164-3546ED000047}" name="Column13410" dataDxfId="19494"/>
    <tableColumn id="13411" xr3:uid="{72E98D2A-629A-4000-B8F5-5B8FDB71C44F}" name="Column13411" dataDxfId="19493"/>
    <tableColumn id="13412" xr3:uid="{EAF8F9D8-8EEE-4CAB-8DC8-FBEA8674FD89}" name="Column13412" dataDxfId="19492"/>
    <tableColumn id="13413" xr3:uid="{3A026AD8-7EF5-400E-A6F0-DE04FBAAE09E}" name="Column13413" dataDxfId="19491"/>
    <tableColumn id="13414" xr3:uid="{BA5D7157-BDCB-4705-A08B-687FEB4FF032}" name="Column13414" dataDxfId="19490"/>
    <tableColumn id="13415" xr3:uid="{9D4A0957-18F7-45FA-8EA4-EBED11121DF7}" name="Column13415" dataDxfId="19489"/>
    <tableColumn id="13416" xr3:uid="{6E31062E-C7F8-4B3F-9802-431EF036AF26}" name="Column13416" dataDxfId="19488"/>
    <tableColumn id="13417" xr3:uid="{DDDBF0D8-047C-49E9-86EE-C7A731580108}" name="Column13417" dataDxfId="19487"/>
    <tableColumn id="13418" xr3:uid="{1D731661-85F6-4971-81A7-2815A8EF9AD6}" name="Column13418" dataDxfId="19486"/>
    <tableColumn id="13419" xr3:uid="{08E34FD6-8CCD-4CB9-935E-B8160D866F11}" name="Column13419" dataDxfId="19485"/>
    <tableColumn id="13420" xr3:uid="{69E5BC53-8807-4EDC-A2A1-D5C80EE27EDA}" name="Column13420" dataDxfId="19484"/>
    <tableColumn id="13421" xr3:uid="{1B6CB685-131E-4880-84A0-28F83ECEE1EE}" name="Column13421" dataDxfId="19483"/>
    <tableColumn id="13422" xr3:uid="{D5AEB638-4167-4D27-A903-A6788C6B07BD}" name="Column13422" dataDxfId="19482"/>
    <tableColumn id="13423" xr3:uid="{F7C81798-4575-4924-881C-952344961F2D}" name="Column13423" dataDxfId="19481"/>
    <tableColumn id="13424" xr3:uid="{87257E05-811B-4EDA-A3F7-2EBF77807F8A}" name="Column13424" dataDxfId="19480"/>
    <tableColumn id="13425" xr3:uid="{3DA0814B-B393-4E71-AC14-BF62AB20E17E}" name="Column13425" dataDxfId="19479"/>
    <tableColumn id="13426" xr3:uid="{4C7ABEC2-4FD6-406D-A95C-AF4E1BE471FD}" name="Column13426" dataDxfId="19478"/>
    <tableColumn id="13427" xr3:uid="{AE42DD16-30F3-4DF2-9C62-7158FE519D10}" name="Column13427" dataDxfId="19477"/>
    <tableColumn id="13428" xr3:uid="{B7D8CCD5-B802-4EAC-A2DC-49EAA95386EC}" name="Column13428" dataDxfId="19476"/>
    <tableColumn id="13429" xr3:uid="{00CFB2F8-145D-4A9A-84B9-CC3BF2DC38F6}" name="Column13429" dataDxfId="19475"/>
    <tableColumn id="13430" xr3:uid="{B24BCA85-F380-4173-AD99-9F2F4B778527}" name="Column13430" dataDxfId="19474"/>
    <tableColumn id="13431" xr3:uid="{C2488E79-BA10-479E-8C66-832768A8D404}" name="Column13431" dataDxfId="19473"/>
    <tableColumn id="13432" xr3:uid="{BD918D65-C525-402C-85F1-946D4082A41D}" name="Column13432" dataDxfId="19472"/>
    <tableColumn id="13433" xr3:uid="{5238A1E1-176C-4CAB-BC31-991E1D72B2DB}" name="Column13433" dataDxfId="19471"/>
    <tableColumn id="13434" xr3:uid="{91A486BE-B74B-4CA9-9827-C1DA5FA35F68}" name="Column13434" dataDxfId="19470"/>
    <tableColumn id="13435" xr3:uid="{48141CB7-C89C-4C40-AFEF-50823510E677}" name="Column13435" dataDxfId="19469"/>
    <tableColumn id="13436" xr3:uid="{7EE87B96-89E9-414E-BE66-16489D7076B3}" name="Column13436" dataDxfId="19468"/>
    <tableColumn id="13437" xr3:uid="{482ECC83-F1FE-4616-B7CF-45E7FC037CBF}" name="Column13437" dataDxfId="19467"/>
    <tableColumn id="13438" xr3:uid="{D65333E5-6D55-43C7-8B8F-8611D057DAEC}" name="Column13438" dataDxfId="19466"/>
    <tableColumn id="13439" xr3:uid="{A425F53E-3A39-49E8-8841-3B27B453C8F2}" name="Column13439" dataDxfId="19465"/>
    <tableColumn id="13440" xr3:uid="{3EF9F8F5-418A-438B-A736-5B28FB30E242}" name="Column13440" dataDxfId="19464"/>
    <tableColumn id="13441" xr3:uid="{C10B613B-B518-406C-9F40-9E1E3C33C5AB}" name="Column13441" dataDxfId="19463"/>
    <tableColumn id="13442" xr3:uid="{368100D9-733F-40BE-B6F2-FEB16598CD44}" name="Column13442" dataDxfId="19462"/>
    <tableColumn id="13443" xr3:uid="{42E971A2-52A2-4B89-82AA-7F5FE5E1671B}" name="Column13443" dataDxfId="19461"/>
    <tableColumn id="13444" xr3:uid="{35790085-7AE0-46D9-87D3-AA7916E14A87}" name="Column13444" dataDxfId="19460"/>
    <tableColumn id="13445" xr3:uid="{A320E8B3-371E-445F-933F-1648034B564C}" name="Column13445" dataDxfId="19459"/>
    <tableColumn id="13446" xr3:uid="{BDC538F1-3FE1-4D8F-B64D-8852270F3CEF}" name="Column13446" dataDxfId="19458"/>
    <tableColumn id="13447" xr3:uid="{750D02E3-77AC-4CDC-8AA1-5F89D170927E}" name="Column13447" dataDxfId="19457"/>
    <tableColumn id="13448" xr3:uid="{32B4D3F3-0F0B-44B6-9A72-D0CB777F3882}" name="Column13448" dataDxfId="19456"/>
    <tableColumn id="13449" xr3:uid="{15C19C3F-2D43-47E7-B6F3-6EBEBADD6A89}" name="Column13449" dataDxfId="19455"/>
    <tableColumn id="13450" xr3:uid="{2D5EC521-4DE2-468B-BAA5-67103492237F}" name="Column13450" dataDxfId="19454"/>
    <tableColumn id="13451" xr3:uid="{6D3E0D74-6C84-4C60-9286-69FED8E662E2}" name="Column13451" dataDxfId="19453"/>
    <tableColumn id="13452" xr3:uid="{288F9E26-B994-4A98-B871-B5F7632575DA}" name="Column13452" dataDxfId="19452"/>
    <tableColumn id="13453" xr3:uid="{C1544FC2-2054-42D6-AB58-556F8B7045F7}" name="Column13453" dataDxfId="19451"/>
    <tableColumn id="13454" xr3:uid="{93E4C988-FBF9-43D1-BF1C-DF345DD7E22B}" name="Column13454" dataDxfId="19450"/>
    <tableColumn id="13455" xr3:uid="{97704272-503D-4AF2-8190-25EFE06D9CE9}" name="Column13455" dataDxfId="19449"/>
    <tableColumn id="13456" xr3:uid="{C7E8CF44-1B23-4A0E-82A1-F31FD1A360B5}" name="Column13456" dataDxfId="19448"/>
    <tableColumn id="13457" xr3:uid="{47CDF253-1EAB-4C94-9591-29AC6FA601A2}" name="Column13457" dataDxfId="19447"/>
    <tableColumn id="13458" xr3:uid="{18CEF63C-67EB-47F2-B519-D1868849E922}" name="Column13458" dataDxfId="19446"/>
    <tableColumn id="13459" xr3:uid="{C3EF8737-138A-4791-A400-920CBB59EEE4}" name="Column13459" dataDxfId="19445"/>
    <tableColumn id="13460" xr3:uid="{C1A8DABA-904A-4727-BF43-16851D43DE97}" name="Column13460" dataDxfId="19444"/>
    <tableColumn id="13461" xr3:uid="{45F26853-06C9-4234-9858-52FBD50F5795}" name="Column13461" dataDxfId="19443"/>
    <tableColumn id="13462" xr3:uid="{D900B69C-EE1B-4CC1-A118-6E3F43D956FA}" name="Column13462" dataDxfId="19442"/>
    <tableColumn id="13463" xr3:uid="{65791139-F242-4908-814E-7B92B21418CD}" name="Column13463" dataDxfId="19441"/>
    <tableColumn id="13464" xr3:uid="{1FFB1DCE-68D0-4AE3-9F2E-22C9DD8EDC9B}" name="Column13464" dataDxfId="19440"/>
    <tableColumn id="13465" xr3:uid="{48C9D207-CA22-4E83-B872-093691636127}" name="Column13465" dataDxfId="19439"/>
    <tableColumn id="13466" xr3:uid="{A01AE250-2BBA-44E2-AB9F-30CC6EBAD806}" name="Column13466" dataDxfId="19438"/>
    <tableColumn id="13467" xr3:uid="{349970E2-AE21-4798-9B1A-0C87375735AE}" name="Column13467" dataDxfId="19437"/>
    <tableColumn id="13468" xr3:uid="{4BA984AF-102B-4BBA-AABB-B853A5BD792F}" name="Column13468" dataDxfId="19436"/>
    <tableColumn id="13469" xr3:uid="{432BEEEF-A3AE-4972-B838-12EC703328E0}" name="Column13469" dataDxfId="19435"/>
    <tableColumn id="13470" xr3:uid="{DF6D853D-979C-4A57-A84B-34AD48366F0E}" name="Column13470" dataDxfId="19434"/>
    <tableColumn id="13471" xr3:uid="{1D3022BA-9EAE-4C75-AF40-3E38EABAA587}" name="Column13471" dataDxfId="19433"/>
    <tableColumn id="13472" xr3:uid="{B30E3617-9855-4F40-86F7-01DC06594D8B}" name="Column13472" dataDxfId="19432"/>
    <tableColumn id="13473" xr3:uid="{B9B9D2DC-B0C5-4DAD-9C38-87948E0A65E6}" name="Column13473" dataDxfId="19431"/>
    <tableColumn id="13474" xr3:uid="{0AB7A778-5F0F-4906-A04B-239A933214D6}" name="Column13474" dataDxfId="19430"/>
    <tableColumn id="13475" xr3:uid="{BD95FD2F-5B6B-46BD-8E38-C1B6F866805D}" name="Column13475" dataDxfId="19429"/>
    <tableColumn id="13476" xr3:uid="{B748400A-E437-408D-8B66-58FBE859DE43}" name="Column13476" dataDxfId="19428"/>
    <tableColumn id="13477" xr3:uid="{376A987C-D182-4F96-8787-23A0A7515F3F}" name="Column13477" dataDxfId="19427"/>
    <tableColumn id="13478" xr3:uid="{46D84A26-E19F-4C97-A77D-89A7A3973867}" name="Column13478" dataDxfId="19426"/>
    <tableColumn id="13479" xr3:uid="{990C614A-1FAB-4B76-9A5E-8D83B39FC3D8}" name="Column13479" dataDxfId="19425"/>
    <tableColumn id="13480" xr3:uid="{599D1BD5-3FBE-4689-AF56-9226279B4E0D}" name="Column13480" dataDxfId="19424"/>
    <tableColumn id="13481" xr3:uid="{D65B3A81-2AE0-410D-9F23-59A304183260}" name="Column13481" dataDxfId="19423"/>
    <tableColumn id="13482" xr3:uid="{61F75A13-3166-43A9-815B-46B08E83A62E}" name="Column13482" dataDxfId="19422"/>
    <tableColumn id="13483" xr3:uid="{49E62471-1BD1-41B6-AAC6-DED99CC84B95}" name="Column13483" dataDxfId="19421"/>
    <tableColumn id="13484" xr3:uid="{A61B0DD5-248B-412D-929E-E3C5E3DBD3A8}" name="Column13484" dataDxfId="19420"/>
    <tableColumn id="13485" xr3:uid="{89D11532-1E14-40AA-AB45-EF2EB34DA321}" name="Column13485" dataDxfId="19419"/>
    <tableColumn id="13486" xr3:uid="{A8965295-0F28-40E1-9578-AAAB629D8A9D}" name="Column13486" dataDxfId="19418"/>
    <tableColumn id="13487" xr3:uid="{65A3E1A5-6967-4C99-97B4-EF448ACB7D97}" name="Column13487" dataDxfId="19417"/>
    <tableColumn id="13488" xr3:uid="{30DDEFF7-DABE-4204-B799-F7024D5932F1}" name="Column13488" dataDxfId="19416"/>
    <tableColumn id="13489" xr3:uid="{6B484520-99E1-4027-AB45-832CB0E1C396}" name="Column13489" dataDxfId="19415"/>
    <tableColumn id="13490" xr3:uid="{6C17C84B-067A-4811-8CCC-B8CFF45EBF27}" name="Column13490" dataDxfId="19414"/>
    <tableColumn id="13491" xr3:uid="{098187A4-4D5D-444A-8876-D61D1578249B}" name="Column13491" dataDxfId="19413"/>
    <tableColumn id="13492" xr3:uid="{3CC25F8F-1D41-43E1-96BE-84A30134AC65}" name="Column13492" dataDxfId="19412"/>
    <tableColumn id="13493" xr3:uid="{17057352-B0C7-452F-846A-4A02D5AE8034}" name="Column13493" dataDxfId="19411"/>
    <tableColumn id="13494" xr3:uid="{54FD6B71-B98D-49E2-9A62-E30CEB447310}" name="Column13494" dataDxfId="19410"/>
    <tableColumn id="13495" xr3:uid="{2969E94A-A995-4B15-9FBC-E3C77419BF44}" name="Column13495" dataDxfId="19409"/>
    <tableColumn id="13496" xr3:uid="{C900EE7B-A9EC-4594-9149-43E3ED37C916}" name="Column13496" dataDxfId="19408"/>
    <tableColumn id="13497" xr3:uid="{8025B3FB-558A-4EDB-AFFA-2003662EB4CC}" name="Column13497" dataDxfId="19407"/>
    <tableColumn id="13498" xr3:uid="{53481283-1818-4377-B802-8B943F2302B3}" name="Column13498" dataDxfId="19406"/>
    <tableColumn id="13499" xr3:uid="{1A4D6A08-C1C4-4212-9CF0-5B9368A46C35}" name="Column13499" dataDxfId="19405"/>
    <tableColumn id="13500" xr3:uid="{4A376D6D-13B8-4273-BF10-43D77FFD6697}" name="Column13500" dataDxfId="19404"/>
    <tableColumn id="13501" xr3:uid="{11B35F0F-1084-49D6-90C1-31A112AC3488}" name="Column13501" dataDxfId="19403"/>
    <tableColumn id="13502" xr3:uid="{30A1149E-589E-4858-B690-49678D3465D4}" name="Column13502" dataDxfId="19402"/>
    <tableColumn id="13503" xr3:uid="{C501D929-39D0-4C19-831D-4F595BE55E5B}" name="Column13503" dataDxfId="19401"/>
    <tableColumn id="13504" xr3:uid="{3155D33C-371D-4BE6-A608-72E0C87686F5}" name="Column13504" dataDxfId="19400"/>
    <tableColumn id="13505" xr3:uid="{946D94D6-428B-4AB8-92AD-FF1844CE1320}" name="Column13505" dataDxfId="19399"/>
    <tableColumn id="13506" xr3:uid="{B6E2655A-BABF-4A8A-85A2-2A19391B02DD}" name="Column13506" dataDxfId="19398"/>
    <tableColumn id="13507" xr3:uid="{3ACD08B5-1D3C-4A75-85D9-DF92A27333D2}" name="Column13507" dataDxfId="19397"/>
    <tableColumn id="13508" xr3:uid="{4A5706B3-B02A-4E0D-A96D-8E57CA8360DE}" name="Column13508" dataDxfId="19396"/>
    <tableColumn id="13509" xr3:uid="{B90B6316-69EE-4E87-B9DB-FCA0CAF04D26}" name="Column13509" dataDxfId="19395"/>
    <tableColumn id="13510" xr3:uid="{8E98529D-2E24-4950-B879-50437C90F051}" name="Column13510" dataDxfId="19394"/>
    <tableColumn id="13511" xr3:uid="{D7BF6EDB-0B5E-4283-94FF-97C50D58B0A9}" name="Column13511" dataDxfId="19393"/>
    <tableColumn id="13512" xr3:uid="{53AA33D1-076A-4ADD-9488-7745C186D6F2}" name="Column13512" dataDxfId="19392"/>
    <tableColumn id="13513" xr3:uid="{7215F0AC-0051-48C8-A70C-B4E813C3B0FD}" name="Column13513" dataDxfId="19391"/>
    <tableColumn id="13514" xr3:uid="{9098B927-9371-4D30-87D5-D878D8885A24}" name="Column13514" dataDxfId="19390"/>
    <tableColumn id="13515" xr3:uid="{98FAC459-6A4C-48BA-82B0-5BCDE469F8CF}" name="Column13515" dataDxfId="19389"/>
    <tableColumn id="13516" xr3:uid="{1A0C451E-C6A4-4685-85BD-6E246256DAA8}" name="Column13516" dataDxfId="19388"/>
    <tableColumn id="13517" xr3:uid="{2BAD8944-4BD2-479E-A9A0-501611944FE1}" name="Column13517" dataDxfId="19387"/>
    <tableColumn id="13518" xr3:uid="{F465C7AD-2429-43F5-9299-04433E6DD993}" name="Column13518" dataDxfId="19386"/>
    <tableColumn id="13519" xr3:uid="{E64FAC2F-FA19-48F8-9465-6881C17E19FC}" name="Column13519" dataDxfId="19385"/>
    <tableColumn id="13520" xr3:uid="{35756FC9-A9BD-4F4D-B5CF-61EB3D0A6378}" name="Column13520" dataDxfId="19384"/>
    <tableColumn id="13521" xr3:uid="{25E1117E-C2D3-4B08-813A-87326078DF4C}" name="Column13521" dataDxfId="19383"/>
    <tableColumn id="13522" xr3:uid="{0954D0E7-B189-4495-B922-E9245F4AB374}" name="Column13522" dataDxfId="19382"/>
    <tableColumn id="13523" xr3:uid="{28F17F97-9A20-4ABC-9156-4D47A05FD719}" name="Column13523" dataDxfId="19381"/>
    <tableColumn id="13524" xr3:uid="{56C43CEE-B24D-47FA-B842-F84C6D23858C}" name="Column13524" dataDxfId="19380"/>
    <tableColumn id="13525" xr3:uid="{A0D8C5F9-EDC1-4C66-B4D6-188A151A77C7}" name="Column13525" dataDxfId="19379"/>
    <tableColumn id="13526" xr3:uid="{FC85BD2A-F5C9-4204-B879-FC4D0A82DA5F}" name="Column13526" dataDxfId="19378"/>
    <tableColumn id="13527" xr3:uid="{8235AB21-4495-406B-AEF4-EA6808A940D7}" name="Column13527" dataDxfId="19377"/>
    <tableColumn id="13528" xr3:uid="{6429AD0E-71CD-417B-B21B-B789619D5471}" name="Column13528" dataDxfId="19376"/>
    <tableColumn id="13529" xr3:uid="{50488CBC-5358-455F-8D31-8060D436550B}" name="Column13529" dataDxfId="19375"/>
    <tableColumn id="13530" xr3:uid="{DA89618E-32DD-4471-8C48-20D1A36BBCA0}" name="Column13530" dataDxfId="19374"/>
    <tableColumn id="13531" xr3:uid="{65837262-4710-4529-AA4D-09BAFEDF602E}" name="Column13531" dataDxfId="19373"/>
    <tableColumn id="13532" xr3:uid="{54D01CF3-65B2-448B-A61F-67B55829B35F}" name="Column13532" dataDxfId="19372"/>
    <tableColumn id="13533" xr3:uid="{CB83E9F6-D10B-4AFC-83D2-ED4278C0263E}" name="Column13533" dataDxfId="19371"/>
    <tableColumn id="13534" xr3:uid="{1273A76E-7BCD-4E70-82D6-FDD7C4FF2ABD}" name="Column13534" dataDxfId="19370"/>
    <tableColumn id="13535" xr3:uid="{21F54AC6-DDE0-4CAC-AB0F-334BC0F201BE}" name="Column13535" dataDxfId="19369"/>
    <tableColumn id="13536" xr3:uid="{463D0C77-0BBC-450C-B4CD-BE5E6FCDAD14}" name="Column13536" dataDxfId="19368"/>
    <tableColumn id="13537" xr3:uid="{91363775-DA9B-4B24-9147-8E5FEB6DE79C}" name="Column13537" dataDxfId="19367"/>
    <tableColumn id="13538" xr3:uid="{124BB35D-210D-4A25-B57C-B94330EEBFCB}" name="Column13538" dataDxfId="19366"/>
    <tableColumn id="13539" xr3:uid="{567E8BD4-05BB-4175-AD74-13D0742CF4BA}" name="Column13539" dataDxfId="19365"/>
    <tableColumn id="13540" xr3:uid="{CA9E19F3-C61B-43C0-AC39-E11C46D220F0}" name="Column13540" dataDxfId="19364"/>
    <tableColumn id="13541" xr3:uid="{94C3D5F6-28B2-4D1C-AC0C-C29601DF0125}" name="Column13541" dataDxfId="19363"/>
    <tableColumn id="13542" xr3:uid="{4977A09A-0BE1-45D2-9BCD-EB9FCE63C831}" name="Column13542" dataDxfId="19362"/>
    <tableColumn id="13543" xr3:uid="{7C190EDF-BEFB-4A45-80B4-52279FF30F58}" name="Column13543" dataDxfId="19361"/>
    <tableColumn id="13544" xr3:uid="{460FD1B4-5A26-4EE6-BCFD-90AA812DB358}" name="Column13544" dataDxfId="19360"/>
    <tableColumn id="13545" xr3:uid="{4CC79E71-029A-4CE2-8CCB-F00ED461A440}" name="Column13545" dataDxfId="19359"/>
    <tableColumn id="13546" xr3:uid="{8DAE40D1-2865-4169-8415-F9949D70370E}" name="Column13546" dataDxfId="19358"/>
    <tableColumn id="13547" xr3:uid="{DEC5E93C-AE2D-4E52-9C0F-D66BE58DE874}" name="Column13547" dataDxfId="19357"/>
    <tableColumn id="13548" xr3:uid="{808E5432-3278-47A1-8739-673AE622951A}" name="Column13548" dataDxfId="19356"/>
    <tableColumn id="13549" xr3:uid="{CEAEE564-8232-472D-8A39-6CA2417A7A75}" name="Column13549" dataDxfId="19355"/>
    <tableColumn id="13550" xr3:uid="{FE48D101-9BC0-4862-B703-81E95457CEFF}" name="Column13550" dataDxfId="19354"/>
    <tableColumn id="13551" xr3:uid="{47C0F23D-A993-4ABB-8476-16FB2A390952}" name="Column13551" dataDxfId="19353"/>
    <tableColumn id="13552" xr3:uid="{1D59C7D6-9F04-4BC3-8597-91EA00CC513A}" name="Column13552" dataDxfId="19352"/>
    <tableColumn id="13553" xr3:uid="{F5B2A3E2-6931-47AF-B164-B3C65F2A175D}" name="Column13553" dataDxfId="19351"/>
    <tableColumn id="13554" xr3:uid="{1DF5B674-56D0-4995-9FC9-9586D583B9D2}" name="Column13554" dataDxfId="19350"/>
    <tableColumn id="13555" xr3:uid="{9DDA3334-D1F2-454C-945F-013F344D2471}" name="Column13555" dataDxfId="19349"/>
    <tableColumn id="13556" xr3:uid="{18F5C0A2-C4AA-4B91-990B-A87EA7B649BB}" name="Column13556" dataDxfId="19348"/>
    <tableColumn id="13557" xr3:uid="{E7A39F30-7B24-4FB3-A265-EC45398B3FAA}" name="Column13557" dataDxfId="19347"/>
    <tableColumn id="13558" xr3:uid="{1E50BC5B-ACB1-4426-8FF2-4A5B00A6EDA0}" name="Column13558" dataDxfId="19346"/>
    <tableColumn id="13559" xr3:uid="{FCCD439F-ADCD-4516-9941-23C7B5B2E784}" name="Column13559" dataDxfId="19345"/>
    <tableColumn id="13560" xr3:uid="{683A2C4D-6BDC-46DA-BA89-04AB266DEC57}" name="Column13560" dataDxfId="19344"/>
    <tableColumn id="13561" xr3:uid="{265E98E8-DEE9-4E10-9BB5-D68FC78EB793}" name="Column13561" dataDxfId="19343"/>
    <tableColumn id="13562" xr3:uid="{D5038187-6994-41B2-9C84-0516BD28EB21}" name="Column13562" dataDxfId="19342"/>
    <tableColumn id="13563" xr3:uid="{8109F593-4EEB-499D-BF48-C38EF195C8AC}" name="Column13563" dataDxfId="19341"/>
    <tableColumn id="13564" xr3:uid="{00282D30-793F-491D-BBA5-8DD9F99F27DC}" name="Column13564" dataDxfId="19340"/>
    <tableColumn id="13565" xr3:uid="{07456C6C-AB64-4F60-961C-59162470E959}" name="Column13565" dataDxfId="19339"/>
    <tableColumn id="13566" xr3:uid="{7529578E-81AA-4963-909F-6014BB56023E}" name="Column13566" dataDxfId="19338"/>
    <tableColumn id="13567" xr3:uid="{FBCBE32E-8217-4F78-A963-51A28FAEF169}" name="Column13567" dataDxfId="19337"/>
    <tableColumn id="13568" xr3:uid="{226446B6-EF57-438E-A80B-84B13081B4ED}" name="Column13568" dataDxfId="19336"/>
    <tableColumn id="13569" xr3:uid="{50DA12D9-C250-4F5B-BFEC-99CCD0603968}" name="Column13569" dataDxfId="19335"/>
    <tableColumn id="13570" xr3:uid="{437E5C8D-1484-4966-845D-C9C085768A3C}" name="Column13570" dataDxfId="19334"/>
    <tableColumn id="13571" xr3:uid="{FBEC4BEE-8199-4604-A01A-AA58BFF7A4BE}" name="Column13571" dataDxfId="19333"/>
    <tableColumn id="13572" xr3:uid="{F3A3CC6F-7C40-4A49-9761-1B4F50991374}" name="Column13572" dataDxfId="19332"/>
    <tableColumn id="13573" xr3:uid="{1DCBC2D0-4B32-489E-98AF-BCD04E862446}" name="Column13573" dataDxfId="19331"/>
    <tableColumn id="13574" xr3:uid="{6C0302DA-602A-4B23-9F07-624CDCD1FF9A}" name="Column13574" dataDxfId="19330"/>
    <tableColumn id="13575" xr3:uid="{CD363587-640B-4F57-B4A2-FC86A1A83977}" name="Column13575" dataDxfId="19329"/>
    <tableColumn id="13576" xr3:uid="{80919564-3929-4852-A027-1D66C9C1C506}" name="Column13576" dataDxfId="19328"/>
    <tableColumn id="13577" xr3:uid="{CAFAACF5-F814-411A-B2A9-1E03CCC6ED17}" name="Column13577" dataDxfId="19327"/>
    <tableColumn id="13578" xr3:uid="{1072CE88-41C9-4497-83F5-01FD35B893C2}" name="Column13578" dataDxfId="19326"/>
    <tableColumn id="13579" xr3:uid="{40796D25-FEDF-4BAB-8CEB-1DD5A2C01DE7}" name="Column13579" dataDxfId="19325"/>
    <tableColumn id="13580" xr3:uid="{C3B9E21D-F7EF-4159-89A1-5C1C61CBC4DD}" name="Column13580" dataDxfId="19324"/>
    <tableColumn id="13581" xr3:uid="{94B1E196-E40C-401F-8E50-BB09885C96B9}" name="Column13581" dataDxfId="19323"/>
    <tableColumn id="13582" xr3:uid="{51EB5E7D-BEEF-4D94-AC27-3D5744021E8E}" name="Column13582" dataDxfId="19322"/>
    <tableColumn id="13583" xr3:uid="{1DF14E68-C824-4336-8C22-523783AA2143}" name="Column13583" dataDxfId="19321"/>
    <tableColumn id="13584" xr3:uid="{ED18095E-2692-49BA-823B-04B96DF6320A}" name="Column13584" dataDxfId="19320"/>
    <tableColumn id="13585" xr3:uid="{49597153-057D-481B-AFE0-20E52F1AEC15}" name="Column13585" dataDxfId="19319"/>
    <tableColumn id="13586" xr3:uid="{5FDA1FE7-74EA-4593-88EE-6E621A889068}" name="Column13586" dataDxfId="19318"/>
    <tableColumn id="13587" xr3:uid="{F644F8F1-D0C2-457F-A0FC-5DD5AA15CF4F}" name="Column13587" dataDxfId="19317"/>
    <tableColumn id="13588" xr3:uid="{43D4EF02-C5F3-4E14-A3B7-0967DDD7C7ED}" name="Column13588" dataDxfId="19316"/>
    <tableColumn id="13589" xr3:uid="{0433C5C6-DEED-4AD5-B790-A876E4D3BA90}" name="Column13589" dataDxfId="19315"/>
    <tableColumn id="13590" xr3:uid="{A3271FB0-7F12-40E1-AE01-EB91C4C2BC66}" name="Column13590" dataDxfId="19314"/>
    <tableColumn id="13591" xr3:uid="{D01E3567-367F-465C-B4E6-52C62189C252}" name="Column13591" dataDxfId="19313"/>
    <tableColumn id="13592" xr3:uid="{0FEB3BE0-0B7A-4679-A410-C119D9DE83D8}" name="Column13592" dataDxfId="19312"/>
    <tableColumn id="13593" xr3:uid="{F5701923-F279-4F88-9490-3E7FD4684A9A}" name="Column13593" dataDxfId="19311"/>
    <tableColumn id="13594" xr3:uid="{BA0AD262-902E-4314-BE9A-4A198A152FE4}" name="Column13594" dataDxfId="19310"/>
    <tableColumn id="13595" xr3:uid="{C936EEA9-6DD4-4503-BDDC-474660DD92C7}" name="Column13595" dataDxfId="19309"/>
    <tableColumn id="13596" xr3:uid="{18E9F622-4584-49B1-8E99-3291DF3E8418}" name="Column13596" dataDxfId="19308"/>
    <tableColumn id="13597" xr3:uid="{7CA0F900-835B-49B8-8BD8-FF99B6CA2696}" name="Column13597" dataDxfId="19307"/>
    <tableColumn id="13598" xr3:uid="{5742728D-936C-4947-9ECF-81AFFA9093BD}" name="Column13598" dataDxfId="19306"/>
    <tableColumn id="13599" xr3:uid="{E71231FB-93C7-4058-AB1A-79CAC15FE803}" name="Column13599" dataDxfId="19305"/>
    <tableColumn id="13600" xr3:uid="{ED23E515-951F-4C7A-96EF-0BB2A3CAF0AD}" name="Column13600" dataDxfId="19304"/>
    <tableColumn id="13601" xr3:uid="{D63FBB6A-FFA5-4B13-AD71-9661D5C03F83}" name="Column13601" dataDxfId="19303"/>
    <tableColumn id="13602" xr3:uid="{A861EB9B-6C22-4806-B4AB-330ECB7263CA}" name="Column13602" dataDxfId="19302"/>
    <tableColumn id="13603" xr3:uid="{9EC283F6-98B0-4626-AA37-DABCD5F44E50}" name="Column13603" dataDxfId="19301"/>
    <tableColumn id="13604" xr3:uid="{B68E35A8-7DE4-45E7-83F5-D5550A51EAB0}" name="Column13604" dataDxfId="19300"/>
    <tableColumn id="13605" xr3:uid="{9D2F6F2C-2379-4690-8E24-4675AB784D43}" name="Column13605" dataDxfId="19299"/>
    <tableColumn id="13606" xr3:uid="{C4209C37-792D-4018-B80E-DCE4E38D966D}" name="Column13606" dataDxfId="19298"/>
    <tableColumn id="13607" xr3:uid="{7D1B769C-CC8D-4230-8CC7-201321206763}" name="Column13607" dataDxfId="19297"/>
    <tableColumn id="13608" xr3:uid="{00412DE5-06BB-4566-B154-23A4C5C0A938}" name="Column13608" dataDxfId="19296"/>
    <tableColumn id="13609" xr3:uid="{C793C8D5-D707-47B2-8E91-AF2C27F69891}" name="Column13609" dataDxfId="19295"/>
    <tableColumn id="13610" xr3:uid="{65BC0624-F26F-44B5-B5D0-FD968F68B7E7}" name="Column13610" dataDxfId="19294"/>
    <tableColumn id="13611" xr3:uid="{100E007C-4953-4B74-8AD6-01F9D61922F2}" name="Column13611" dataDxfId="19293"/>
    <tableColumn id="13612" xr3:uid="{A3F1EEF2-C7DD-4FD8-B40A-01F7EE249BC4}" name="Column13612" dataDxfId="19292"/>
    <tableColumn id="13613" xr3:uid="{FF74D5D8-8D82-4F94-9C07-6D5335850EDA}" name="Column13613" dataDxfId="19291"/>
    <tableColumn id="13614" xr3:uid="{AA81EF57-ACD1-4575-A6A4-C7756179BCA3}" name="Column13614" dataDxfId="19290"/>
    <tableColumn id="13615" xr3:uid="{82174D11-829A-4515-94D2-03F1C1296FA5}" name="Column13615" dataDxfId="19289"/>
    <tableColumn id="13616" xr3:uid="{C3D1497A-14CE-43B0-B6CB-F67F3886A27C}" name="Column13616" dataDxfId="19288"/>
    <tableColumn id="13617" xr3:uid="{2B0ACC95-1B47-4A58-BAF3-041FEC140C1F}" name="Column13617" dataDxfId="19287"/>
    <tableColumn id="13618" xr3:uid="{9728881E-711A-4989-AD4D-8B4AB6CC44CF}" name="Column13618" dataDxfId="19286"/>
    <tableColumn id="13619" xr3:uid="{FBA74BD8-9F11-4617-96EA-C5371AA2F5EA}" name="Column13619" dataDxfId="19285"/>
    <tableColumn id="13620" xr3:uid="{176C7A93-7518-496E-AF50-B7EABE9A63E9}" name="Column13620" dataDxfId="19284"/>
    <tableColumn id="13621" xr3:uid="{7142E658-BD82-4CF6-87C6-5D844ED93091}" name="Column13621" dataDxfId="19283"/>
    <tableColumn id="13622" xr3:uid="{585E2E5B-74D8-4C04-BDD9-3998D4FF50DC}" name="Column13622" dataDxfId="19282"/>
    <tableColumn id="13623" xr3:uid="{CE02A229-C11F-40EF-A984-6B80419541B2}" name="Column13623" dataDxfId="19281"/>
    <tableColumn id="13624" xr3:uid="{DB6B9215-018C-4EA8-BBBC-8DF42E32F396}" name="Column13624" dataDxfId="19280"/>
    <tableColumn id="13625" xr3:uid="{8767E9C4-3EBB-417C-86E7-672559EB9F4A}" name="Column13625" dataDxfId="19279"/>
    <tableColumn id="13626" xr3:uid="{1E360123-B6DB-49AD-8968-A0008A0D8279}" name="Column13626" dataDxfId="19278"/>
    <tableColumn id="13627" xr3:uid="{D0A08DA4-BD83-4C76-866C-B474BA615AD1}" name="Column13627" dataDxfId="19277"/>
    <tableColumn id="13628" xr3:uid="{A841B39D-17F3-4655-8BB1-88B2411498EC}" name="Column13628" dataDxfId="19276"/>
    <tableColumn id="13629" xr3:uid="{99744189-4632-4BF4-B7A6-CA249D0FBC16}" name="Column13629" dataDxfId="19275"/>
    <tableColumn id="13630" xr3:uid="{47EB18C7-9D0C-43C0-AE97-6CDD82CB0CA5}" name="Column13630" dataDxfId="19274"/>
    <tableColumn id="13631" xr3:uid="{C428A539-25C6-429B-A681-105FE0BAF31F}" name="Column13631" dataDxfId="19273"/>
    <tableColumn id="13632" xr3:uid="{82FD7C05-A226-46D6-ACF3-4778C3D638B1}" name="Column13632" dataDxfId="19272"/>
    <tableColumn id="13633" xr3:uid="{62E63D2C-B9EA-4D63-9ED3-561E3DC8DE15}" name="Column13633" dataDxfId="19271"/>
    <tableColumn id="13634" xr3:uid="{5FFA8B8F-CC5C-4B27-A88D-E819302BD26D}" name="Column13634" dataDxfId="19270"/>
    <tableColumn id="13635" xr3:uid="{A8A03DF9-1883-493B-BC0F-7786251FA654}" name="Column13635" dataDxfId="19269"/>
    <tableColumn id="13636" xr3:uid="{63032F86-724C-4FC6-AC9A-506F41304C77}" name="Column13636" dataDxfId="19268"/>
    <tableColumn id="13637" xr3:uid="{27830D98-EC2C-42AC-875F-7373307EF730}" name="Column13637" dataDxfId="19267"/>
    <tableColumn id="13638" xr3:uid="{1596D3F5-E370-4A31-8697-2D7DDB5D5D7C}" name="Column13638" dataDxfId="19266"/>
    <tableColumn id="13639" xr3:uid="{3AF73834-495F-451F-8175-23F98659523E}" name="Column13639" dataDxfId="19265"/>
    <tableColumn id="13640" xr3:uid="{6BACBC8B-B623-44EB-BA49-21E4176979EC}" name="Column13640" dataDxfId="19264"/>
    <tableColumn id="13641" xr3:uid="{1E0A435C-1613-46CD-82C3-F29736BB0917}" name="Column13641" dataDxfId="19263"/>
    <tableColumn id="13642" xr3:uid="{CFF59F24-0866-4772-9893-BAB05812C3EC}" name="Column13642" dataDxfId="19262"/>
    <tableColumn id="13643" xr3:uid="{C18532EB-0D04-4BA9-8CB3-D561E41F0F49}" name="Column13643" dataDxfId="19261"/>
    <tableColumn id="13644" xr3:uid="{49662B40-55A1-4531-B70A-B1456CA1C52A}" name="Column13644" dataDxfId="19260"/>
    <tableColumn id="13645" xr3:uid="{93772F55-1F9F-447D-A9E6-69D79E3CBD5C}" name="Column13645" dataDxfId="19259"/>
    <tableColumn id="13646" xr3:uid="{6EA44251-2B32-4E1E-84E8-4FFA8108F424}" name="Column13646" dataDxfId="19258"/>
    <tableColumn id="13647" xr3:uid="{645573A3-D843-4930-945F-0F5E19D911B1}" name="Column13647" dataDxfId="19257"/>
    <tableColumn id="13648" xr3:uid="{51CB7843-51A9-4A7E-9BFF-09810F7030FC}" name="Column13648" dataDxfId="19256"/>
    <tableColumn id="13649" xr3:uid="{136F279E-1F38-46CB-BA25-4268189BBB44}" name="Column13649" dataDxfId="19255"/>
    <tableColumn id="13650" xr3:uid="{14409A37-B165-47C6-83F6-AD707E5DE30A}" name="Column13650" dataDxfId="19254"/>
    <tableColumn id="13651" xr3:uid="{DF4FE875-3B7B-4089-A405-6D16835B4638}" name="Column13651" dataDxfId="19253"/>
    <tableColumn id="13652" xr3:uid="{92715910-B29A-4EEE-83D6-DD1C18F9A859}" name="Column13652" dataDxfId="19252"/>
    <tableColumn id="13653" xr3:uid="{EBEDEF37-4B56-46EC-9047-5477DC902489}" name="Column13653" dataDxfId="19251"/>
    <tableColumn id="13654" xr3:uid="{54F1BA3C-E6E5-45E9-A40B-6ABBF1596579}" name="Column13654" dataDxfId="19250"/>
    <tableColumn id="13655" xr3:uid="{9AAF87B0-6472-4686-B3CC-E509E7FEBC53}" name="Column13655" dataDxfId="19249"/>
    <tableColumn id="13656" xr3:uid="{B8383331-3753-4F2E-BD13-95F25FA8C8F5}" name="Column13656" dataDxfId="19248"/>
    <tableColumn id="13657" xr3:uid="{0DC4D1DD-F80B-4632-BBD0-2F85F27AAD35}" name="Column13657" dataDxfId="19247"/>
    <tableColumn id="13658" xr3:uid="{4E2CFEE3-1761-4052-B423-EBC938A178DC}" name="Column13658" dataDxfId="19246"/>
    <tableColumn id="13659" xr3:uid="{8116B717-5149-4505-A84B-7FFC3A44C2A9}" name="Column13659" dataDxfId="19245"/>
    <tableColumn id="13660" xr3:uid="{795CB0C1-7ADD-4B5A-AAF5-FF4B66DF1BED}" name="Column13660" dataDxfId="19244"/>
    <tableColumn id="13661" xr3:uid="{DBD9CCD3-9E77-4324-BF6E-88781AEAA8AF}" name="Column13661" dataDxfId="19243"/>
    <tableColumn id="13662" xr3:uid="{02908AC4-C681-4C6F-8230-9948A09DA1B1}" name="Column13662" dataDxfId="19242"/>
    <tableColumn id="13663" xr3:uid="{853ED01B-C74F-43AA-9ECA-F5590E8AAEB0}" name="Column13663" dataDxfId="19241"/>
    <tableColumn id="13664" xr3:uid="{CCE741F3-C7A8-4696-AC30-4B7C79390D58}" name="Column13664" dataDxfId="19240"/>
    <tableColumn id="13665" xr3:uid="{A3E06C07-321D-41C9-B2F1-97A0E60735DE}" name="Column13665" dataDxfId="19239"/>
    <tableColumn id="13666" xr3:uid="{31B85611-9BAC-4F0F-A603-329A678D2A61}" name="Column13666" dataDxfId="19238"/>
    <tableColumn id="13667" xr3:uid="{66632336-3463-4CF1-B610-A65BFF72CBD7}" name="Column13667" dataDxfId="19237"/>
    <tableColumn id="13668" xr3:uid="{D6FA4E32-E332-4CAC-94C7-028F1557C394}" name="Column13668" dataDxfId="19236"/>
    <tableColumn id="13669" xr3:uid="{42059441-B1F2-4D1B-B967-7F5A5EA2D9EF}" name="Column13669" dataDxfId="19235"/>
    <tableColumn id="13670" xr3:uid="{CBB45ECB-3EDC-4889-9075-E53530E29750}" name="Column13670" dataDxfId="19234"/>
    <tableColumn id="13671" xr3:uid="{7031331F-21BA-464F-8480-BFD517D634AA}" name="Column13671" dataDxfId="19233"/>
    <tableColumn id="13672" xr3:uid="{C4F09E3D-C1E6-423A-8F0C-FBFA4105B12A}" name="Column13672" dataDxfId="19232"/>
    <tableColumn id="13673" xr3:uid="{202F02EE-0DEB-4FD1-B6BF-64D43AED717C}" name="Column13673" dataDxfId="19231"/>
    <tableColumn id="13674" xr3:uid="{40391B36-5861-4730-9256-07592FE189F1}" name="Column13674" dataDxfId="19230"/>
    <tableColumn id="13675" xr3:uid="{FDDABE6B-BC87-42A9-A873-7C9507876CBC}" name="Column13675" dataDxfId="19229"/>
    <tableColumn id="13676" xr3:uid="{1B6EF70B-69EC-4738-8CB3-78D5DBD13483}" name="Column13676" dataDxfId="19228"/>
    <tableColumn id="13677" xr3:uid="{A209D0CF-11DA-4F54-B114-8137E8E115C4}" name="Column13677" dataDxfId="19227"/>
    <tableColumn id="13678" xr3:uid="{EDF14FDB-4C2E-48E2-AA24-8BA314592B50}" name="Column13678" dataDxfId="19226"/>
    <tableColumn id="13679" xr3:uid="{5965DDBD-CB41-49F7-94CF-CEAA9FA1D702}" name="Column13679" dataDxfId="19225"/>
    <tableColumn id="13680" xr3:uid="{66071999-BA5F-466F-93B0-3190DDCA7809}" name="Column13680" dataDxfId="19224"/>
    <tableColumn id="13681" xr3:uid="{38D977C6-0D48-406E-9BB1-96162536704E}" name="Column13681" dataDxfId="19223"/>
    <tableColumn id="13682" xr3:uid="{232F9FF2-F6B2-4FE8-AA6D-B05494CD90E8}" name="Column13682" dataDxfId="19222"/>
    <tableColumn id="13683" xr3:uid="{B61A21B3-A246-43BD-B16F-C8E486A13F0B}" name="Column13683" dataDxfId="19221"/>
    <tableColumn id="13684" xr3:uid="{F5E11535-46C1-40B5-B3E4-ED408C054976}" name="Column13684" dataDxfId="19220"/>
    <tableColumn id="13685" xr3:uid="{1A0F3FA1-D92D-4911-A0B4-65A39A993494}" name="Column13685" dataDxfId="19219"/>
    <tableColumn id="13686" xr3:uid="{691DA165-5280-4F58-8559-73113B805761}" name="Column13686" dataDxfId="19218"/>
    <tableColumn id="13687" xr3:uid="{3B644AB5-6217-4826-B9EA-956BEF9511BD}" name="Column13687" dataDxfId="19217"/>
    <tableColumn id="13688" xr3:uid="{54C06EDB-7B71-4662-901D-3FAC6C4FF54C}" name="Column13688" dataDxfId="19216"/>
    <tableColumn id="13689" xr3:uid="{3FF77394-66CD-4E20-8DDC-449DC2327E45}" name="Column13689" dataDxfId="19215"/>
    <tableColumn id="13690" xr3:uid="{FDDB6A85-E958-4FE4-869E-DC4AE3491A84}" name="Column13690" dataDxfId="19214"/>
    <tableColumn id="13691" xr3:uid="{081B2FAE-2EF8-4D8A-81F5-7BED3B5F81B5}" name="Column13691" dataDxfId="19213"/>
    <tableColumn id="13692" xr3:uid="{75F73352-EB6F-4D7F-8813-D2584850B1CC}" name="Column13692" dataDxfId="19212"/>
    <tableColumn id="13693" xr3:uid="{D706FBD4-C995-4E40-AAAE-331AF5BD9E83}" name="Column13693" dataDxfId="19211"/>
    <tableColumn id="13694" xr3:uid="{3B37CD5F-9123-48F3-BD82-754724C6EDDB}" name="Column13694" dataDxfId="19210"/>
    <tableColumn id="13695" xr3:uid="{029CE962-95B3-4DCF-9C2E-E0CAB0C494F7}" name="Column13695" dataDxfId="19209"/>
    <tableColumn id="13696" xr3:uid="{F838F6FE-2EEA-4911-91E6-9675019ABBF3}" name="Column13696" dataDxfId="19208"/>
    <tableColumn id="13697" xr3:uid="{9360ADE6-3C7B-461B-B37E-FB8FC845C3AB}" name="Column13697" dataDxfId="19207"/>
    <tableColumn id="13698" xr3:uid="{AE32F43D-837E-49D2-9ABC-01B414339713}" name="Column13698" dataDxfId="19206"/>
    <tableColumn id="13699" xr3:uid="{0A206DCA-884F-44CA-8F5A-95B612B655A0}" name="Column13699" dataDxfId="19205"/>
    <tableColumn id="13700" xr3:uid="{5C07AFB9-1873-4BB3-AC69-C5A3CEB9D007}" name="Column13700" dataDxfId="19204"/>
    <tableColumn id="13701" xr3:uid="{00470536-9CEC-4A1A-8701-C0EAA5CDA95F}" name="Column13701" dataDxfId="19203"/>
    <tableColumn id="13702" xr3:uid="{6E3346FC-F897-44B1-B753-13CFD6B13568}" name="Column13702" dataDxfId="19202"/>
    <tableColumn id="13703" xr3:uid="{F1B7D717-A0FC-46BA-AB90-CE7E280ADBAC}" name="Column13703" dataDxfId="19201"/>
    <tableColumn id="13704" xr3:uid="{FF8547D4-8DF8-4A32-BA59-2193487D65DA}" name="Column13704" dataDxfId="19200"/>
    <tableColumn id="13705" xr3:uid="{97C994F1-4B9E-499A-A46D-BD1AF0F00981}" name="Column13705" dataDxfId="19199"/>
    <tableColumn id="13706" xr3:uid="{DA16FE54-594D-4720-9E09-D65711F765D6}" name="Column13706" dataDxfId="19198"/>
    <tableColumn id="13707" xr3:uid="{BA054982-E579-4E80-B780-0CC14BB54068}" name="Column13707" dataDxfId="19197"/>
    <tableColumn id="13708" xr3:uid="{D3D702B2-7B56-4589-B21D-1C4DFF26C5A6}" name="Column13708" dataDxfId="19196"/>
    <tableColumn id="13709" xr3:uid="{64A45DB1-BBC7-4864-8778-80A9ABE00677}" name="Column13709" dataDxfId="19195"/>
    <tableColumn id="13710" xr3:uid="{D9557922-4BA3-43EF-A4CF-3EB121B4E819}" name="Column13710" dataDxfId="19194"/>
    <tableColumn id="13711" xr3:uid="{532E8728-51D5-4390-81F0-62D7C72BEB4A}" name="Column13711" dataDxfId="19193"/>
    <tableColumn id="13712" xr3:uid="{B0E55BCA-ACD5-4CD3-BB83-CF0640F18082}" name="Column13712" dataDxfId="19192"/>
    <tableColumn id="13713" xr3:uid="{33CC69C8-6AA7-4DE7-9FD5-AF84810F9275}" name="Column13713" dataDxfId="19191"/>
    <tableColumn id="13714" xr3:uid="{C7E22299-C9E7-4C3B-B719-0671D0555A77}" name="Column13714" dataDxfId="19190"/>
    <tableColumn id="13715" xr3:uid="{14EB1ACE-EE1F-4624-A703-B8FCDC318AD7}" name="Column13715" dataDxfId="19189"/>
    <tableColumn id="13716" xr3:uid="{D2E02B26-93F0-4C31-8449-5325217C9BEF}" name="Column13716" dataDxfId="19188"/>
    <tableColumn id="13717" xr3:uid="{B3D5EAF7-8B12-4878-93CF-1E26954B5A55}" name="Column13717" dataDxfId="19187"/>
    <tableColumn id="13718" xr3:uid="{921505D0-1403-4BB2-9F7F-A83D0F372F9F}" name="Column13718" dataDxfId="19186"/>
    <tableColumn id="13719" xr3:uid="{8D9E6DF2-92BC-431B-9857-5716EEA99550}" name="Column13719" dataDxfId="19185"/>
    <tableColumn id="13720" xr3:uid="{80605CAC-B3CC-4466-96AD-CAA02729F4AD}" name="Column13720" dataDxfId="19184"/>
    <tableColumn id="13721" xr3:uid="{4ABF3F49-6E06-48C4-9405-0D939335338C}" name="Column13721" dataDxfId="19183"/>
    <tableColumn id="13722" xr3:uid="{9D86B1EA-B3FF-47F5-A7EF-80BD1A49891B}" name="Column13722" dataDxfId="19182"/>
    <tableColumn id="13723" xr3:uid="{2CF98F34-E6B7-40DA-B3BA-54164E7A05E0}" name="Column13723" dataDxfId="19181"/>
    <tableColumn id="13724" xr3:uid="{EE5C115E-75E5-4252-A5E0-684DF318FA81}" name="Column13724" dataDxfId="19180"/>
    <tableColumn id="13725" xr3:uid="{7C2087F4-92C9-4E8A-BB68-3357C359CE90}" name="Column13725" dataDxfId="19179"/>
    <tableColumn id="13726" xr3:uid="{F77E7AB1-E5CC-47F5-BE92-66AC3646D693}" name="Column13726" dataDxfId="19178"/>
    <tableColumn id="13727" xr3:uid="{22420BE2-B1C3-42DF-8C3B-93AA5DCBF79A}" name="Column13727" dataDxfId="19177"/>
    <tableColumn id="13728" xr3:uid="{77E3E83A-521E-4ABD-A33C-644AAF76674F}" name="Column13728" dataDxfId="19176"/>
    <tableColumn id="13729" xr3:uid="{3BC9C5EE-8457-4014-A54F-9430C0440EA1}" name="Column13729" dataDxfId="19175"/>
    <tableColumn id="13730" xr3:uid="{DE979347-C9B3-406D-9F72-25118D938A55}" name="Column13730" dataDxfId="19174"/>
    <tableColumn id="13731" xr3:uid="{532A019C-B5C7-4019-8B61-71E66A452161}" name="Column13731" dataDxfId="19173"/>
    <tableColumn id="13732" xr3:uid="{35F76592-F165-432B-9B09-3DE6E52703AF}" name="Column13732" dataDxfId="19172"/>
    <tableColumn id="13733" xr3:uid="{D3DE0BC9-E18E-4823-987D-C330F5450B91}" name="Column13733" dataDxfId="19171"/>
    <tableColumn id="13734" xr3:uid="{2CF18E84-DDA2-48FB-B6C2-0716F9818E8F}" name="Column13734" dataDxfId="19170"/>
    <tableColumn id="13735" xr3:uid="{ABED70A1-5847-4D18-AE28-BA30B1F68475}" name="Column13735" dataDxfId="19169"/>
    <tableColumn id="13736" xr3:uid="{72155655-4962-41C3-BF74-434CBAFACF60}" name="Column13736" dataDxfId="19168"/>
    <tableColumn id="13737" xr3:uid="{87D362ED-6FAB-4C63-99D0-C8ED73341B1B}" name="Column13737" dataDxfId="19167"/>
    <tableColumn id="13738" xr3:uid="{45C02317-5A91-4852-8061-8C3EF6E052BA}" name="Column13738" dataDxfId="19166"/>
    <tableColumn id="13739" xr3:uid="{DCCE9364-D22D-4AAD-8C70-AF195A501FE9}" name="Column13739" dataDxfId="19165"/>
    <tableColumn id="13740" xr3:uid="{FE36249B-248D-4D81-B247-F579BE14A543}" name="Column13740" dataDxfId="19164"/>
    <tableColumn id="13741" xr3:uid="{C8A365E9-6E60-4B55-B96B-871BC3C47C1B}" name="Column13741" dataDxfId="19163"/>
    <tableColumn id="13742" xr3:uid="{E66DB0CD-A449-4E9F-9DF5-5E72EA3AE0A0}" name="Column13742" dataDxfId="19162"/>
    <tableColumn id="13743" xr3:uid="{83A90C08-A264-48A1-AA7A-B566A0DC1EE4}" name="Column13743" dataDxfId="19161"/>
    <tableColumn id="13744" xr3:uid="{BDAAEF19-9D54-4136-A93C-64BFF6933E79}" name="Column13744" dataDxfId="19160"/>
    <tableColumn id="13745" xr3:uid="{2C5B9506-A2D9-4BE5-AB2A-0D1A8997F532}" name="Column13745" dataDxfId="19159"/>
    <tableColumn id="13746" xr3:uid="{6F68CB4C-EC44-4FEF-AFEC-DBF866595C43}" name="Column13746" dataDxfId="19158"/>
    <tableColumn id="13747" xr3:uid="{626AF98A-AF14-4D3D-80AE-9EB8C354D121}" name="Column13747" dataDxfId="19157"/>
    <tableColumn id="13748" xr3:uid="{FD1CBAA9-4B53-425A-8A55-217D87B713E7}" name="Column13748" dataDxfId="19156"/>
    <tableColumn id="13749" xr3:uid="{5FB9CAB7-AFD9-48B3-A8D3-F31E76079375}" name="Column13749" dataDxfId="19155"/>
    <tableColumn id="13750" xr3:uid="{7EAD8511-559A-4691-B369-40073B4501F7}" name="Column13750" dataDxfId="19154"/>
    <tableColumn id="13751" xr3:uid="{972C2CF2-331D-4A2A-A39A-8A2AF1F8DB57}" name="Column13751" dataDxfId="19153"/>
    <tableColumn id="13752" xr3:uid="{21D2D17B-2D5E-4B4E-93D7-9652A127093E}" name="Column13752" dataDxfId="19152"/>
    <tableColumn id="13753" xr3:uid="{AEC59055-387E-41BE-B0CB-207DE0529CC7}" name="Column13753" dataDxfId="19151"/>
    <tableColumn id="13754" xr3:uid="{0A0463F3-65A8-46E9-9492-1E5651B4EB5A}" name="Column13754" dataDxfId="19150"/>
    <tableColumn id="13755" xr3:uid="{29CCC8FD-7857-45B5-BE01-7DD6D37CAA6F}" name="Column13755" dataDxfId="19149"/>
    <tableColumn id="13756" xr3:uid="{0E5F5284-89B0-4AFE-8C0E-4161EFBA681C}" name="Column13756" dataDxfId="19148"/>
    <tableColumn id="13757" xr3:uid="{05C85A28-1810-444C-ABF9-8ACB57EDE1D5}" name="Column13757" dataDxfId="19147"/>
    <tableColumn id="13758" xr3:uid="{24B37640-ACEA-4CB9-AA97-FDC28EA15475}" name="Column13758" dataDxfId="19146"/>
    <tableColumn id="13759" xr3:uid="{921EDF2A-D6C4-4B8E-AB83-32433A7A0A66}" name="Column13759" dataDxfId="19145"/>
    <tableColumn id="13760" xr3:uid="{B621EAE0-8B14-4A29-A2A2-85F038EF7AD7}" name="Column13760" dataDxfId="19144"/>
    <tableColumn id="13761" xr3:uid="{6C114DD8-6C23-4A76-A0EA-1C71531899E8}" name="Column13761" dataDxfId="19143"/>
    <tableColumn id="13762" xr3:uid="{80F1D27D-1C48-48A1-9082-75BF71E39BFA}" name="Column13762" dataDxfId="19142"/>
    <tableColumn id="13763" xr3:uid="{416D2D2E-168E-4608-9488-BAAF31AB998A}" name="Column13763" dataDxfId="19141"/>
    <tableColumn id="13764" xr3:uid="{D0A2695C-953D-470D-9C26-9448BBA6C24B}" name="Column13764" dataDxfId="19140"/>
    <tableColumn id="13765" xr3:uid="{1B4159B4-DFAC-4E4C-91C8-B60FAB294786}" name="Column13765" dataDxfId="19139"/>
    <tableColumn id="13766" xr3:uid="{FF021A71-5574-4BB3-8326-95FA8C9096C9}" name="Column13766" dataDxfId="19138"/>
    <tableColumn id="13767" xr3:uid="{0F653C7F-C612-46FE-8817-DE7C26E850A3}" name="Column13767" dataDxfId="19137"/>
    <tableColumn id="13768" xr3:uid="{B6968075-4E3F-4290-A6E9-0363B9B58AA7}" name="Column13768" dataDxfId="19136"/>
    <tableColumn id="13769" xr3:uid="{B8D32D18-9054-41B0-B00D-C4F885DB2728}" name="Column13769" dataDxfId="19135"/>
    <tableColumn id="13770" xr3:uid="{903BA427-C3C6-403F-80EE-BF4438772309}" name="Column13770" dataDxfId="19134"/>
    <tableColumn id="13771" xr3:uid="{1C9531FD-5D47-4AE0-914D-877EF12D8226}" name="Column13771" dataDxfId="19133"/>
    <tableColumn id="13772" xr3:uid="{B5BD80CE-CA6B-4B34-A2D5-FE3D12020910}" name="Column13772" dataDxfId="19132"/>
    <tableColumn id="13773" xr3:uid="{134CC2D8-4CCE-46F8-8846-72F69A421753}" name="Column13773" dataDxfId="19131"/>
    <tableColumn id="13774" xr3:uid="{A51DBD16-451E-43AF-B8CE-434A784AB8C1}" name="Column13774" dataDxfId="19130"/>
    <tableColumn id="13775" xr3:uid="{B181BA1F-D078-4126-BD19-3EA42CBAE583}" name="Column13775" dataDxfId="19129"/>
    <tableColumn id="13776" xr3:uid="{834585B0-E1B7-40B4-9702-580AAC308F9F}" name="Column13776" dataDxfId="19128"/>
    <tableColumn id="13777" xr3:uid="{477EE0D6-AE8C-4F99-BA53-2D69C0FEBAF4}" name="Column13777" dataDxfId="19127"/>
    <tableColumn id="13778" xr3:uid="{95A7658C-A151-447E-922F-2C3074DD48D2}" name="Column13778" dataDxfId="19126"/>
    <tableColumn id="13779" xr3:uid="{14496149-CC7D-4CE4-A730-5442C3D2B75C}" name="Column13779" dataDxfId="19125"/>
    <tableColumn id="13780" xr3:uid="{1D7232F8-9D18-42B1-80C5-D394A96407FE}" name="Column13780" dataDxfId="19124"/>
    <tableColumn id="13781" xr3:uid="{624313FA-2CC6-41AB-A955-9275C69FD791}" name="Column13781" dataDxfId="19123"/>
    <tableColumn id="13782" xr3:uid="{4C870BAE-DA0E-4DF8-A247-71F886F20743}" name="Column13782" dataDxfId="19122"/>
    <tableColumn id="13783" xr3:uid="{C34B3E5F-67C2-4080-AA0A-823E0B54D617}" name="Column13783" dataDxfId="19121"/>
    <tableColumn id="13784" xr3:uid="{C242D71E-1F3F-4342-9015-D2FA1E0CCA7D}" name="Column13784" dataDxfId="19120"/>
    <tableColumn id="13785" xr3:uid="{D1EFD255-DB4B-424C-A117-5C5E2DF81145}" name="Column13785" dataDxfId="19119"/>
    <tableColumn id="13786" xr3:uid="{818E5A13-C839-4A71-BD64-C85E683F7977}" name="Column13786" dataDxfId="19118"/>
    <tableColumn id="13787" xr3:uid="{D43654D9-3007-499B-9B2E-72BD78BB31BE}" name="Column13787" dataDxfId="19117"/>
    <tableColumn id="13788" xr3:uid="{C1FE6F4F-50A6-46D4-B106-26B93512C844}" name="Column13788" dataDxfId="19116"/>
    <tableColumn id="13789" xr3:uid="{34427F90-45FB-44A7-8D0A-05F8566D20EA}" name="Column13789" dataDxfId="19115"/>
    <tableColumn id="13790" xr3:uid="{444525D6-0418-455C-ACC2-F01BE7E837BF}" name="Column13790" dataDxfId="19114"/>
    <tableColumn id="13791" xr3:uid="{532ED1E5-F01A-4860-B194-0EF949BF30EF}" name="Column13791" dataDxfId="19113"/>
    <tableColumn id="13792" xr3:uid="{0D1A0119-31AC-4753-9889-49F3F9BA33D7}" name="Column13792" dataDxfId="19112"/>
    <tableColumn id="13793" xr3:uid="{52F29086-3892-422C-8C2F-339CFD9C8EB6}" name="Column13793" dataDxfId="19111"/>
    <tableColumn id="13794" xr3:uid="{66827A86-992E-4D9A-909F-3127EE91C305}" name="Column13794" dataDxfId="19110"/>
    <tableColumn id="13795" xr3:uid="{F7E5CABE-B1C4-43EF-A32C-F35F22EBB96F}" name="Column13795" dataDxfId="19109"/>
    <tableColumn id="13796" xr3:uid="{ADDA265C-09C0-4092-AC56-8AD16C77B2FA}" name="Column13796" dataDxfId="19108"/>
    <tableColumn id="13797" xr3:uid="{6EEBA325-2FBA-4BB7-87F2-FE0B03D03811}" name="Column13797" dataDxfId="19107"/>
    <tableColumn id="13798" xr3:uid="{EDB48878-B413-4AB9-92AE-CABC2BC97E7B}" name="Column13798" dataDxfId="19106"/>
    <tableColumn id="13799" xr3:uid="{C2EBB194-F9DB-44D0-974C-FF74FFD633E0}" name="Column13799" dataDxfId="19105"/>
    <tableColumn id="13800" xr3:uid="{6E4D2D88-90C4-4907-AA8D-035A7D6E554B}" name="Column13800" dataDxfId="19104"/>
    <tableColumn id="13801" xr3:uid="{CC718702-5D35-4416-9548-C2A749A00192}" name="Column13801" dataDxfId="19103"/>
    <tableColumn id="13802" xr3:uid="{EAF1C863-D653-4B0E-A281-492FC70699F9}" name="Column13802" dataDxfId="19102"/>
    <tableColumn id="13803" xr3:uid="{65C6CED1-9CAC-4E67-B63C-AACDDE569E1A}" name="Column13803" dataDxfId="19101"/>
    <tableColumn id="13804" xr3:uid="{AA01D1D2-81C2-4A6B-9819-894FFCADF542}" name="Column13804" dataDxfId="19100"/>
    <tableColumn id="13805" xr3:uid="{4D57B427-E928-4D40-8A87-5DACC8C05084}" name="Column13805" dataDxfId="19099"/>
    <tableColumn id="13806" xr3:uid="{1130FCF5-6AD1-4241-85B9-E0B727DD60C2}" name="Column13806" dataDxfId="19098"/>
    <tableColumn id="13807" xr3:uid="{C7D64206-A547-4655-9012-21948E4D928C}" name="Column13807" dataDxfId="19097"/>
    <tableColumn id="13808" xr3:uid="{1F330E57-285C-4958-9B85-521E00AEC144}" name="Column13808" dataDxfId="19096"/>
    <tableColumn id="13809" xr3:uid="{102200AD-BDBE-422E-90C5-BE405EB898C2}" name="Column13809" dataDxfId="19095"/>
    <tableColumn id="13810" xr3:uid="{E0C1748A-A30A-4BE0-B2B3-6952B79262A9}" name="Column13810" dataDxfId="19094"/>
    <tableColumn id="13811" xr3:uid="{9E2DE61D-375E-4575-ACB0-33FE7B2F02CF}" name="Column13811" dataDxfId="19093"/>
    <tableColumn id="13812" xr3:uid="{E4C9D876-53FF-4270-892A-E524D7203131}" name="Column13812" dataDxfId="19092"/>
    <tableColumn id="13813" xr3:uid="{8CAB7CAB-63CD-4167-B09A-2DF99FAE16B1}" name="Column13813" dataDxfId="19091"/>
    <tableColumn id="13814" xr3:uid="{CCAEEC27-18FB-4387-9A57-60E04D1C58EF}" name="Column13814" dataDxfId="19090"/>
    <tableColumn id="13815" xr3:uid="{08D88142-685E-42E5-B6E0-5C6E0243AD64}" name="Column13815" dataDxfId="19089"/>
    <tableColumn id="13816" xr3:uid="{A4F3BDB1-F9EB-4A59-AC53-BE2464BDE58A}" name="Column13816" dataDxfId="19088"/>
    <tableColumn id="13817" xr3:uid="{36EB0702-CF8F-49F5-9336-24CDD0ABF5BA}" name="Column13817" dataDxfId="19087"/>
    <tableColumn id="13818" xr3:uid="{03338799-6443-4216-B77A-F12598B4EBC7}" name="Column13818" dataDxfId="19086"/>
    <tableColumn id="13819" xr3:uid="{40859F3C-7253-412A-96C9-1754606A0D74}" name="Column13819" dataDxfId="19085"/>
    <tableColumn id="13820" xr3:uid="{8F86BA03-AE8E-45FD-BBB2-F3548B31E1F8}" name="Column13820" dataDxfId="19084"/>
    <tableColumn id="13821" xr3:uid="{1DA06A3A-833B-4267-AD2F-5C36F0FEAB63}" name="Column13821" dataDxfId="19083"/>
    <tableColumn id="13822" xr3:uid="{5C4849EF-1CAE-4B79-8DB2-7D6FDD223DF0}" name="Column13822" dataDxfId="19082"/>
    <tableColumn id="13823" xr3:uid="{7C60C56E-B0A7-4F80-9D1E-632514B84476}" name="Column13823" dataDxfId="19081"/>
    <tableColumn id="13824" xr3:uid="{0A640601-D1CE-4712-96A1-3894EC6771E7}" name="Column13824" dataDxfId="19080"/>
    <tableColumn id="13825" xr3:uid="{00FA8B40-BACB-4D16-AE59-4479A9ED110C}" name="Column13825" dataDxfId="19079"/>
    <tableColumn id="13826" xr3:uid="{CD6473C3-116E-49B5-8562-F4668AE5849B}" name="Column13826" dataDxfId="19078"/>
    <tableColumn id="13827" xr3:uid="{A6944C77-D570-4450-8F3B-D0661C189A32}" name="Column13827" dataDxfId="19077"/>
    <tableColumn id="13828" xr3:uid="{7B46DAF4-C393-41BB-B432-10C62651B7C3}" name="Column13828" dataDxfId="19076"/>
    <tableColumn id="13829" xr3:uid="{C524A47A-27FF-4FC3-B059-64E4DAC2B41E}" name="Column13829" dataDxfId="19075"/>
    <tableColumn id="13830" xr3:uid="{BD58B74F-EC42-4439-9B1E-433310CA8775}" name="Column13830" dataDxfId="19074"/>
    <tableColumn id="13831" xr3:uid="{B5D0FFE3-ADEF-44CC-B8C8-B6B5D1571ADB}" name="Column13831" dataDxfId="19073"/>
    <tableColumn id="13832" xr3:uid="{29922C50-3983-4425-898C-201B7C806981}" name="Column13832" dataDxfId="19072"/>
    <tableColumn id="13833" xr3:uid="{1CED980B-87F0-4161-A870-FB9CF3B591E4}" name="Column13833" dataDxfId="19071"/>
    <tableColumn id="13834" xr3:uid="{B991CFED-0FE3-4184-8A76-B11E27665D20}" name="Column13834" dataDxfId="19070"/>
    <tableColumn id="13835" xr3:uid="{555E28F6-C195-42A0-990E-67F83166217B}" name="Column13835" dataDxfId="19069"/>
    <tableColumn id="13836" xr3:uid="{CABBB912-A2EC-4E81-B5B4-8301919781A3}" name="Column13836" dataDxfId="19068"/>
    <tableColumn id="13837" xr3:uid="{3066FB31-3023-4AE1-BE53-B5ED52A7AEE1}" name="Column13837" dataDxfId="19067"/>
    <tableColumn id="13838" xr3:uid="{AADB2886-E67F-46F0-A8E6-BF7F9B359F71}" name="Column13838" dataDxfId="19066"/>
    <tableColumn id="13839" xr3:uid="{CB9CD116-FFA2-4364-BE46-4C491C64BDE0}" name="Column13839" dataDxfId="19065"/>
    <tableColumn id="13840" xr3:uid="{B76222A6-0E35-45E1-A2E2-DE922CAD708F}" name="Column13840" dataDxfId="19064"/>
    <tableColumn id="13841" xr3:uid="{C0AF7C25-AE11-42E6-A3D3-84E2BFB561C0}" name="Column13841" dataDxfId="19063"/>
    <tableColumn id="13842" xr3:uid="{FF44A7EA-868D-4D1C-A989-828EC341DAFC}" name="Column13842" dataDxfId="19062"/>
    <tableColumn id="13843" xr3:uid="{A1E2BF66-B82D-46B9-92C0-B28D640FBCC9}" name="Column13843" dataDxfId="19061"/>
    <tableColumn id="13844" xr3:uid="{BCB42594-2AB1-43CD-B531-B697295271A8}" name="Column13844" dataDxfId="19060"/>
    <tableColumn id="13845" xr3:uid="{41B21DF1-C9FA-468C-9A30-375E1B8F5263}" name="Column13845" dataDxfId="19059"/>
    <tableColumn id="13846" xr3:uid="{2130DBC1-8DB5-49EC-B751-69E07583B0F2}" name="Column13846" dataDxfId="19058"/>
    <tableColumn id="13847" xr3:uid="{BBB9C0C0-97B5-4A2A-8983-E2B2C42D01AF}" name="Column13847" dataDxfId="19057"/>
    <tableColumn id="13848" xr3:uid="{5769FEFE-0731-40C8-8935-2E3FFA7B7FD1}" name="Column13848" dataDxfId="19056"/>
    <tableColumn id="13849" xr3:uid="{C41A966E-64A9-48A0-9E50-638327CB6BD8}" name="Column13849" dataDxfId="19055"/>
    <tableColumn id="13850" xr3:uid="{72A9A91C-B5F2-4AB2-AD92-1C4F15110DBD}" name="Column13850" dataDxfId="19054"/>
    <tableColumn id="13851" xr3:uid="{3629000B-EA33-4B09-B9A8-354801A6FC25}" name="Column13851" dataDxfId="19053"/>
    <tableColumn id="13852" xr3:uid="{A68FC784-E6E1-46A1-99B6-AB68A2B7D294}" name="Column13852" dataDxfId="19052"/>
    <tableColumn id="13853" xr3:uid="{C7776CD5-BC0D-4A69-8651-96B5CB73195C}" name="Column13853" dataDxfId="19051"/>
    <tableColumn id="13854" xr3:uid="{90BD4C2C-BA8D-4F5B-A32C-C17F26879BE7}" name="Column13854" dataDxfId="19050"/>
    <tableColumn id="13855" xr3:uid="{7E6637A3-7546-4DE1-9074-ACBEADE73CD6}" name="Column13855" dataDxfId="19049"/>
    <tableColumn id="13856" xr3:uid="{6EB02B1E-0A39-4370-8627-45E18D11D430}" name="Column13856" dataDxfId="19048"/>
    <tableColumn id="13857" xr3:uid="{CBF04237-E461-452A-B38E-2D6234101764}" name="Column13857" dataDxfId="19047"/>
    <tableColumn id="13858" xr3:uid="{448754A7-2BE8-4C2E-A4C1-445DED299D8A}" name="Column13858" dataDxfId="19046"/>
    <tableColumn id="13859" xr3:uid="{A9376F68-9F0D-44E9-BD57-E557D8097C2C}" name="Column13859" dataDxfId="19045"/>
    <tableColumn id="13860" xr3:uid="{FF23FFA2-A3F7-434E-AB55-F9A73BD1F104}" name="Column13860" dataDxfId="19044"/>
    <tableColumn id="13861" xr3:uid="{80056E76-3908-4FED-8C70-4D5743A41322}" name="Column13861" dataDxfId="19043"/>
    <tableColumn id="13862" xr3:uid="{5C1E83E8-0E8B-4F0E-A951-FAB1F0F89323}" name="Column13862" dataDxfId="19042"/>
    <tableColumn id="13863" xr3:uid="{F7B23475-8D7E-4A1D-94DE-DF2197147EFB}" name="Column13863" dataDxfId="19041"/>
    <tableColumn id="13864" xr3:uid="{C73000CE-8A35-4891-A7F4-C1FE25CAA829}" name="Column13864" dataDxfId="19040"/>
    <tableColumn id="13865" xr3:uid="{8EAE8371-6242-4AB3-9CF4-2D1BB2887CAE}" name="Column13865" dataDxfId="19039"/>
    <tableColumn id="13866" xr3:uid="{02510E36-2BB6-4C1B-80D1-4816B3DFAF0D}" name="Column13866" dataDxfId="19038"/>
    <tableColumn id="13867" xr3:uid="{61538547-0017-4B44-91BC-711072F54B70}" name="Column13867" dataDxfId="19037"/>
    <tableColumn id="13868" xr3:uid="{3EBF8573-6FAE-4898-A59E-813851530451}" name="Column13868" dataDxfId="19036"/>
    <tableColumn id="13869" xr3:uid="{B9F067F4-AE54-4A2A-B557-F5A89080E3A1}" name="Column13869" dataDxfId="19035"/>
    <tableColumn id="13870" xr3:uid="{4A0B634A-97C4-4403-8E6B-483600B7D3AC}" name="Column13870" dataDxfId="19034"/>
    <tableColumn id="13871" xr3:uid="{2910CDF4-5BB3-4348-BFE0-872D86199E77}" name="Column13871" dataDxfId="19033"/>
    <tableColumn id="13872" xr3:uid="{F8173098-EC04-4F82-8436-A28EEA20A608}" name="Column13872" dataDxfId="19032"/>
    <tableColumn id="13873" xr3:uid="{789DE794-103C-45D3-A6B1-A5397BE698DF}" name="Column13873" dataDxfId="19031"/>
    <tableColumn id="13874" xr3:uid="{2D498AA2-5205-477A-9B9E-A79DADF0EB83}" name="Column13874" dataDxfId="19030"/>
    <tableColumn id="13875" xr3:uid="{C2F55A89-D4C1-4DA9-BD3E-F8492D3583F7}" name="Column13875" dataDxfId="19029"/>
    <tableColumn id="13876" xr3:uid="{210311C1-5883-48FA-837C-93700ABAE3CC}" name="Column13876" dataDxfId="19028"/>
    <tableColumn id="13877" xr3:uid="{D255CFD2-B54B-4D98-ABB8-58B610907E20}" name="Column13877" dataDxfId="19027"/>
    <tableColumn id="13878" xr3:uid="{1E0C1DE7-E7AC-4355-8ABE-94CB2F0B1E51}" name="Column13878" dataDxfId="19026"/>
    <tableColumn id="13879" xr3:uid="{1BB151C4-E59D-4D34-9019-0FD5CF7D77CD}" name="Column13879" dataDxfId="19025"/>
    <tableColumn id="13880" xr3:uid="{152FBA75-29F9-47C0-9A6F-3D3180ECC2BE}" name="Column13880" dataDxfId="19024"/>
    <tableColumn id="13881" xr3:uid="{7611C391-DB39-4372-9A05-05E14C8790E4}" name="Column13881" dataDxfId="19023"/>
    <tableColumn id="13882" xr3:uid="{CF36809E-9D45-482A-930D-E02D4B441426}" name="Column13882" dataDxfId="19022"/>
    <tableColumn id="13883" xr3:uid="{7C39CAD9-0840-4381-AB1A-6BB51DAED6C4}" name="Column13883" dataDxfId="19021"/>
    <tableColumn id="13884" xr3:uid="{ABC113AC-19D4-4BDD-9E15-483CC356415F}" name="Column13884" dataDxfId="19020"/>
    <tableColumn id="13885" xr3:uid="{5249B357-FFC1-4365-B4E5-47033CA40A9A}" name="Column13885" dataDxfId="19019"/>
    <tableColumn id="13886" xr3:uid="{34B2CCEE-FAB9-4D82-9351-716CDB06DF53}" name="Column13886" dataDxfId="19018"/>
    <tableColumn id="13887" xr3:uid="{0B854EF4-3279-4BF4-9CC8-C249B8DF53D3}" name="Column13887" dataDxfId="19017"/>
    <tableColumn id="13888" xr3:uid="{06D64C28-C08E-45C4-A9FE-9959DCFA55B5}" name="Column13888" dataDxfId="19016"/>
    <tableColumn id="13889" xr3:uid="{CE70CEAB-FB86-4708-9C70-9DEF2F681086}" name="Column13889" dataDxfId="19015"/>
    <tableColumn id="13890" xr3:uid="{51C54C73-2039-4547-A37F-035D5313C5D5}" name="Column13890" dataDxfId="19014"/>
    <tableColumn id="13891" xr3:uid="{32ACEB5D-1D29-4CEC-81B0-0CA7E42D3D71}" name="Column13891" dataDxfId="19013"/>
    <tableColumn id="13892" xr3:uid="{39C22656-278C-49DA-B694-42961BCAED5E}" name="Column13892" dataDxfId="19012"/>
    <tableColumn id="13893" xr3:uid="{724BCAAB-C2CE-47D6-BCA9-84FACB5137BC}" name="Column13893" dataDxfId="19011"/>
    <tableColumn id="13894" xr3:uid="{8C167B51-0E1B-489F-ABD8-C4B3630EF244}" name="Column13894" dataDxfId="19010"/>
    <tableColumn id="13895" xr3:uid="{65946C3B-B217-4EC5-A980-865CE6349799}" name="Column13895" dataDxfId="19009"/>
    <tableColumn id="13896" xr3:uid="{2721D236-41FE-4389-8C0C-142A3143E9AA}" name="Column13896" dataDxfId="19008"/>
    <tableColumn id="13897" xr3:uid="{010501C0-9A1D-4271-A93D-A932B2E37278}" name="Column13897" dataDxfId="19007"/>
    <tableColumn id="13898" xr3:uid="{B0BEDAB4-23D9-488B-A062-8380BCF35C05}" name="Column13898" dataDxfId="19006"/>
    <tableColumn id="13899" xr3:uid="{4537192C-2400-4ADF-A92D-7441ABD182C1}" name="Column13899" dataDxfId="19005"/>
    <tableColumn id="13900" xr3:uid="{E58885FB-B0EE-44AF-9DD1-0024486E52FC}" name="Column13900" dataDxfId="19004"/>
    <tableColumn id="13901" xr3:uid="{AE08E91C-919B-4E6C-831C-1A2FB7CDA7A1}" name="Column13901" dataDxfId="19003"/>
    <tableColumn id="13902" xr3:uid="{6DF5DF3F-E526-44A6-8275-A0472BE3E016}" name="Column13902" dataDxfId="19002"/>
    <tableColumn id="13903" xr3:uid="{36C5062E-FE07-4041-BF30-301DB17C7760}" name="Column13903" dataDxfId="19001"/>
    <tableColumn id="13904" xr3:uid="{8071087E-3E94-4C49-8F6F-F5CA098CFBBA}" name="Column13904" dataDxfId="19000"/>
    <tableColumn id="13905" xr3:uid="{5B39598E-E3EA-4785-9A97-705345BB77B2}" name="Column13905" dataDxfId="18999"/>
    <tableColumn id="13906" xr3:uid="{6220E56E-ED48-4289-8A71-BA6A58EC59D0}" name="Column13906" dataDxfId="18998"/>
    <tableColumn id="13907" xr3:uid="{FB3BF4A7-C458-4168-AF0B-ACE1709663E7}" name="Column13907" dataDxfId="18997"/>
    <tableColumn id="13908" xr3:uid="{70604C55-A377-406E-82A3-E9AE73C563F2}" name="Column13908" dataDxfId="18996"/>
    <tableColumn id="13909" xr3:uid="{B0785909-E4B5-47EA-93C2-506696A8CC37}" name="Column13909" dataDxfId="18995"/>
    <tableColumn id="13910" xr3:uid="{A4AD9DA7-3C05-414E-ACC3-3C5FAA0E2C4A}" name="Column13910" dataDxfId="18994"/>
    <tableColumn id="13911" xr3:uid="{953969A4-6E87-48F1-9CAE-8DE710C8491D}" name="Column13911" dataDxfId="18993"/>
    <tableColumn id="13912" xr3:uid="{9644F65C-6D91-44B1-8F8A-30E71D4CCAF0}" name="Column13912" dataDxfId="18992"/>
    <tableColumn id="13913" xr3:uid="{BE146277-B346-4146-A7F1-941BB00956E0}" name="Column13913" dataDxfId="18991"/>
    <tableColumn id="13914" xr3:uid="{F0D21ADC-F3D2-4716-BFEF-9991D5DE228F}" name="Column13914" dataDxfId="18990"/>
    <tableColumn id="13915" xr3:uid="{3EFDBC2F-B734-4B9D-ADEB-5A433478C091}" name="Column13915" dataDxfId="18989"/>
    <tableColumn id="13916" xr3:uid="{3A4C6B7B-AE38-450E-94FD-26DD5A622F2B}" name="Column13916" dataDxfId="18988"/>
    <tableColumn id="13917" xr3:uid="{5BFDBB30-9082-4C4D-AA42-2DA0DF6EE6EB}" name="Column13917" dataDxfId="18987"/>
    <tableColumn id="13918" xr3:uid="{AE6B446E-6FAB-4B3F-9D1B-2060350AD8E3}" name="Column13918" dataDxfId="18986"/>
    <tableColumn id="13919" xr3:uid="{07022A1B-1CA6-450F-AAB5-4122C64A5F99}" name="Column13919" dataDxfId="18985"/>
    <tableColumn id="13920" xr3:uid="{14668595-8BB2-486A-BEC0-9CF9EF8F5DBF}" name="Column13920" dataDxfId="18984"/>
    <tableColumn id="13921" xr3:uid="{E7A95384-3F8F-469D-9906-60DE71A004AE}" name="Column13921" dataDxfId="18983"/>
    <tableColumn id="13922" xr3:uid="{3D7299C4-EC39-4C90-9292-C4ED91B6F5F3}" name="Column13922" dataDxfId="18982"/>
    <tableColumn id="13923" xr3:uid="{BC880296-5DE7-4540-A8A3-A91F11387857}" name="Column13923" dataDxfId="18981"/>
    <tableColumn id="13924" xr3:uid="{A2BC0B6C-2773-447E-A8AD-B587FC03DE5D}" name="Column13924" dataDxfId="18980"/>
    <tableColumn id="13925" xr3:uid="{6994E5A8-9403-47F8-B32C-7B60E301C64E}" name="Column13925" dataDxfId="18979"/>
    <tableColumn id="13926" xr3:uid="{1330FE78-5385-4DCC-85BC-DF3E17FDBD16}" name="Column13926" dataDxfId="18978"/>
    <tableColumn id="13927" xr3:uid="{132BC6DA-7F44-4109-BAB5-48BDFAB7C6AC}" name="Column13927" dataDxfId="18977"/>
    <tableColumn id="13928" xr3:uid="{74F0E8FF-CFDB-4344-8E31-05B76E0F97DF}" name="Column13928" dataDxfId="18976"/>
    <tableColumn id="13929" xr3:uid="{DA8248E3-D292-4FB8-8DE4-E379325D92C9}" name="Column13929" dataDxfId="18975"/>
    <tableColumn id="13930" xr3:uid="{992FD6D9-FE27-4A27-83FD-0E9A9E509A5E}" name="Column13930" dataDxfId="18974"/>
    <tableColumn id="13931" xr3:uid="{60BE9940-13EF-4D3E-BDCF-2DB4EB657F50}" name="Column13931" dataDxfId="18973"/>
    <tableColumn id="13932" xr3:uid="{8AB45FC5-C813-4577-B01F-EB07EF57ADF7}" name="Column13932" dataDxfId="18972"/>
    <tableColumn id="13933" xr3:uid="{8D836E1D-37BB-4E17-9805-97908E550608}" name="Column13933" dataDxfId="18971"/>
    <tableColumn id="13934" xr3:uid="{194D2214-3252-4084-A063-C349CB5B8071}" name="Column13934" dataDxfId="18970"/>
    <tableColumn id="13935" xr3:uid="{0499663D-B769-4F75-B665-CCE223D09890}" name="Column13935" dataDxfId="18969"/>
    <tableColumn id="13936" xr3:uid="{F16868A4-8A78-4F4C-A6BE-BF787761E096}" name="Column13936" dataDxfId="18968"/>
    <tableColumn id="13937" xr3:uid="{35EBDD3A-9311-4CE1-AF41-D091A7C77CA0}" name="Column13937" dataDxfId="18967"/>
    <tableColumn id="13938" xr3:uid="{0613D393-DC55-4293-A88B-05ECABC11E3F}" name="Column13938" dataDxfId="18966"/>
    <tableColumn id="13939" xr3:uid="{BF4225A9-2024-46E7-B412-E0830A977B44}" name="Column13939" dataDxfId="18965"/>
    <tableColumn id="13940" xr3:uid="{8E319155-DA0D-47FF-8366-D2BA1D1570E3}" name="Column13940" dataDxfId="18964"/>
    <tableColumn id="13941" xr3:uid="{FEB313CD-8F73-4280-9235-B675E324F9BE}" name="Column13941" dataDxfId="18963"/>
    <tableColumn id="13942" xr3:uid="{CAB60DC6-729B-4AA9-8492-3F5B5B5DA809}" name="Column13942" dataDxfId="18962"/>
    <tableColumn id="13943" xr3:uid="{569C9888-2A49-40D4-B90E-FA4FA6240CAC}" name="Column13943" dataDxfId="18961"/>
    <tableColumn id="13944" xr3:uid="{BF0FC8A9-3983-4076-AFEC-8C320595877F}" name="Column13944" dataDxfId="18960"/>
    <tableColumn id="13945" xr3:uid="{7767C859-F7FE-4A87-96A0-5856F10FF24E}" name="Column13945" dataDxfId="18959"/>
    <tableColumn id="13946" xr3:uid="{BC2C57E4-282B-474A-86D1-37EE80C074B3}" name="Column13946" dataDxfId="18958"/>
    <tableColumn id="13947" xr3:uid="{480A81B2-F0ED-4772-AC08-C2204028C3B2}" name="Column13947" dataDxfId="18957"/>
    <tableColumn id="13948" xr3:uid="{CDD5FCA2-7E63-4BCD-8F9D-2C78CC8C10CC}" name="Column13948" dataDxfId="18956"/>
    <tableColumn id="13949" xr3:uid="{9159B503-3C0E-49C5-AEF6-D45C083D5672}" name="Column13949" dataDxfId="18955"/>
    <tableColumn id="13950" xr3:uid="{B27439A1-CAA1-4ACF-91B3-5ABF0410156E}" name="Column13950" dataDxfId="18954"/>
    <tableColumn id="13951" xr3:uid="{C9090C74-1D20-408A-A594-C95D71A6019D}" name="Column13951" dataDxfId="18953"/>
    <tableColumn id="13952" xr3:uid="{1CA37E8C-3CC5-4430-BB14-7BAF21DED945}" name="Column13952" dataDxfId="18952"/>
    <tableColumn id="13953" xr3:uid="{AC2C9D21-6F2F-4276-A7A7-3C8FCD194B75}" name="Column13953" dataDxfId="18951"/>
    <tableColumn id="13954" xr3:uid="{80F2AD4F-9F7F-4EEB-ABC0-98854093FD59}" name="Column13954" dataDxfId="18950"/>
    <tableColumn id="13955" xr3:uid="{31FEC723-B20D-47CD-BC31-BDD4A11A4240}" name="Column13955" dataDxfId="18949"/>
    <tableColumn id="13956" xr3:uid="{3774CFC5-AD82-47CF-B59B-E90CD3280DFF}" name="Column13956" dataDxfId="18948"/>
    <tableColumn id="13957" xr3:uid="{83BA4DEF-4F51-4C8A-BD0E-CC667B7CB5BB}" name="Column13957" dataDxfId="18947"/>
    <tableColumn id="13958" xr3:uid="{4C7B82ED-18F6-4101-9D34-681D24FC4DDA}" name="Column13958" dataDxfId="18946"/>
    <tableColumn id="13959" xr3:uid="{1C3FBD4A-E656-471A-85F1-840024C1C379}" name="Column13959" dataDxfId="18945"/>
    <tableColumn id="13960" xr3:uid="{0993F3A2-4ADC-412D-9A41-6ED60D594483}" name="Column13960" dataDxfId="18944"/>
    <tableColumn id="13961" xr3:uid="{99BDA4E1-CCA6-48C7-AE51-DA4CD6166641}" name="Column13961" dataDxfId="18943"/>
    <tableColumn id="13962" xr3:uid="{319AB90A-C344-4263-8FAB-924DB4B6AE90}" name="Column13962" dataDxfId="18942"/>
    <tableColumn id="13963" xr3:uid="{A53BBB66-0F78-4EB8-B8CE-DE4871F6210B}" name="Column13963" dataDxfId="18941"/>
    <tableColumn id="13964" xr3:uid="{21DDBA25-10E7-45C6-826C-07F0E8F0F82C}" name="Column13964" dataDxfId="18940"/>
    <tableColumn id="13965" xr3:uid="{D2BF5961-76BD-4D77-B965-660270594689}" name="Column13965" dataDxfId="18939"/>
    <tableColumn id="13966" xr3:uid="{9B7821E3-89AE-45A6-9ABD-9E7491637465}" name="Column13966" dataDxfId="18938"/>
    <tableColumn id="13967" xr3:uid="{E6D5AFB6-A1B2-41FE-9B73-4E563677B086}" name="Column13967" dataDxfId="18937"/>
    <tableColumn id="13968" xr3:uid="{B70C55B8-DCC1-4241-8B20-6BA55A94DA98}" name="Column13968" dataDxfId="18936"/>
    <tableColumn id="13969" xr3:uid="{DA039D59-AADA-466C-860A-F00A45003E31}" name="Column13969" dataDxfId="18935"/>
    <tableColumn id="13970" xr3:uid="{0E563926-2147-43CC-9B0A-525EDA368526}" name="Column13970" dataDxfId="18934"/>
    <tableColumn id="13971" xr3:uid="{A85412D4-92CA-4AA9-87A6-E400171A64B1}" name="Column13971" dataDxfId="18933"/>
    <tableColumn id="13972" xr3:uid="{426F451E-5924-47C1-8482-3526B7FBAB7D}" name="Column13972" dataDxfId="18932"/>
    <tableColumn id="13973" xr3:uid="{285B3C8B-95A6-41EE-8656-47C498FA95C4}" name="Column13973" dataDxfId="18931"/>
    <tableColumn id="13974" xr3:uid="{08FF4AFD-AD3A-4BE9-8B78-84637B97D24C}" name="Column13974" dataDxfId="18930"/>
    <tableColumn id="13975" xr3:uid="{7E7AA7EF-E9B3-4A64-A055-FA383D44C143}" name="Column13975" dataDxfId="18929"/>
    <tableColumn id="13976" xr3:uid="{38E6FF61-6B61-4D58-BC23-0BDD88585BED}" name="Column13976" dataDxfId="18928"/>
    <tableColumn id="13977" xr3:uid="{757F2076-E9D4-45B7-A774-65092A26660C}" name="Column13977" dataDxfId="18927"/>
    <tableColumn id="13978" xr3:uid="{F4EA22F3-C778-492D-A41A-6D0B660D78CE}" name="Column13978" dataDxfId="18926"/>
    <tableColumn id="13979" xr3:uid="{7EC0B9F9-7D94-4E7B-B223-CA9CFFE66630}" name="Column13979" dataDxfId="18925"/>
    <tableColumn id="13980" xr3:uid="{4BBEC8E4-B50E-4B9A-88AB-9DDF6EA95637}" name="Column13980" dataDxfId="18924"/>
    <tableColumn id="13981" xr3:uid="{6F383CC2-3F9A-4A65-92F5-E7A0B9DE98A0}" name="Column13981" dataDxfId="18923"/>
    <tableColumn id="13982" xr3:uid="{AE757074-F98A-4B2A-BF56-6554DCAF6175}" name="Column13982" dataDxfId="18922"/>
    <tableColumn id="13983" xr3:uid="{08AC89EC-2A44-4A32-B919-08029165AB38}" name="Column13983" dataDxfId="18921"/>
    <tableColumn id="13984" xr3:uid="{51B796C2-E679-4653-A6E0-742043B1F518}" name="Column13984" dataDxfId="18920"/>
    <tableColumn id="13985" xr3:uid="{4997FE66-AE8D-455F-8942-5BEAB2B5D565}" name="Column13985" dataDxfId="18919"/>
    <tableColumn id="13986" xr3:uid="{B735B558-8D4F-4ECF-B655-BE190CF4CE24}" name="Column13986" dataDxfId="18918"/>
    <tableColumn id="13987" xr3:uid="{3C2A4F22-7831-46D5-BCCE-40BB6EF23B11}" name="Column13987" dataDxfId="18917"/>
    <tableColumn id="13988" xr3:uid="{A3AE99DA-F738-417B-91E3-5D7DDF030DB7}" name="Column13988" dataDxfId="18916"/>
    <tableColumn id="13989" xr3:uid="{6B301E40-CC02-4D9D-96BB-DB489D6D4F42}" name="Column13989" dataDxfId="18915"/>
    <tableColumn id="13990" xr3:uid="{7DD7F24E-9C0F-46C0-A02D-17E40ACEFCEA}" name="Column13990" dataDxfId="18914"/>
    <tableColumn id="13991" xr3:uid="{98DAB175-2B4C-416D-97A9-CC2E39FE1583}" name="Column13991" dataDxfId="18913"/>
    <tableColumn id="13992" xr3:uid="{6C397892-BBE7-4F17-A176-0970C0B4933D}" name="Column13992" dataDxfId="18912"/>
    <tableColumn id="13993" xr3:uid="{4072D0D9-70F6-4216-AB44-D34D291B9CBA}" name="Column13993" dataDxfId="18911"/>
    <tableColumn id="13994" xr3:uid="{87C8957C-C720-4311-95EA-D17F8F23B388}" name="Column13994" dataDxfId="18910"/>
    <tableColumn id="13995" xr3:uid="{0F34DE83-866F-493E-971C-1113DF2E1F28}" name="Column13995" dataDxfId="18909"/>
    <tableColumn id="13996" xr3:uid="{5860CB90-F57A-4415-B386-A1AEADC53102}" name="Column13996" dataDxfId="18908"/>
    <tableColumn id="13997" xr3:uid="{A6FD9591-C225-4ACF-A6CE-C45A51C6FB7E}" name="Column13997" dataDxfId="18907"/>
    <tableColumn id="13998" xr3:uid="{1F919530-5BA1-4FD6-93C4-352B3982F865}" name="Column13998" dataDxfId="18906"/>
    <tableColumn id="13999" xr3:uid="{1EEA49AF-C8E0-4A0B-B218-A6BB8C01DB83}" name="Column13999" dataDxfId="18905"/>
    <tableColumn id="14000" xr3:uid="{1576F535-DCB5-48FB-B7E3-0380E7CC17D0}" name="Column14000" dataDxfId="18904"/>
    <tableColumn id="14001" xr3:uid="{696F2869-BCE3-4612-AADB-4383BD509099}" name="Column14001" dataDxfId="18903"/>
    <tableColumn id="14002" xr3:uid="{27DEAC39-C13D-40FE-9609-E5C95D92ABDB}" name="Column14002" dataDxfId="18902"/>
    <tableColumn id="14003" xr3:uid="{4C7AF681-7B03-4FF2-9F9F-E5B73D4046FA}" name="Column14003" dataDxfId="18901"/>
    <tableColumn id="14004" xr3:uid="{0CF3C0E7-0726-4B73-A53A-B3AFBFC0D585}" name="Column14004" dataDxfId="18900"/>
    <tableColumn id="14005" xr3:uid="{31529A1C-7A3D-423A-8AA0-F710AEEC9AD0}" name="Column14005" dataDxfId="18899"/>
    <tableColumn id="14006" xr3:uid="{D1134AC0-803E-44CC-B98C-537EB7F23728}" name="Column14006" dataDxfId="18898"/>
    <tableColumn id="14007" xr3:uid="{1FCF9E39-B746-4093-A7BD-F8364FBE0A45}" name="Column14007" dataDxfId="18897"/>
    <tableColumn id="14008" xr3:uid="{ADC06CBD-D1FA-43C7-865C-B3CFFB8F79EF}" name="Column14008" dataDxfId="18896"/>
    <tableColumn id="14009" xr3:uid="{A755E1E7-5E1A-4321-9C4C-75D3EC03192D}" name="Column14009" dataDxfId="18895"/>
    <tableColumn id="14010" xr3:uid="{20388AB1-837C-498C-8751-CB38BB24174B}" name="Column14010" dataDxfId="18894"/>
    <tableColumn id="14011" xr3:uid="{3B389A6A-C43D-49D9-9EB5-1D7FD63E6A29}" name="Column14011" dataDxfId="18893"/>
    <tableColumn id="14012" xr3:uid="{D14491F7-8A06-44FB-917C-4F1F7A4ECA9C}" name="Column14012" dataDxfId="18892"/>
    <tableColumn id="14013" xr3:uid="{15809841-78A4-4125-8D28-E70D865914C1}" name="Column14013" dataDxfId="18891"/>
    <tableColumn id="14014" xr3:uid="{1E80D6B0-6AC3-4A45-82F8-45DCCBB39F82}" name="Column14014" dataDxfId="18890"/>
    <tableColumn id="14015" xr3:uid="{A8BBCA5E-2AC4-47E9-ADCB-5BF852405F3E}" name="Column14015" dataDxfId="18889"/>
    <tableColumn id="14016" xr3:uid="{E9142B8F-0BD3-4620-BF10-E260527F5240}" name="Column14016" dataDxfId="18888"/>
    <tableColumn id="14017" xr3:uid="{5FF6CB48-77D5-4D78-99EF-8F86CA75F5B2}" name="Column14017" dataDxfId="18887"/>
    <tableColumn id="14018" xr3:uid="{3887A3D4-0791-4F5D-9C7D-5CFA9DF0E2DB}" name="Column14018" dataDxfId="18886"/>
    <tableColumn id="14019" xr3:uid="{1394D320-4464-480C-BE21-0264A63F8AEB}" name="Column14019" dataDxfId="18885"/>
    <tableColumn id="14020" xr3:uid="{6859A8E6-7FB2-4CB1-9FB8-62F8DF3139DA}" name="Column14020" dataDxfId="18884"/>
    <tableColumn id="14021" xr3:uid="{0B2EBB1C-BE6B-44E2-AB3D-8741515D4824}" name="Column14021" dataDxfId="18883"/>
    <tableColumn id="14022" xr3:uid="{6F5A0E4E-ED1A-4150-AD85-134F34EB61EC}" name="Column14022" dataDxfId="18882"/>
    <tableColumn id="14023" xr3:uid="{4411628E-D76B-4D00-82A9-FC2BE9EFEFE0}" name="Column14023" dataDxfId="18881"/>
    <tableColumn id="14024" xr3:uid="{373FAD94-CD89-4D2A-8C9C-EBDBB2DF1758}" name="Column14024" dataDxfId="18880"/>
    <tableColumn id="14025" xr3:uid="{DA62FBB3-99F3-4DD7-852A-C9378A81E122}" name="Column14025" dataDxfId="18879"/>
    <tableColumn id="14026" xr3:uid="{90DA99A4-392D-4C6A-8695-0E79F1FF6DDC}" name="Column14026" dataDxfId="18878"/>
    <tableColumn id="14027" xr3:uid="{3320E572-CFE4-4A42-9245-C99C427B53C1}" name="Column14027" dataDxfId="18877"/>
    <tableColumn id="14028" xr3:uid="{6BF2DC45-8681-4C28-9991-1204C5ABFB7C}" name="Column14028" dataDxfId="18876"/>
    <tableColumn id="14029" xr3:uid="{1B26FE23-7EF8-4AAB-9ACC-FDE31F2C5128}" name="Column14029" dataDxfId="18875"/>
    <tableColumn id="14030" xr3:uid="{FB0002FE-1FD6-44B0-97B8-6F5712F8909D}" name="Column14030" dataDxfId="18874"/>
    <tableColumn id="14031" xr3:uid="{BAA72B2B-A647-4624-B375-792DB0497F4D}" name="Column14031" dataDxfId="18873"/>
    <tableColumn id="14032" xr3:uid="{927BD7B1-6032-40E5-AB13-9509D9FEE776}" name="Column14032" dataDxfId="18872"/>
    <tableColumn id="14033" xr3:uid="{BC942B61-4BD4-4126-85F7-89B8B6AD3B0A}" name="Column14033" dataDxfId="18871"/>
    <tableColumn id="14034" xr3:uid="{96244607-8B9D-4E31-9A0C-1F7C5DA5A4D6}" name="Column14034" dataDxfId="18870"/>
    <tableColumn id="14035" xr3:uid="{3303F060-2E56-4300-88C0-6A02761A35A7}" name="Column14035" dataDxfId="18869"/>
    <tableColumn id="14036" xr3:uid="{7F2379C6-400B-4BAA-A0AE-6026F9B55D5F}" name="Column14036" dataDxfId="18868"/>
    <tableColumn id="14037" xr3:uid="{B31AD44C-88E1-467C-8D65-330B06195925}" name="Column14037" dataDxfId="18867"/>
    <tableColumn id="14038" xr3:uid="{096FCC12-5888-4592-83AE-4BA959011D08}" name="Column14038" dataDxfId="18866"/>
    <tableColumn id="14039" xr3:uid="{77BD7CCA-25DF-4123-B914-F1CBDE48A734}" name="Column14039" dataDxfId="18865"/>
    <tableColumn id="14040" xr3:uid="{58547742-9F0A-4F49-8249-53C89DB35C9D}" name="Column14040" dataDxfId="18864"/>
    <tableColumn id="14041" xr3:uid="{2326B38C-D768-4C7B-BC4C-CFF3E651106D}" name="Column14041" dataDxfId="18863"/>
    <tableColumn id="14042" xr3:uid="{660E7D62-443B-42C5-8C22-E58B2DDD3502}" name="Column14042" dataDxfId="18862"/>
    <tableColumn id="14043" xr3:uid="{0E81C9FC-A720-4574-9907-0353F6C5D143}" name="Column14043" dataDxfId="18861"/>
    <tableColumn id="14044" xr3:uid="{7A23EA9B-24DA-42D8-8B0F-6551ED577F6C}" name="Column14044" dataDxfId="18860"/>
    <tableColumn id="14045" xr3:uid="{F8219617-A307-4DB2-A8E7-E7312481B24C}" name="Column14045" dataDxfId="18859"/>
    <tableColumn id="14046" xr3:uid="{E86562FC-0069-4C57-87ED-E1DF1BE03CAF}" name="Column14046" dataDxfId="18858"/>
    <tableColumn id="14047" xr3:uid="{7DED5B76-825E-4BC5-AE32-99D58C2308C2}" name="Column14047" dataDxfId="18857"/>
    <tableColumn id="14048" xr3:uid="{10DFDC31-EC45-4EC7-8872-74D89D8BC97D}" name="Column14048" dataDxfId="18856"/>
    <tableColumn id="14049" xr3:uid="{C7B16BCD-5AFC-4495-8C0E-E4B61AD4F3BF}" name="Column14049" dataDxfId="18855"/>
    <tableColumn id="14050" xr3:uid="{2A8206CC-907E-4AD5-B6CD-EECC248EDA8B}" name="Column14050" dataDxfId="18854"/>
    <tableColumn id="14051" xr3:uid="{BCBBD9FF-6434-4CF1-89E3-143BCD4D8C5A}" name="Column14051" dataDxfId="18853"/>
    <tableColumn id="14052" xr3:uid="{62871294-44F3-4A15-B6A7-8F1A51BEC096}" name="Column14052" dataDxfId="18852"/>
    <tableColumn id="14053" xr3:uid="{5683DF74-FB8F-4B19-AFC2-FB6392EE4375}" name="Column14053" dataDxfId="18851"/>
    <tableColumn id="14054" xr3:uid="{3083AA1A-F1E8-422F-8103-B813AEED52D1}" name="Column14054" dataDxfId="18850"/>
    <tableColumn id="14055" xr3:uid="{4F9D3394-4760-47B1-8CCE-848727100917}" name="Column14055" dataDxfId="18849"/>
    <tableColumn id="14056" xr3:uid="{F530F59A-772B-4D39-946B-770DD2D96C74}" name="Column14056" dataDxfId="18848"/>
    <tableColumn id="14057" xr3:uid="{3DE1E2D2-5F62-4344-B53C-41979B296BB9}" name="Column14057" dataDxfId="18847"/>
    <tableColumn id="14058" xr3:uid="{C4C5BA8A-FE9B-4DBB-B4EE-BEC2772416DE}" name="Column14058" dataDxfId="18846"/>
    <tableColumn id="14059" xr3:uid="{5CDA8986-2C54-40A1-A4A3-48D1D94E42C4}" name="Column14059" dataDxfId="18845"/>
    <tableColumn id="14060" xr3:uid="{3F972E6B-1A45-4761-9E03-63CF06360EBF}" name="Column14060" dataDxfId="18844"/>
    <tableColumn id="14061" xr3:uid="{B32081D3-991C-4474-B8AA-6DD0C07E3B41}" name="Column14061" dataDxfId="18843"/>
    <tableColumn id="14062" xr3:uid="{BCE77636-C79E-4D1D-8B9E-E9CBE38106CA}" name="Column14062" dataDxfId="18842"/>
    <tableColumn id="14063" xr3:uid="{5A25D5FF-1F37-428E-B1F1-93A9F06725AA}" name="Column14063" dataDxfId="18841"/>
    <tableColumn id="14064" xr3:uid="{12C18521-2C12-457D-AC0A-A84594522E5B}" name="Column14064" dataDxfId="18840"/>
    <tableColumn id="14065" xr3:uid="{83620064-E953-4C6F-B52E-83B3D7EA22F1}" name="Column14065" dataDxfId="18839"/>
    <tableColumn id="14066" xr3:uid="{C63D4830-BA1E-4C05-83E4-2EEB3C0D3728}" name="Column14066" dataDxfId="18838"/>
    <tableColumn id="14067" xr3:uid="{64D9BEE8-1D3C-4FDA-ACD4-960C99721EF3}" name="Column14067" dataDxfId="18837"/>
    <tableColumn id="14068" xr3:uid="{8B67E0BF-BEB7-45E7-8CF8-BB848B3A6021}" name="Column14068" dataDxfId="18836"/>
    <tableColumn id="14069" xr3:uid="{13DD65A4-EBB9-45A6-8F52-AA53DE90ABAE}" name="Column14069" dataDxfId="18835"/>
    <tableColumn id="14070" xr3:uid="{AECF6881-4387-445E-911F-A10EEA3FE716}" name="Column14070" dataDxfId="18834"/>
    <tableColumn id="14071" xr3:uid="{89DC8019-B8C7-4F1E-A841-96D2AF7B4A20}" name="Column14071" dataDxfId="18833"/>
    <tableColumn id="14072" xr3:uid="{6D978675-54C0-4F36-AE55-776CD4B4FF09}" name="Column14072" dataDxfId="18832"/>
    <tableColumn id="14073" xr3:uid="{5DC21F86-6964-4E9F-A2A0-17101C2829F2}" name="Column14073" dataDxfId="18831"/>
    <tableColumn id="14074" xr3:uid="{95627038-05D2-4128-82F0-66CBDBCBD9D0}" name="Column14074" dataDxfId="18830"/>
    <tableColumn id="14075" xr3:uid="{FBDEA489-F7CB-46E2-8D19-8B99AE0A778B}" name="Column14075" dataDxfId="18829"/>
    <tableColumn id="14076" xr3:uid="{73B667E5-27F5-40E0-9F31-F67ED2464CC3}" name="Column14076" dataDxfId="18828"/>
    <tableColumn id="14077" xr3:uid="{617FE2FF-A696-457C-99B1-97BC197C1F33}" name="Column14077" dataDxfId="18827"/>
    <tableColumn id="14078" xr3:uid="{1FEA006A-21CC-48B1-8203-FF183AF5DF2F}" name="Column14078" dataDxfId="18826"/>
    <tableColumn id="14079" xr3:uid="{2818D808-231F-478F-9844-A204031612B8}" name="Column14079" dataDxfId="18825"/>
    <tableColumn id="14080" xr3:uid="{5493ED4D-A657-4FC4-B692-06A7264FC526}" name="Column14080" dataDxfId="18824"/>
    <tableColumn id="14081" xr3:uid="{4F86E142-7A83-4A13-9D3E-DB1E747195A8}" name="Column14081" dataDxfId="18823"/>
    <tableColumn id="14082" xr3:uid="{1611CCA1-E360-421B-A52B-3E74D419EF5F}" name="Column14082" dataDxfId="18822"/>
    <tableColumn id="14083" xr3:uid="{2F2D85FC-0F33-426D-9DB3-71F3D9A9FEE6}" name="Column14083" dataDxfId="18821"/>
    <tableColumn id="14084" xr3:uid="{E39D1D08-930F-4562-97BD-C6D0E3C06CEB}" name="Column14084" dataDxfId="18820"/>
    <tableColumn id="14085" xr3:uid="{758EF9A0-4868-4C7C-80D2-21F587B91576}" name="Column14085" dataDxfId="18819"/>
    <tableColumn id="14086" xr3:uid="{3249479B-EF11-468D-BE14-9B62278AEAF0}" name="Column14086" dataDxfId="18818"/>
    <tableColumn id="14087" xr3:uid="{8C1EC7DF-1045-41C2-9059-1E775D8A2BC2}" name="Column14087" dataDxfId="18817"/>
    <tableColumn id="14088" xr3:uid="{A30A57B6-2327-42F1-838E-DE1DC3B28391}" name="Column14088" dataDxfId="18816"/>
    <tableColumn id="14089" xr3:uid="{A9F26EAB-1DCC-4C1E-806B-6DA7C1D9FA21}" name="Column14089" dataDxfId="18815"/>
    <tableColumn id="14090" xr3:uid="{30941F1C-514F-4431-932C-C9F07DE59BB9}" name="Column14090" dataDxfId="18814"/>
    <tableColumn id="14091" xr3:uid="{9E02A6C9-D1A9-406F-8B79-A130D606671F}" name="Column14091" dataDxfId="18813"/>
    <tableColumn id="14092" xr3:uid="{91EC071E-92ED-4FB6-B6F8-0A010C4666C9}" name="Column14092" dataDxfId="18812"/>
    <tableColumn id="14093" xr3:uid="{D5606EB3-4180-43B3-B372-67960E2759EC}" name="Column14093" dataDxfId="18811"/>
    <tableColumn id="14094" xr3:uid="{B358DC17-D1E5-40C3-B711-665C0BF16878}" name="Column14094" dataDxfId="18810"/>
    <tableColumn id="14095" xr3:uid="{2F354FBC-D3DC-48D7-BB11-92532EF3DFF2}" name="Column14095" dataDxfId="18809"/>
    <tableColumn id="14096" xr3:uid="{EA74AFC1-FFB9-46CE-99BF-86742823C7E9}" name="Column14096" dataDxfId="18808"/>
    <tableColumn id="14097" xr3:uid="{231836E4-3E5C-4055-B2B2-956CF66A83DB}" name="Column14097" dataDxfId="18807"/>
    <tableColumn id="14098" xr3:uid="{317F0DF2-5314-4B90-A811-0C7C50231181}" name="Column14098" dataDxfId="18806"/>
    <tableColumn id="14099" xr3:uid="{321EAEF9-E37F-481C-A612-E9A5011850DD}" name="Column14099" dataDxfId="18805"/>
    <tableColumn id="14100" xr3:uid="{C89D6D65-315A-4688-81B2-29E641DCF061}" name="Column14100" dataDxfId="18804"/>
    <tableColumn id="14101" xr3:uid="{BC079489-3C69-4C9F-8F39-91111FA57B56}" name="Column14101" dataDxfId="18803"/>
    <tableColumn id="14102" xr3:uid="{A16B5F30-C49E-459A-A436-F9FE7472681F}" name="Column14102" dataDxfId="18802"/>
    <tableColumn id="14103" xr3:uid="{ECA9A395-E683-4F85-A749-C2FD88E53D0F}" name="Column14103" dataDxfId="18801"/>
    <tableColumn id="14104" xr3:uid="{8500C92C-DCD8-4F15-A3AC-DA7CB74D3921}" name="Column14104" dataDxfId="18800"/>
    <tableColumn id="14105" xr3:uid="{24790D16-51A4-45F4-8132-5C4F35969BE7}" name="Column14105" dataDxfId="18799"/>
    <tableColumn id="14106" xr3:uid="{DA467325-2CDF-46A7-948D-76C69A3D35F8}" name="Column14106" dataDxfId="18798"/>
    <tableColumn id="14107" xr3:uid="{1EF9E145-028E-4C87-BAD6-EEDB24BFFC4C}" name="Column14107" dataDxfId="18797"/>
    <tableColumn id="14108" xr3:uid="{8E6CACCA-7DF4-4378-A134-75AED1253CCA}" name="Column14108" dataDxfId="18796"/>
    <tableColumn id="14109" xr3:uid="{06294B0A-ABAA-4FD1-808D-5E0B3E069D75}" name="Column14109" dataDxfId="18795"/>
    <tableColumn id="14110" xr3:uid="{086C71ED-179C-40A5-92C4-76445B764945}" name="Column14110" dataDxfId="18794"/>
    <tableColumn id="14111" xr3:uid="{16479007-E970-4C11-B664-F20DEBE68F1F}" name="Column14111" dataDxfId="18793"/>
    <tableColumn id="14112" xr3:uid="{0B1F3DBD-3540-4961-8B8F-A136E86A0552}" name="Column14112" dataDxfId="18792"/>
    <tableColumn id="14113" xr3:uid="{78300D66-ACDD-4A33-8AFB-4EFB06CD1449}" name="Column14113" dataDxfId="18791"/>
    <tableColumn id="14114" xr3:uid="{733E3251-37EB-4D79-AF4F-0CE57C0E5D6B}" name="Column14114" dataDxfId="18790"/>
    <tableColumn id="14115" xr3:uid="{BE735918-F7A8-4EA0-8BD4-E6B24E2A80F8}" name="Column14115" dataDxfId="18789"/>
    <tableColumn id="14116" xr3:uid="{929F0E1B-F9D6-4E3C-BD11-3792BD123E63}" name="Column14116" dataDxfId="18788"/>
    <tableColumn id="14117" xr3:uid="{A9A2705A-782E-40EE-89C6-90D604D5BFED}" name="Column14117" dataDxfId="18787"/>
    <tableColumn id="14118" xr3:uid="{BF310859-FFFF-4FB6-AB8E-3DB9AA89EB10}" name="Column14118" dataDxfId="18786"/>
    <tableColumn id="14119" xr3:uid="{0DB4C207-8CB6-4A1F-9FC4-5F4740CE4392}" name="Column14119" dataDxfId="18785"/>
    <tableColumn id="14120" xr3:uid="{CC71F603-1E57-49BF-93B7-3A8EC46F71B3}" name="Column14120" dataDxfId="18784"/>
    <tableColumn id="14121" xr3:uid="{550CDAC7-ED3F-4A0A-B926-BDC00D049418}" name="Column14121" dataDxfId="18783"/>
    <tableColumn id="14122" xr3:uid="{3EBCC07B-8D76-4CC7-AC04-EB7CB6B91680}" name="Column14122" dataDxfId="18782"/>
    <tableColumn id="14123" xr3:uid="{EF79F345-9E9C-46AE-AEFC-A15F136E75E2}" name="Column14123" dataDxfId="18781"/>
    <tableColumn id="14124" xr3:uid="{40A091E8-AE72-4313-BCFC-1586BD5439E9}" name="Column14124" dataDxfId="18780"/>
    <tableColumn id="14125" xr3:uid="{A711E5CD-6A23-4719-A364-673279165C18}" name="Column14125" dataDxfId="18779"/>
    <tableColumn id="14126" xr3:uid="{737404CF-87C1-4941-8CDD-F8B58EB976BE}" name="Column14126" dataDxfId="18778"/>
    <tableColumn id="14127" xr3:uid="{F9698DC3-C471-4C30-8687-3BE645B9AC0A}" name="Column14127" dataDxfId="18777"/>
    <tableColumn id="14128" xr3:uid="{769DCB3E-1A5E-467A-B5C3-83A2F6B587FF}" name="Column14128" dataDxfId="18776"/>
    <tableColumn id="14129" xr3:uid="{5C146B70-8DAC-43BF-8626-7B48773B04DB}" name="Column14129" dataDxfId="18775"/>
    <tableColumn id="14130" xr3:uid="{CFD1861E-77B5-4FC8-AE1A-77B2A8E62955}" name="Column14130" dataDxfId="18774"/>
    <tableColumn id="14131" xr3:uid="{1E648EAD-46C0-4FB0-996F-B837ECFFC064}" name="Column14131" dataDxfId="18773"/>
    <tableColumn id="14132" xr3:uid="{304ECCA4-0C4C-4337-A278-ECE1BA67E9CF}" name="Column14132" dataDxfId="18772"/>
    <tableColumn id="14133" xr3:uid="{A3B6AEC2-C013-41A0-AB1D-101AD45BF8D0}" name="Column14133" dataDxfId="18771"/>
    <tableColumn id="14134" xr3:uid="{D37B8303-5735-4E2A-B001-239C21DD7920}" name="Column14134" dataDxfId="18770"/>
    <tableColumn id="14135" xr3:uid="{7E6FB79D-5BD3-47D6-AFF9-9F4A4EC6FE57}" name="Column14135" dataDxfId="18769"/>
    <tableColumn id="14136" xr3:uid="{34B52B08-1191-4EA8-9E31-F38609054E97}" name="Column14136" dataDxfId="18768"/>
    <tableColumn id="14137" xr3:uid="{53D6EA29-6F65-42A7-A70E-91A47FFD3986}" name="Column14137" dataDxfId="18767"/>
    <tableColumn id="14138" xr3:uid="{E25DC3DF-681F-4791-BCE7-9A256DF0EBFA}" name="Column14138" dataDxfId="18766"/>
    <tableColumn id="14139" xr3:uid="{5A697B1F-7162-4D2F-833C-E5F89788BA0C}" name="Column14139" dataDxfId="18765"/>
    <tableColumn id="14140" xr3:uid="{55B52BFF-0B45-4729-BA31-B5A174F2309A}" name="Column14140" dataDxfId="18764"/>
    <tableColumn id="14141" xr3:uid="{6389162D-195E-4B52-980B-4BB27282426A}" name="Column14141" dataDxfId="18763"/>
    <tableColumn id="14142" xr3:uid="{A1EE4370-60DD-4313-9E11-254E88C92A27}" name="Column14142" dataDxfId="18762"/>
    <tableColumn id="14143" xr3:uid="{06DE738D-B07E-428B-9640-88A721F06149}" name="Column14143" dataDxfId="18761"/>
    <tableColumn id="14144" xr3:uid="{483D6104-5495-4705-A6D3-BEDDAA811A02}" name="Column14144" dataDxfId="18760"/>
    <tableColumn id="14145" xr3:uid="{6E13464C-283A-4191-8BB5-FC9F3E59B616}" name="Column14145" dataDxfId="18759"/>
    <tableColumn id="14146" xr3:uid="{C5D54C3D-08A4-48CC-9BB9-919AC23A4B73}" name="Column14146" dataDxfId="18758"/>
    <tableColumn id="14147" xr3:uid="{A5D04DB1-C09A-4234-A13A-F5591AC6FFA5}" name="Column14147" dataDxfId="18757"/>
    <tableColumn id="14148" xr3:uid="{A1F334A2-ECA6-4689-B353-BFB40B8A62AC}" name="Column14148" dataDxfId="18756"/>
    <tableColumn id="14149" xr3:uid="{D40B4130-AABA-43E2-9E0B-07474F0EA93C}" name="Column14149" dataDxfId="18755"/>
    <tableColumn id="14150" xr3:uid="{3AA66727-FA56-4613-8118-C938D0899B60}" name="Column14150" dataDxfId="18754"/>
    <tableColumn id="14151" xr3:uid="{F6B298F6-C321-4B92-9E49-E0BB65C52190}" name="Column14151" dataDxfId="18753"/>
    <tableColumn id="14152" xr3:uid="{F76AF696-4D49-4659-B0BC-71837333280D}" name="Column14152" dataDxfId="18752"/>
    <tableColumn id="14153" xr3:uid="{6E7E8F23-AEE7-4198-ADDA-6749A15080EA}" name="Column14153" dataDxfId="18751"/>
    <tableColumn id="14154" xr3:uid="{595B41BC-4941-4BEE-9991-885688454779}" name="Column14154" dataDxfId="18750"/>
    <tableColumn id="14155" xr3:uid="{FFB6C618-A3EB-4DB3-96CD-FF976264FAE4}" name="Column14155" dataDxfId="18749"/>
    <tableColumn id="14156" xr3:uid="{50305E41-3FB7-4FDA-A7C3-3307AC4CA742}" name="Column14156" dataDxfId="18748"/>
    <tableColumn id="14157" xr3:uid="{A4D32083-0174-43E9-888F-7AD3A28D26B4}" name="Column14157" dataDxfId="18747"/>
    <tableColumn id="14158" xr3:uid="{FD3B8E90-9604-4A2F-A609-80D3CE25C13A}" name="Column14158" dataDxfId="18746"/>
    <tableColumn id="14159" xr3:uid="{68A5D272-DAB7-44BC-B5CD-E9B3AFEF2458}" name="Column14159" dataDxfId="18745"/>
    <tableColumn id="14160" xr3:uid="{FE23C890-D5D2-47F1-8A83-48D0DCC0D4A4}" name="Column14160" dataDxfId="18744"/>
    <tableColumn id="14161" xr3:uid="{057954C4-48DF-4A91-81CF-E709AC4A9F36}" name="Column14161" dataDxfId="18743"/>
    <tableColumn id="14162" xr3:uid="{035B1E04-4E11-44FB-9B95-C4DD7D269D88}" name="Column14162" dataDxfId="18742"/>
    <tableColumn id="14163" xr3:uid="{D6B0960B-6A43-4D47-A1EA-A81BD66DAC44}" name="Column14163" dataDxfId="18741"/>
    <tableColumn id="14164" xr3:uid="{DEB32FB2-0767-4C10-89CA-D89A5C28433B}" name="Column14164" dataDxfId="18740"/>
    <tableColumn id="14165" xr3:uid="{3B6E87EB-0538-429C-8178-80E2D79EF76A}" name="Column14165" dataDxfId="18739"/>
    <tableColumn id="14166" xr3:uid="{ED77CBB3-9075-403B-9678-677BC4E56FCC}" name="Column14166" dataDxfId="18738"/>
    <tableColumn id="14167" xr3:uid="{5F67063D-A881-4B15-9E93-523B3386E798}" name="Column14167" dataDxfId="18737"/>
    <tableColumn id="14168" xr3:uid="{CD581E51-7F34-425B-AD11-4AFABD06E5BF}" name="Column14168" dataDxfId="18736"/>
    <tableColumn id="14169" xr3:uid="{A1DB93A0-980D-454B-84C4-62757665022C}" name="Column14169" dataDxfId="18735"/>
    <tableColumn id="14170" xr3:uid="{63913024-1055-4473-B7DA-2F54959DF1A0}" name="Column14170" dataDxfId="18734"/>
    <tableColumn id="14171" xr3:uid="{B58A4EFA-0F36-4CFD-9C90-D8A427CB5010}" name="Column14171" dataDxfId="18733"/>
    <tableColumn id="14172" xr3:uid="{9AD9D05D-0195-4C99-AF42-B03FE68D3659}" name="Column14172" dataDxfId="18732"/>
    <tableColumn id="14173" xr3:uid="{AEF42FF0-3DF3-44FC-9D22-C79A59D23B9F}" name="Column14173" dataDxfId="18731"/>
    <tableColumn id="14174" xr3:uid="{DF9B54D6-8FDE-478D-A416-F01DE35CB278}" name="Column14174" dataDxfId="18730"/>
    <tableColumn id="14175" xr3:uid="{10203576-7E8F-4F3F-99E1-352A86D4853C}" name="Column14175" dataDxfId="18729"/>
    <tableColumn id="14176" xr3:uid="{F21AF956-2A8A-4109-8466-7B662C2E2E92}" name="Column14176" dataDxfId="18728"/>
    <tableColumn id="14177" xr3:uid="{11446341-D1A2-48C0-9A73-6959B222D39A}" name="Column14177" dataDxfId="18727"/>
    <tableColumn id="14178" xr3:uid="{0AB695BC-A81C-44E5-9BF2-5354D88F95EC}" name="Column14178" dataDxfId="18726"/>
    <tableColumn id="14179" xr3:uid="{EA7E2FB3-0851-4BA8-B8CC-EB6E177D6F07}" name="Column14179" dataDxfId="18725"/>
    <tableColumn id="14180" xr3:uid="{18FBAC39-BF40-46C9-82DC-A1C5A382B839}" name="Column14180" dataDxfId="18724"/>
    <tableColumn id="14181" xr3:uid="{718BB6D3-C417-4806-A65A-426B67285D7B}" name="Column14181" dataDxfId="18723"/>
    <tableColumn id="14182" xr3:uid="{97D73760-4908-4AA5-84A5-D7EAE141E1A4}" name="Column14182" dataDxfId="18722"/>
    <tableColumn id="14183" xr3:uid="{6F637C7F-782E-435C-A081-41CD9962A18D}" name="Column14183" dataDxfId="18721"/>
    <tableColumn id="14184" xr3:uid="{FD27A4CF-CFA1-4753-852C-AD9E81CD3281}" name="Column14184" dataDxfId="18720"/>
    <tableColumn id="14185" xr3:uid="{AAEFF829-BEB7-42F6-AAB6-2FE094DFA624}" name="Column14185" dataDxfId="18719"/>
    <tableColumn id="14186" xr3:uid="{F18D3603-0290-4733-A518-2B9D879EB4A2}" name="Column14186" dataDxfId="18718"/>
    <tableColumn id="14187" xr3:uid="{3B682F58-837B-482B-A891-D75E812F6ACA}" name="Column14187" dataDxfId="18717"/>
    <tableColumn id="14188" xr3:uid="{7DDC1486-2CD1-4B70-9225-85FF790C780C}" name="Column14188" dataDxfId="18716"/>
    <tableColumn id="14189" xr3:uid="{BA8E9770-A7BB-4469-A491-A7CD9BB04D55}" name="Column14189" dataDxfId="18715"/>
    <tableColumn id="14190" xr3:uid="{154C0FD8-F43A-4BD4-8D5E-B28DB1912201}" name="Column14190" dataDxfId="18714"/>
    <tableColumn id="14191" xr3:uid="{DA9B5AFA-6233-4228-A3E2-65D42F18FAF9}" name="Column14191" dataDxfId="18713"/>
    <tableColumn id="14192" xr3:uid="{725FC31A-FF2D-4D81-AF81-C37AF4AC194B}" name="Column14192" dataDxfId="18712"/>
    <tableColumn id="14193" xr3:uid="{8B712770-751A-4872-A008-905037AC0D71}" name="Column14193" dataDxfId="18711"/>
    <tableColumn id="14194" xr3:uid="{D289B3F3-0888-4BB9-9599-B3FCC347F9A3}" name="Column14194" dataDxfId="18710"/>
    <tableColumn id="14195" xr3:uid="{E3F65295-F1CD-466D-B40B-DA44DEF57600}" name="Column14195" dataDxfId="18709"/>
    <tableColumn id="14196" xr3:uid="{958A9705-2E0B-482B-A322-CFEAC5939F67}" name="Column14196" dataDxfId="18708"/>
    <tableColumn id="14197" xr3:uid="{2671BC83-F931-49E2-9053-13E5A506EABD}" name="Column14197" dataDxfId="18707"/>
    <tableColumn id="14198" xr3:uid="{F64F211E-CCBF-4DB1-9AD4-2B2A49943F3B}" name="Column14198" dataDxfId="18706"/>
    <tableColumn id="14199" xr3:uid="{AB85843D-E036-4CDE-9E06-7B3B06E92E74}" name="Column14199" dataDxfId="18705"/>
    <tableColumn id="14200" xr3:uid="{FF4408B1-358B-40A8-9D59-298EF859331F}" name="Column14200" dataDxfId="18704"/>
    <tableColumn id="14201" xr3:uid="{E3A118F0-40FF-4266-BAD4-245C61706369}" name="Column14201" dataDxfId="18703"/>
    <tableColumn id="14202" xr3:uid="{141A40D9-1CAA-4E41-BFBE-000828E8D2AC}" name="Column14202" dataDxfId="18702"/>
    <tableColumn id="14203" xr3:uid="{123FD8F4-218F-43A3-950D-C2FF01755B56}" name="Column14203" dataDxfId="18701"/>
    <tableColumn id="14204" xr3:uid="{DFA35557-94F8-4D58-A579-4A2E60FF1605}" name="Column14204" dataDxfId="18700"/>
    <tableColumn id="14205" xr3:uid="{E11754FE-4644-4B54-BA55-15C77190E157}" name="Column14205" dataDxfId="18699"/>
    <tableColumn id="14206" xr3:uid="{F64AF3A8-DCF5-47E4-8661-146AD56BD6D7}" name="Column14206" dataDxfId="18698"/>
    <tableColumn id="14207" xr3:uid="{C8DB20A2-55CF-4A13-A0FF-37250656A2DC}" name="Column14207" dataDxfId="18697"/>
    <tableColumn id="14208" xr3:uid="{2264618D-9B10-4CBC-9617-5DA46333A535}" name="Column14208" dataDxfId="18696"/>
    <tableColumn id="14209" xr3:uid="{B8976745-7A28-45B9-BDFE-0F7A4D5C41FE}" name="Column14209" dataDxfId="18695"/>
    <tableColumn id="14210" xr3:uid="{D0E7ED91-46B7-4A1E-B619-91E9877383CD}" name="Column14210" dataDxfId="18694"/>
    <tableColumn id="14211" xr3:uid="{F33AF3AD-7352-4379-9AAD-BC8694D18499}" name="Column14211" dataDxfId="18693"/>
    <tableColumn id="14212" xr3:uid="{326FE7C6-C303-44B7-B391-0E32464461E3}" name="Column14212" dataDxfId="18692"/>
    <tableColumn id="14213" xr3:uid="{4E8FA3E8-702A-4346-B436-34AE76DE71EF}" name="Column14213" dataDxfId="18691"/>
    <tableColumn id="14214" xr3:uid="{2C4237F8-A57F-4FB6-93CF-0C38EBF4C00C}" name="Column14214" dataDxfId="18690"/>
    <tableColumn id="14215" xr3:uid="{FBD0647F-CFD6-4D30-AF56-F1D0941BD2B6}" name="Column14215" dataDxfId="18689"/>
    <tableColumn id="14216" xr3:uid="{326AEF0B-EBD3-4FDD-BBA3-D017555F6445}" name="Column14216" dataDxfId="18688"/>
    <tableColumn id="14217" xr3:uid="{9415AA2F-259B-49B9-9BF9-D3B8FA35DF19}" name="Column14217" dataDxfId="18687"/>
    <tableColumn id="14218" xr3:uid="{3289457E-0436-4C7C-9153-ED9676AC67E5}" name="Column14218" dataDxfId="18686"/>
    <tableColumn id="14219" xr3:uid="{9C33518E-EEAD-4575-BD1A-A6577EDD3C40}" name="Column14219" dataDxfId="18685"/>
    <tableColumn id="14220" xr3:uid="{4E17A882-1512-4642-90C6-B1A6A3DCEFAB}" name="Column14220" dataDxfId="18684"/>
    <tableColumn id="14221" xr3:uid="{B1AE9737-2F30-4496-8BD3-F4251DF187CC}" name="Column14221" dataDxfId="18683"/>
    <tableColumn id="14222" xr3:uid="{E9BECFDF-1E49-49AD-B9E0-538E9CB74AC1}" name="Column14222" dataDxfId="18682"/>
    <tableColumn id="14223" xr3:uid="{57380782-ABEB-47AE-81E7-1C8679117DAB}" name="Column14223" dataDxfId="18681"/>
    <tableColumn id="14224" xr3:uid="{FF6DCC86-614F-44E1-A715-121B6D8BC11C}" name="Column14224" dataDxfId="18680"/>
    <tableColumn id="14225" xr3:uid="{1FBEB37A-DAFF-4B92-BBC7-41408C66832A}" name="Column14225" dataDxfId="18679"/>
    <tableColumn id="14226" xr3:uid="{46FA2CA3-6530-47AE-A67B-16C8FBDEB4D6}" name="Column14226" dataDxfId="18678"/>
    <tableColumn id="14227" xr3:uid="{127A4223-C017-45B0-9BE3-0B33FA36EFDF}" name="Column14227" dataDxfId="18677"/>
    <tableColumn id="14228" xr3:uid="{1525E15E-8C9F-4228-BC03-51EEF579D6EA}" name="Column14228" dataDxfId="18676"/>
    <tableColumn id="14229" xr3:uid="{34FFE6CA-95BA-46B7-A429-72C55307849D}" name="Column14229" dataDxfId="18675"/>
    <tableColumn id="14230" xr3:uid="{888E12C3-C1F6-4775-BB89-F58C9F3991E9}" name="Column14230" dataDxfId="18674"/>
    <tableColumn id="14231" xr3:uid="{AB2C302C-B1DB-4AFD-9D8C-8AA4081D0873}" name="Column14231" dataDxfId="18673"/>
    <tableColumn id="14232" xr3:uid="{F8F861E0-B39E-4104-8915-9063E7F53F1F}" name="Column14232" dataDxfId="18672"/>
    <tableColumn id="14233" xr3:uid="{E72C1820-0CF0-4CB5-8B2D-E485465B79A6}" name="Column14233" dataDxfId="18671"/>
    <tableColumn id="14234" xr3:uid="{209BEA2A-D910-45E3-83FE-D5E6D2BE1F04}" name="Column14234" dataDxfId="18670"/>
    <tableColumn id="14235" xr3:uid="{6F2B1F8F-64BE-43AC-9816-34964AD6F27D}" name="Column14235" dataDxfId="18669"/>
    <tableColumn id="14236" xr3:uid="{665A270F-9667-4AED-94A2-33ACCF3CB34A}" name="Column14236" dataDxfId="18668"/>
    <tableColumn id="14237" xr3:uid="{BD0AD592-4369-4790-8745-F5362D01FA9D}" name="Column14237" dataDxfId="18667"/>
    <tableColumn id="14238" xr3:uid="{6F02857E-F396-4697-8E7D-C4B1CE07ADB8}" name="Column14238" dataDxfId="18666"/>
    <tableColumn id="14239" xr3:uid="{88382488-2FE6-4DEF-AE6E-E52DD52FD583}" name="Column14239" dataDxfId="18665"/>
    <tableColumn id="14240" xr3:uid="{A18CE599-083A-4B10-ABC8-6CF4A933BBE6}" name="Column14240" dataDxfId="18664"/>
    <tableColumn id="14241" xr3:uid="{0613B782-84DC-4974-9612-8EB790FBF6D8}" name="Column14241" dataDxfId="18663"/>
    <tableColumn id="14242" xr3:uid="{EDB84887-475C-459C-B5DE-BDAF9124B4E5}" name="Column14242" dataDxfId="18662"/>
    <tableColumn id="14243" xr3:uid="{7138C339-3C33-40EB-90CB-98958E46E45E}" name="Column14243" dataDxfId="18661"/>
    <tableColumn id="14244" xr3:uid="{F3CFC166-87B4-40C3-981F-A9E739E5B90D}" name="Column14244" dataDxfId="18660"/>
    <tableColumn id="14245" xr3:uid="{61A6F6BD-A40A-4BBD-8C68-1E994A8E893F}" name="Column14245" dataDxfId="18659"/>
    <tableColumn id="14246" xr3:uid="{1CE9B157-84F4-4893-B4C0-78F438FF29C4}" name="Column14246" dataDxfId="18658"/>
    <tableColumn id="14247" xr3:uid="{06635541-8203-4763-9200-37D485879CD8}" name="Column14247" dataDxfId="18657"/>
    <tableColumn id="14248" xr3:uid="{4FF828AB-B774-49C1-8784-F5B0F83F51AB}" name="Column14248" dataDxfId="18656"/>
    <tableColumn id="14249" xr3:uid="{4BC5EAA1-598B-4F84-96B6-82CE467B2534}" name="Column14249" dataDxfId="18655"/>
    <tableColumn id="14250" xr3:uid="{62299BE9-0AD9-42B6-8518-0FD719775F79}" name="Column14250" dataDxfId="18654"/>
    <tableColumn id="14251" xr3:uid="{DC70EAB3-3570-4ED1-AD62-9BA7F67D4F65}" name="Column14251" dataDxfId="18653"/>
    <tableColumn id="14252" xr3:uid="{CD742059-02EB-4AA1-A8ED-ED43F9EEF94E}" name="Column14252" dataDxfId="18652"/>
    <tableColumn id="14253" xr3:uid="{879DE0BA-1B32-4BC2-90F9-E239DD044604}" name="Column14253" dataDxfId="18651"/>
    <tableColumn id="14254" xr3:uid="{60D849D7-1999-4464-8E68-26BF1951FC0F}" name="Column14254" dataDxfId="18650"/>
    <tableColumn id="14255" xr3:uid="{3AD9DC0A-7F45-4651-A3DC-B8564DDE2C66}" name="Column14255" dataDxfId="18649"/>
    <tableColumn id="14256" xr3:uid="{310445C7-6D48-4F7C-A137-CFC7BF65235D}" name="Column14256" dataDxfId="18648"/>
    <tableColumn id="14257" xr3:uid="{06CB4241-F0A2-4F92-B516-348313021046}" name="Column14257" dataDxfId="18647"/>
    <tableColumn id="14258" xr3:uid="{5A0AC8A5-2023-4CFE-B4C3-311ACAE1B18A}" name="Column14258" dataDxfId="18646"/>
    <tableColumn id="14259" xr3:uid="{BE527903-0D6C-451B-997C-F586BB3D5953}" name="Column14259" dataDxfId="18645"/>
    <tableColumn id="14260" xr3:uid="{C2905E73-5B80-4835-85A2-006512F80BC1}" name="Column14260" dataDxfId="18644"/>
    <tableColumn id="14261" xr3:uid="{EE0F2023-DD6E-42BD-A380-F28A2DDC6490}" name="Column14261" dataDxfId="18643"/>
    <tableColumn id="14262" xr3:uid="{385E5C44-CDE2-4849-8A18-1EFC28FD5EAF}" name="Column14262" dataDxfId="18642"/>
    <tableColumn id="14263" xr3:uid="{F6E93798-EF0A-4CFE-B457-4C2383B87EA2}" name="Column14263" dataDxfId="18641"/>
    <tableColumn id="14264" xr3:uid="{564140D9-FC79-4229-BBFE-C739981A381C}" name="Column14264" dataDxfId="18640"/>
    <tableColumn id="14265" xr3:uid="{6EABBA13-6318-43FF-8FB8-730E2E4C51FA}" name="Column14265" dataDxfId="18639"/>
    <tableColumn id="14266" xr3:uid="{71BC7779-72E0-4E44-B5A6-A60C7B5B7683}" name="Column14266" dataDxfId="18638"/>
    <tableColumn id="14267" xr3:uid="{4CC64EF9-45D2-406A-BB33-69BA3535C318}" name="Column14267" dataDxfId="18637"/>
    <tableColumn id="14268" xr3:uid="{C139D5F5-8419-4C06-98AD-F86109BBBB39}" name="Column14268" dataDxfId="18636"/>
    <tableColumn id="14269" xr3:uid="{CAF0B37B-AA5F-4FC7-B7CD-59DE9269A1A6}" name="Column14269" dataDxfId="18635"/>
    <tableColumn id="14270" xr3:uid="{0BAC29A4-5D5F-4A74-8659-3DF178775469}" name="Column14270" dataDxfId="18634"/>
    <tableColumn id="14271" xr3:uid="{FEEF1F80-7A66-469A-A0B8-0278594D7FF1}" name="Column14271" dataDxfId="18633"/>
    <tableColumn id="14272" xr3:uid="{FFAC2CB3-497E-4F10-9F5D-5E2EBBF1FC10}" name="Column14272" dataDxfId="18632"/>
    <tableColumn id="14273" xr3:uid="{1B2A43EB-36CA-4E6D-AB26-FD63B724A2E3}" name="Column14273" dataDxfId="18631"/>
    <tableColumn id="14274" xr3:uid="{DBF51007-FD93-411C-AF4A-1469889129BA}" name="Column14274" dataDxfId="18630"/>
    <tableColumn id="14275" xr3:uid="{C0224B2D-C7DB-47F8-A2F5-CD37C44F972E}" name="Column14275" dataDxfId="18629"/>
    <tableColumn id="14276" xr3:uid="{15DB8A5C-B0D5-4655-A654-BE67F93D676C}" name="Column14276" dataDxfId="18628"/>
    <tableColumn id="14277" xr3:uid="{5543EE7B-222E-40AE-929D-49B5CAF4E77C}" name="Column14277" dataDxfId="18627"/>
    <tableColumn id="14278" xr3:uid="{372A5AD9-D818-4003-8064-A538B44BD64D}" name="Column14278" dataDxfId="18626"/>
    <tableColumn id="14279" xr3:uid="{E15FB066-57F9-4F63-B989-1E5BE4B7D24D}" name="Column14279" dataDxfId="18625"/>
    <tableColumn id="14280" xr3:uid="{17EBCC7A-3A47-4529-9E0B-E05C01979D00}" name="Column14280" dataDxfId="18624"/>
    <tableColumn id="14281" xr3:uid="{AB3A0BD8-CD73-4A88-9F28-C43EF7C68E4B}" name="Column14281" dataDxfId="18623"/>
    <tableColumn id="14282" xr3:uid="{4E323CA7-E87F-4DEA-B0B6-F49E1333548C}" name="Column14282" dataDxfId="18622"/>
    <tableColumn id="14283" xr3:uid="{7C1D4F07-31D6-40D4-8F14-DBBDDB9FCB7B}" name="Column14283" dataDxfId="18621"/>
    <tableColumn id="14284" xr3:uid="{7B94736C-A638-417D-8F1E-FE5C8421F524}" name="Column14284" dataDxfId="18620"/>
    <tableColumn id="14285" xr3:uid="{2D9221F2-B4E2-4E79-BF14-BD4DB4C4885F}" name="Column14285" dataDxfId="18619"/>
    <tableColumn id="14286" xr3:uid="{8BE9D108-7DBA-4DA8-BEFB-4C469A754633}" name="Column14286" dataDxfId="18618"/>
    <tableColumn id="14287" xr3:uid="{4A42173C-6610-41C8-BAE5-D78EF3DB5CF6}" name="Column14287" dataDxfId="18617"/>
    <tableColumn id="14288" xr3:uid="{85A8EE74-C90E-4DCA-B9CD-DA33630D7924}" name="Column14288" dataDxfId="18616"/>
    <tableColumn id="14289" xr3:uid="{D6156E98-9D23-4362-AFEC-4D64ECD42B21}" name="Column14289" dataDxfId="18615"/>
    <tableColumn id="14290" xr3:uid="{DEEFE55B-2986-48D7-9855-3DC238FE009D}" name="Column14290" dataDxfId="18614"/>
    <tableColumn id="14291" xr3:uid="{A8E18945-7371-4D4E-A047-BBAB7856EF01}" name="Column14291" dataDxfId="18613"/>
    <tableColumn id="14292" xr3:uid="{DBE5F4F9-BCBE-4647-8624-7EDBA13DAE2F}" name="Column14292" dataDxfId="18612"/>
    <tableColumn id="14293" xr3:uid="{ED580D90-78B1-4D43-83AE-27475753F856}" name="Column14293" dataDxfId="18611"/>
    <tableColumn id="14294" xr3:uid="{AE408FF3-2404-4847-8838-A1279B4D0539}" name="Column14294" dataDxfId="18610"/>
    <tableColumn id="14295" xr3:uid="{3C3DDC40-D039-4661-A779-5E7A2FDAF41C}" name="Column14295" dataDxfId="18609"/>
    <tableColumn id="14296" xr3:uid="{A9A53DE0-62D9-48BE-86FD-B43AA4BF2789}" name="Column14296" dataDxfId="18608"/>
    <tableColumn id="14297" xr3:uid="{7B763FDE-A78B-45E8-BD4B-174310C48408}" name="Column14297" dataDxfId="18607"/>
    <tableColumn id="14298" xr3:uid="{A8E2E3D0-3B27-4529-A4E8-39B96E921996}" name="Column14298" dataDxfId="18606"/>
    <tableColumn id="14299" xr3:uid="{3D98D7BB-A3AF-4427-9A34-FC83349066BB}" name="Column14299" dataDxfId="18605"/>
    <tableColumn id="14300" xr3:uid="{CD99B278-85CE-4237-ADA7-FB56039CBE7B}" name="Column14300" dataDxfId="18604"/>
    <tableColumn id="14301" xr3:uid="{26D20EAD-7C5A-4804-A5DF-2663ED27BE66}" name="Column14301" dataDxfId="18603"/>
    <tableColumn id="14302" xr3:uid="{23D11F9D-F184-462C-A1DE-4987957A4756}" name="Column14302" dataDxfId="18602"/>
    <tableColumn id="14303" xr3:uid="{535FB6D9-67E7-400C-9208-B3F16729631E}" name="Column14303" dataDxfId="18601"/>
    <tableColumn id="14304" xr3:uid="{ADCBA0F4-AE81-4A7D-BBD3-F04FE7EDDD3D}" name="Column14304" dataDxfId="18600"/>
    <tableColumn id="14305" xr3:uid="{C32D7BE7-6F3E-4B42-B71B-95B87BCC4602}" name="Column14305" dataDxfId="18599"/>
    <tableColumn id="14306" xr3:uid="{5BF5B8F5-EEEC-4CF6-B9DD-775BC2EF274F}" name="Column14306" dataDxfId="18598"/>
    <tableColumn id="14307" xr3:uid="{E8FC9971-1A55-4AF5-8BC1-FA88BBDED404}" name="Column14307" dataDxfId="18597"/>
    <tableColumn id="14308" xr3:uid="{B1FD723D-39BB-4089-AEE7-DC2E647594DC}" name="Column14308" dataDxfId="18596"/>
    <tableColumn id="14309" xr3:uid="{77342EE3-DD1B-402D-8BAF-4AED238C714E}" name="Column14309" dataDxfId="18595"/>
    <tableColumn id="14310" xr3:uid="{88B6924E-CD42-4A2B-9C99-387C892472BE}" name="Column14310" dataDxfId="18594"/>
    <tableColumn id="14311" xr3:uid="{00103271-AC59-4B2A-88B2-6D41587F0E41}" name="Column14311" dataDxfId="18593"/>
    <tableColumn id="14312" xr3:uid="{CC6629AA-718B-4ABE-ACC3-25E315159E5B}" name="Column14312" dataDxfId="18592"/>
    <tableColumn id="14313" xr3:uid="{8667F030-D303-40E9-A021-52D8E951A2DD}" name="Column14313" dataDxfId="18591"/>
    <tableColumn id="14314" xr3:uid="{3AFDA9B7-7076-47A4-93F6-A4DEF6B64FA8}" name="Column14314" dataDxfId="18590"/>
    <tableColumn id="14315" xr3:uid="{F2633C12-1A8F-42E6-8ABE-DF86C501546E}" name="Column14315" dataDxfId="18589"/>
    <tableColumn id="14316" xr3:uid="{D47DABFA-26CA-43CF-B6E3-F94DBF57F225}" name="Column14316" dataDxfId="18588"/>
    <tableColumn id="14317" xr3:uid="{3A06664E-D415-4E6E-B54E-F6A77A92A03C}" name="Column14317" dataDxfId="18587"/>
    <tableColumn id="14318" xr3:uid="{5A2CE85D-3779-4F2D-8065-31A6F60355B0}" name="Column14318" dataDxfId="18586"/>
    <tableColumn id="14319" xr3:uid="{71A81F9D-A22F-40F8-8892-A04844885600}" name="Column14319" dataDxfId="18585"/>
    <tableColumn id="14320" xr3:uid="{E909587A-7831-4142-BCF9-1DACE459724E}" name="Column14320" dataDxfId="18584"/>
    <tableColumn id="14321" xr3:uid="{63657896-6B76-4B6D-B27D-0BAD9C6876F2}" name="Column14321" dataDxfId="18583"/>
    <tableColumn id="14322" xr3:uid="{C2D8518C-601A-4288-9F08-5AA0A2F37B9C}" name="Column14322" dataDxfId="18582"/>
    <tableColumn id="14323" xr3:uid="{86C177D1-C8C1-4FB3-8599-951228383970}" name="Column14323" dataDxfId="18581"/>
    <tableColumn id="14324" xr3:uid="{03940AD0-6711-4E01-A62A-384CE1C44D62}" name="Column14324" dataDxfId="18580"/>
    <tableColumn id="14325" xr3:uid="{CD5CF1D4-F835-467F-AFAA-C2DDFEF0928F}" name="Column14325" dataDxfId="18579"/>
    <tableColumn id="14326" xr3:uid="{9A78FF11-68C1-4697-9B80-97499E35F714}" name="Column14326" dataDxfId="18578"/>
    <tableColumn id="14327" xr3:uid="{08B93A1B-2728-4082-AF99-A32D940CC0DE}" name="Column14327" dataDxfId="18577"/>
    <tableColumn id="14328" xr3:uid="{C1C19587-7F2D-441D-A75E-C6813FE06254}" name="Column14328" dataDxfId="18576"/>
    <tableColumn id="14329" xr3:uid="{BFAC284A-D13F-4810-A1A1-E2858348D189}" name="Column14329" dataDxfId="18575"/>
    <tableColumn id="14330" xr3:uid="{FEBEE584-7AAE-41B0-A3A7-84C110151133}" name="Column14330" dataDxfId="18574"/>
    <tableColumn id="14331" xr3:uid="{56E1E55D-8990-4349-8208-3B6A6AD44F29}" name="Column14331" dataDxfId="18573"/>
    <tableColumn id="14332" xr3:uid="{752B4F89-4048-4A6A-B08F-1EAD58372099}" name="Column14332" dataDxfId="18572"/>
    <tableColumn id="14333" xr3:uid="{7A6944A1-1F81-4580-948E-D8A2C7473BB2}" name="Column14333" dataDxfId="18571"/>
    <tableColumn id="14334" xr3:uid="{328F0E03-16D1-407D-B5F4-C3352627A9A2}" name="Column14334" dataDxfId="18570"/>
    <tableColumn id="14335" xr3:uid="{3853F976-67CE-4CFC-907E-CD58E1A692D5}" name="Column14335" dataDxfId="18569"/>
    <tableColumn id="14336" xr3:uid="{BC6E3AD1-DEE7-425D-976B-121AF0FA4C94}" name="Column14336" dataDxfId="18568"/>
    <tableColumn id="14337" xr3:uid="{BCE42B1E-FB8B-4B68-97E2-236DCEC7A00C}" name="Column14337" dataDxfId="18567"/>
    <tableColumn id="14338" xr3:uid="{A808732D-28F4-4DCD-A082-419C1421C1F7}" name="Column14338" dataDxfId="18566"/>
    <tableColumn id="14339" xr3:uid="{6660C9E2-62F0-40D1-B453-E396E63C8F40}" name="Column14339" dataDxfId="18565"/>
    <tableColumn id="14340" xr3:uid="{2C0F6F4F-0FD3-487F-815F-AA484798C9E9}" name="Column14340" dataDxfId="18564"/>
    <tableColumn id="14341" xr3:uid="{01CC5E9C-55F9-4371-AC9B-D9B7FE77CA48}" name="Column14341" dataDxfId="18563"/>
    <tableColumn id="14342" xr3:uid="{5244B698-F3C6-4982-ABD5-F2FD0137BFEF}" name="Column14342" dataDxfId="18562"/>
    <tableColumn id="14343" xr3:uid="{42E8D239-50A9-4BC1-A63D-B794BDB10686}" name="Column14343" dataDxfId="18561"/>
    <tableColumn id="14344" xr3:uid="{8DB86FA5-80D5-4CAB-A851-31412E3C08A3}" name="Column14344" dataDxfId="18560"/>
    <tableColumn id="14345" xr3:uid="{FB0E668D-477E-48DF-A185-14DF61AE536B}" name="Column14345" dataDxfId="18559"/>
    <tableColumn id="14346" xr3:uid="{5960B003-725C-4DB2-9495-B713975E2D00}" name="Column14346" dataDxfId="18558"/>
    <tableColumn id="14347" xr3:uid="{AEF19AF3-469A-4BD5-91F0-F6E736CF05CE}" name="Column14347" dataDxfId="18557"/>
    <tableColumn id="14348" xr3:uid="{547BD935-94ED-425F-B5AA-70409432CAFA}" name="Column14348" dataDxfId="18556"/>
    <tableColumn id="14349" xr3:uid="{3A3F44F9-C67F-4F35-8188-E1E6F0D87655}" name="Column14349" dataDxfId="18555"/>
    <tableColumn id="14350" xr3:uid="{FAA1FDB9-5ACD-4B56-ADB1-F398FCD2F95F}" name="Column14350" dataDxfId="18554"/>
    <tableColumn id="14351" xr3:uid="{E435A931-018E-42CD-A2DA-236599C5834B}" name="Column14351" dataDxfId="18553"/>
    <tableColumn id="14352" xr3:uid="{B78E981D-805B-4957-93A7-B5BC97306847}" name="Column14352" dataDxfId="18552"/>
    <tableColumn id="14353" xr3:uid="{B9D63A9D-C35D-4DCD-9E5D-489212FF2DFB}" name="Column14353" dataDxfId="18551"/>
    <tableColumn id="14354" xr3:uid="{DAE0DFF3-DF1B-456E-8280-0A5083551D57}" name="Column14354" dataDxfId="18550"/>
    <tableColumn id="14355" xr3:uid="{874C85F9-5A08-4579-869E-8D5303D207A1}" name="Column14355" dataDxfId="18549"/>
    <tableColumn id="14356" xr3:uid="{043295E9-7D76-4C30-9506-5C19352E5025}" name="Column14356" dataDxfId="18548"/>
    <tableColumn id="14357" xr3:uid="{2AD33DF0-2BFF-46A4-A6E9-63F44FB42D46}" name="Column14357" dataDxfId="18547"/>
    <tableColumn id="14358" xr3:uid="{AA3184CF-A732-4FC9-B044-FD11972134C2}" name="Column14358" dataDxfId="18546"/>
    <tableColumn id="14359" xr3:uid="{96BF149F-931A-42C2-B9AE-49DC6621438D}" name="Column14359" dataDxfId="18545"/>
    <tableColumn id="14360" xr3:uid="{0492562C-6C19-419F-86DC-706F8BEA38A7}" name="Column14360" dataDxfId="18544"/>
    <tableColumn id="14361" xr3:uid="{EA1FB344-0ADC-46B3-ABCA-593955A7B263}" name="Column14361" dataDxfId="18543"/>
    <tableColumn id="14362" xr3:uid="{FC751D19-2EAA-447C-8F55-4A93806C3128}" name="Column14362" dataDxfId="18542"/>
    <tableColumn id="14363" xr3:uid="{305569BE-D5FB-4C7D-950B-BEFB03D13B19}" name="Column14363" dataDxfId="18541"/>
    <tableColumn id="14364" xr3:uid="{52572CC1-F7CD-432A-B59D-EA058E36FF87}" name="Column14364" dataDxfId="18540"/>
    <tableColumn id="14365" xr3:uid="{04602574-4CDF-4AE0-A8AB-FA6B15122E2B}" name="Column14365" dataDxfId="18539"/>
    <tableColumn id="14366" xr3:uid="{0B7DC51D-D76B-452F-91C6-474E02D73F73}" name="Column14366" dataDxfId="18538"/>
    <tableColumn id="14367" xr3:uid="{11065ABD-0EED-4C5A-8712-E6FA2EBDA379}" name="Column14367" dataDxfId="18537"/>
    <tableColumn id="14368" xr3:uid="{94075ADB-20EC-424F-B620-A2ED9D5E36A0}" name="Column14368" dataDxfId="18536"/>
    <tableColumn id="14369" xr3:uid="{2FEA72F7-6B94-431B-84F4-6790991675CE}" name="Column14369" dataDxfId="18535"/>
    <tableColumn id="14370" xr3:uid="{4F9428D3-4BCC-439F-920A-23EE3FA12B68}" name="Column14370" dataDxfId="18534"/>
    <tableColumn id="14371" xr3:uid="{E0B2DB84-00EC-4ED3-A64C-E49F7C714A64}" name="Column14371" dataDxfId="18533"/>
    <tableColumn id="14372" xr3:uid="{118FEDE3-2D3A-4BAE-98F4-4D16AE223E36}" name="Column14372" dataDxfId="18532"/>
    <tableColumn id="14373" xr3:uid="{B4FEF42D-2C5D-4891-BDAE-E3CF8296F7CA}" name="Column14373" dataDxfId="18531"/>
    <tableColumn id="14374" xr3:uid="{A437AC7F-490D-4989-B4A0-0BD67B024318}" name="Column14374" dataDxfId="18530"/>
    <tableColumn id="14375" xr3:uid="{0A423BDC-1A0C-47C4-B8E5-C414F4E22727}" name="Column14375" dataDxfId="18529"/>
    <tableColumn id="14376" xr3:uid="{B5434EF0-1C00-485E-969E-679210B51828}" name="Column14376" dataDxfId="18528"/>
    <tableColumn id="14377" xr3:uid="{FFB88E46-1996-45FC-A616-575F95F2225D}" name="Column14377" dataDxfId="18527"/>
    <tableColumn id="14378" xr3:uid="{749A59BE-663C-4289-B3C1-CD23EF2053B8}" name="Column14378" dataDxfId="18526"/>
    <tableColumn id="14379" xr3:uid="{D41B7957-DE7F-4D5F-83E6-8A28EBE05C5F}" name="Column14379" dataDxfId="18525"/>
    <tableColumn id="14380" xr3:uid="{01B9B18D-C639-4806-A07B-D9ABA22EEFAC}" name="Column14380" dataDxfId="18524"/>
    <tableColumn id="14381" xr3:uid="{5F8F39C8-4F02-4D77-ABB5-EA49DD93348B}" name="Column14381" dataDxfId="18523"/>
    <tableColumn id="14382" xr3:uid="{FF5AF21A-9373-49BB-86AE-D7D25915EC92}" name="Column14382" dataDxfId="18522"/>
    <tableColumn id="14383" xr3:uid="{584AB493-E088-4A39-924E-61B6DB7B6152}" name="Column14383" dataDxfId="18521"/>
    <tableColumn id="14384" xr3:uid="{EFFF9C6B-9CAB-4107-9BC0-2F50B7DA3199}" name="Column14384" dataDxfId="18520"/>
    <tableColumn id="14385" xr3:uid="{4D82D1C5-8110-45AF-A89E-9AF8E926CE91}" name="Column14385" dataDxfId="18519"/>
    <tableColumn id="14386" xr3:uid="{0F3C7AB8-4902-4271-A133-6659A55C1019}" name="Column14386" dataDxfId="18518"/>
    <tableColumn id="14387" xr3:uid="{ACF7377D-F92A-4755-BCE4-8EE01D89EE52}" name="Column14387" dataDxfId="18517"/>
    <tableColumn id="14388" xr3:uid="{D2A23852-2044-45CB-938A-EFC700B3B39E}" name="Column14388" dataDxfId="18516"/>
    <tableColumn id="14389" xr3:uid="{965F7647-4265-4070-8E63-667319E6F048}" name="Column14389" dataDxfId="18515"/>
    <tableColumn id="14390" xr3:uid="{62751488-FC39-4E4F-95CC-EBC9C0720A11}" name="Column14390" dataDxfId="18514"/>
    <tableColumn id="14391" xr3:uid="{72743759-73B1-45A1-97E9-31856C9760B3}" name="Column14391" dataDxfId="18513"/>
    <tableColumn id="14392" xr3:uid="{F79B0516-59A7-47B6-901B-8D60A4DFC921}" name="Column14392" dataDxfId="18512"/>
    <tableColumn id="14393" xr3:uid="{E1D0D915-61DA-4239-BFB9-3ABFF330AE8A}" name="Column14393" dataDxfId="18511"/>
    <tableColumn id="14394" xr3:uid="{7B91BF2D-64FF-4843-AFAE-68B7463FCC32}" name="Column14394" dataDxfId="18510"/>
    <tableColumn id="14395" xr3:uid="{8D4296BA-E648-4AB8-9F4A-2E7C3289F2B1}" name="Column14395" dataDxfId="18509"/>
    <tableColumn id="14396" xr3:uid="{A6B0F208-2B24-4D0E-A25B-80D9C9B5C138}" name="Column14396" dataDxfId="18508"/>
    <tableColumn id="14397" xr3:uid="{8CF8549B-7AC7-4604-97A7-42C7BD73C625}" name="Column14397" dataDxfId="18507"/>
    <tableColumn id="14398" xr3:uid="{7A388443-A16F-4EB8-AAA4-A118D68D2CDA}" name="Column14398" dataDxfId="18506"/>
    <tableColumn id="14399" xr3:uid="{023648D9-14E2-4C9F-9FDD-27FAE28C7882}" name="Column14399" dataDxfId="18505"/>
    <tableColumn id="14400" xr3:uid="{DDF4D8B2-9F37-41F6-BD0B-0C47308BBB81}" name="Column14400" dataDxfId="18504"/>
    <tableColumn id="14401" xr3:uid="{915B5736-84FF-458F-B724-ACE5A06A1C09}" name="Column14401" dataDxfId="18503"/>
    <tableColumn id="14402" xr3:uid="{4D4C72E8-CB6C-40CB-9E59-31F353C6213A}" name="Column14402" dataDxfId="18502"/>
    <tableColumn id="14403" xr3:uid="{31862287-EFDE-4354-A06D-675F610C873F}" name="Column14403" dataDxfId="18501"/>
    <tableColumn id="14404" xr3:uid="{F73EF0F6-537D-4D48-BC6C-7BA8B97896EA}" name="Column14404" dataDxfId="18500"/>
    <tableColumn id="14405" xr3:uid="{7E5702EE-157F-460B-8C7B-77575A5B1DD6}" name="Column14405" dataDxfId="18499"/>
    <tableColumn id="14406" xr3:uid="{3031CC4C-8082-40AF-9488-78415614FDF3}" name="Column14406" dataDxfId="18498"/>
    <tableColumn id="14407" xr3:uid="{291EBCB2-FB5E-4428-9BAE-113010069CD2}" name="Column14407" dataDxfId="18497"/>
    <tableColumn id="14408" xr3:uid="{07AE13D0-E45F-4B50-B39A-4EEDD080AE32}" name="Column14408" dataDxfId="18496"/>
    <tableColumn id="14409" xr3:uid="{088F2837-F87C-4397-8DF6-E88154C47BFB}" name="Column14409" dataDxfId="18495"/>
    <tableColumn id="14410" xr3:uid="{F51CB778-E526-46C9-90B8-826A94B9E212}" name="Column14410" dataDxfId="18494"/>
    <tableColumn id="14411" xr3:uid="{E53F6451-A5B5-4D58-99C9-F8BCFA3852BB}" name="Column14411" dataDxfId="18493"/>
    <tableColumn id="14412" xr3:uid="{4E5D44A1-B640-4C3F-9FBC-C04A95C7833C}" name="Column14412" dataDxfId="18492"/>
    <tableColumn id="14413" xr3:uid="{A0C2C99E-C4AE-4588-8A6B-8DAF1C944BE7}" name="Column14413" dataDxfId="18491"/>
    <tableColumn id="14414" xr3:uid="{577E7E9E-3C6E-47C2-B145-D7255859BBDC}" name="Column14414" dataDxfId="18490"/>
    <tableColumn id="14415" xr3:uid="{64353E6F-36B8-45F3-9A32-0384CEBF7465}" name="Column14415" dataDxfId="18489"/>
    <tableColumn id="14416" xr3:uid="{D66BA3A3-D80D-4A7B-AF34-BE3F9C2C15E4}" name="Column14416" dataDxfId="18488"/>
    <tableColumn id="14417" xr3:uid="{ADECAF21-4F24-4819-985A-1D6431CD67B9}" name="Column14417" dataDxfId="18487"/>
    <tableColumn id="14418" xr3:uid="{1BA1C21F-F361-43A4-A1FF-762F0161D6C7}" name="Column14418" dataDxfId="18486"/>
    <tableColumn id="14419" xr3:uid="{9E7E745B-FAE1-4156-B2D5-9C93507952DE}" name="Column14419" dataDxfId="18485"/>
    <tableColumn id="14420" xr3:uid="{1CD43B05-E036-411A-A872-1DA28B3F53F0}" name="Column14420" dataDxfId="18484"/>
    <tableColumn id="14421" xr3:uid="{CB24C022-05CF-493C-A5A6-9C448797408B}" name="Column14421" dataDxfId="18483"/>
    <tableColumn id="14422" xr3:uid="{58753F99-DC9B-433F-A5D0-62236919A3BA}" name="Column14422" dataDxfId="18482"/>
    <tableColumn id="14423" xr3:uid="{F661D2A5-2797-4FB5-8BCA-6C2170A3C3D0}" name="Column14423" dataDxfId="18481"/>
    <tableColumn id="14424" xr3:uid="{451C3EC8-9543-4CB6-8310-CD0766D7B900}" name="Column14424" dataDxfId="18480"/>
    <tableColumn id="14425" xr3:uid="{420E1B4C-7B44-448D-9F8E-79148C2F6AFC}" name="Column14425" dataDxfId="18479"/>
    <tableColumn id="14426" xr3:uid="{59D8B06B-0576-40A2-8EED-D2D964DB2AD3}" name="Column14426" dataDxfId="18478"/>
    <tableColumn id="14427" xr3:uid="{18CFD8AF-E850-478C-877E-B2C63CE0F822}" name="Column14427" dataDxfId="18477"/>
    <tableColumn id="14428" xr3:uid="{F3CF2364-B29C-4D92-8A71-8682DB2349A2}" name="Column14428" dataDxfId="18476"/>
    <tableColumn id="14429" xr3:uid="{FA176CF3-F195-4799-81FA-2AF0416174D6}" name="Column14429" dataDxfId="18475"/>
    <tableColumn id="14430" xr3:uid="{7D3EBFA2-535A-444F-A3A4-455182BA381E}" name="Column14430" dataDxfId="18474"/>
    <tableColumn id="14431" xr3:uid="{4F67C0F5-ACFD-4B42-9550-B0B286F81309}" name="Column14431" dataDxfId="18473"/>
    <tableColumn id="14432" xr3:uid="{0766F5A8-FA53-48B9-9A52-4C849593991B}" name="Column14432" dataDxfId="18472"/>
    <tableColumn id="14433" xr3:uid="{20723520-0F26-41B2-BC44-6350BE3EDDBE}" name="Column14433" dataDxfId="18471"/>
    <tableColumn id="14434" xr3:uid="{94599D96-B3F9-40CB-A50A-DBA1B93E191E}" name="Column14434" dataDxfId="18470"/>
    <tableColumn id="14435" xr3:uid="{FEEE60CD-A3E1-4E73-B728-29929443C673}" name="Column14435" dataDxfId="18469"/>
    <tableColumn id="14436" xr3:uid="{7F2DF8A3-FDFD-4765-B350-C30945099CEC}" name="Column14436" dataDxfId="18468"/>
    <tableColumn id="14437" xr3:uid="{13BEFD96-DFBB-4179-AADD-249F2E43BC45}" name="Column14437" dataDxfId="18467"/>
    <tableColumn id="14438" xr3:uid="{2028FD95-3B01-4C50-8A08-6AF2B29F91DB}" name="Column14438" dataDxfId="18466"/>
    <tableColumn id="14439" xr3:uid="{228D4635-EAD2-4774-873E-143927FED256}" name="Column14439" dataDxfId="18465"/>
    <tableColumn id="14440" xr3:uid="{5830FF5A-DF9C-405D-8BD9-FAC529F2DE87}" name="Column14440" dataDxfId="18464"/>
    <tableColumn id="14441" xr3:uid="{B973282D-5D0A-4A1C-9D5E-EA40D1A4C6AC}" name="Column14441" dataDxfId="18463"/>
    <tableColumn id="14442" xr3:uid="{4FCD349D-EB79-48CB-8C0B-B952E1F779D1}" name="Column14442" dataDxfId="18462"/>
    <tableColumn id="14443" xr3:uid="{CA4FB51D-32C2-4C4F-AE70-0263F6F38281}" name="Column14443" dataDxfId="18461"/>
    <tableColumn id="14444" xr3:uid="{856D1BF6-945A-42A3-A58E-05BAFC097136}" name="Column14444" dataDxfId="18460"/>
    <tableColumn id="14445" xr3:uid="{2CAA431D-D647-4EAB-811B-C922DEAB50B2}" name="Column14445" dataDxfId="18459"/>
    <tableColumn id="14446" xr3:uid="{C59606E5-83B8-4231-B25C-C7697EE4F4DA}" name="Column14446" dataDxfId="18458"/>
    <tableColumn id="14447" xr3:uid="{C5715A91-A354-46F3-A150-4D94ADBC8EC1}" name="Column14447" dataDxfId="18457"/>
    <tableColumn id="14448" xr3:uid="{39D3AD84-9A39-4C3C-95CF-3559FC3FF545}" name="Column14448" dataDxfId="18456"/>
    <tableColumn id="14449" xr3:uid="{728746AA-8BCE-4CFC-AE8F-35504C705844}" name="Column14449" dataDxfId="18455"/>
    <tableColumn id="14450" xr3:uid="{85294A1D-CA71-47B1-8A57-28C8A96A754C}" name="Column14450" dataDxfId="18454"/>
    <tableColumn id="14451" xr3:uid="{1F375701-8933-4AE5-901A-681FF57316BD}" name="Column14451" dataDxfId="18453"/>
    <tableColumn id="14452" xr3:uid="{29FC4DF6-7F13-4C07-863D-FDE888DEEB6A}" name="Column14452" dataDxfId="18452"/>
    <tableColumn id="14453" xr3:uid="{6DF44526-900C-492A-AA74-868AB33E2F99}" name="Column14453" dataDxfId="18451"/>
    <tableColumn id="14454" xr3:uid="{B72A20B5-AFA0-4EB6-8B91-FB79B6D3EB6D}" name="Column14454" dataDxfId="18450"/>
    <tableColumn id="14455" xr3:uid="{B52A1CEA-9E2F-4D10-82B1-0CF46C442006}" name="Column14455" dataDxfId="18449"/>
    <tableColumn id="14456" xr3:uid="{224F4487-5E99-468B-A7E9-5CDC239790E6}" name="Column14456" dataDxfId="18448"/>
    <tableColumn id="14457" xr3:uid="{27943973-6918-4979-ACB1-6A454F6686A2}" name="Column14457" dataDxfId="18447"/>
    <tableColumn id="14458" xr3:uid="{DF87EAE3-FF54-46C1-A6FA-A84680AC6B46}" name="Column14458" dataDxfId="18446"/>
    <tableColumn id="14459" xr3:uid="{534C5601-3BE0-4FED-82E8-B3641EF51F22}" name="Column14459" dataDxfId="18445"/>
    <tableColumn id="14460" xr3:uid="{FE6E5AB3-7125-4ECB-85FC-CB669D832193}" name="Column14460" dataDxfId="18444"/>
    <tableColumn id="14461" xr3:uid="{DB09A425-AB44-4409-815C-B64501786966}" name="Column14461" dataDxfId="18443"/>
    <tableColumn id="14462" xr3:uid="{5A998568-9356-4D19-84E1-9D18B8CBBF5C}" name="Column14462" dataDxfId="18442"/>
    <tableColumn id="14463" xr3:uid="{96C6DBEC-38E9-4392-A0BE-6105BA347436}" name="Column14463" dataDxfId="18441"/>
    <tableColumn id="14464" xr3:uid="{92C45A16-91EF-48CF-AA7C-8B8F7A8DB323}" name="Column14464" dataDxfId="18440"/>
    <tableColumn id="14465" xr3:uid="{D83DDF5F-AE19-4673-A443-CF67927F481C}" name="Column14465" dataDxfId="18439"/>
    <tableColumn id="14466" xr3:uid="{EFF3E78A-5C8A-49FE-BC45-3B44525CF859}" name="Column14466" dataDxfId="18438"/>
    <tableColumn id="14467" xr3:uid="{81D2E6AF-7639-4809-A376-46610C70E91C}" name="Column14467" dataDxfId="18437"/>
    <tableColumn id="14468" xr3:uid="{AC42F205-FBC9-4C74-9B22-971C2EA1C1EB}" name="Column14468" dataDxfId="18436"/>
    <tableColumn id="14469" xr3:uid="{BFBA382C-A812-4FE9-9399-79C29E6E3024}" name="Column14469" dataDxfId="18435"/>
    <tableColumn id="14470" xr3:uid="{A63E57A3-8814-42F8-B1CE-4B6548F54F5A}" name="Column14470" dataDxfId="18434"/>
    <tableColumn id="14471" xr3:uid="{DE8575CD-F060-4419-A020-C229F5F7F3D6}" name="Column14471" dataDxfId="18433"/>
    <tableColumn id="14472" xr3:uid="{9246136F-67DD-404E-BD2A-5998EFA9D812}" name="Column14472" dataDxfId="18432"/>
    <tableColumn id="14473" xr3:uid="{79C3145C-7D6C-4A0D-B9B7-71585C9BDA1A}" name="Column14473" dataDxfId="18431"/>
    <tableColumn id="14474" xr3:uid="{5CABFFAC-C5DE-4D31-AA76-92DDEE671933}" name="Column14474" dataDxfId="18430"/>
    <tableColumn id="14475" xr3:uid="{E5EDE0B7-A6FA-41BA-A0C7-3E9960CF7CF1}" name="Column14475" dataDxfId="18429"/>
    <tableColumn id="14476" xr3:uid="{C76D5487-0CFA-4524-A325-5F81B51C3C9E}" name="Column14476" dataDxfId="18428"/>
    <tableColumn id="14477" xr3:uid="{B447F95B-2DF8-430B-8AF8-FB5D78259899}" name="Column14477" dataDxfId="18427"/>
    <tableColumn id="14478" xr3:uid="{C23BA960-5C5E-469A-A1DF-40013FF0A68D}" name="Column14478" dataDxfId="18426"/>
    <tableColumn id="14479" xr3:uid="{252CAC85-5E50-4323-A751-9311061B60AE}" name="Column14479" dataDxfId="18425"/>
    <tableColumn id="14480" xr3:uid="{BB29C051-2F2D-4EEE-9A45-2F1EADF5D853}" name="Column14480" dataDxfId="18424"/>
    <tableColumn id="14481" xr3:uid="{8D45044C-5233-4CD0-8D84-C7E07EC22141}" name="Column14481" dataDxfId="18423"/>
    <tableColumn id="14482" xr3:uid="{CD03CDA2-F3B5-4768-9475-44526D663FF5}" name="Column14482" dataDxfId="18422"/>
    <tableColumn id="14483" xr3:uid="{97AF1518-3D5D-4A64-B624-DB928799D19F}" name="Column14483" dataDxfId="18421"/>
    <tableColumn id="14484" xr3:uid="{9C7AADAB-6CA5-487D-872C-8D903D163BD2}" name="Column14484" dataDxfId="18420"/>
    <tableColumn id="14485" xr3:uid="{5760C5A6-91EA-4D4A-8FDC-FF9E7B3C566F}" name="Column14485" dataDxfId="18419"/>
    <tableColumn id="14486" xr3:uid="{45B37273-5C6E-489F-A310-124B5C11818D}" name="Column14486" dataDxfId="18418"/>
    <tableColumn id="14487" xr3:uid="{C2BF7FDB-1BFD-4361-A75C-AE93798B1C5F}" name="Column14487" dataDxfId="18417"/>
    <tableColumn id="14488" xr3:uid="{10E825DB-CABC-4469-8F65-0803663B177C}" name="Column14488" dataDxfId="18416"/>
    <tableColumn id="14489" xr3:uid="{CA55E1ED-46E5-45E4-B93D-C00BC5AB51F0}" name="Column14489" dataDxfId="18415"/>
    <tableColumn id="14490" xr3:uid="{984D9D52-C46B-49BF-9074-B71752E3EA52}" name="Column14490" dataDxfId="18414"/>
    <tableColumn id="14491" xr3:uid="{6A179AF0-E1BE-4499-A7EF-CACDE58D76FB}" name="Column14491" dataDxfId="18413"/>
    <tableColumn id="14492" xr3:uid="{0FC39695-0C36-4CE7-8FDF-528638C9440A}" name="Column14492" dataDxfId="18412"/>
    <tableColumn id="14493" xr3:uid="{C3548B8A-6A23-409F-8848-E8D97293CDFF}" name="Column14493" dataDxfId="18411"/>
    <tableColumn id="14494" xr3:uid="{EB6C5E76-5923-4F67-8120-7170A1D385F8}" name="Column14494" dataDxfId="18410"/>
    <tableColumn id="14495" xr3:uid="{78D760C7-6414-42A3-801B-F6A557C57B19}" name="Column14495" dataDxfId="18409"/>
    <tableColumn id="14496" xr3:uid="{94DD105D-BCB4-4F62-968F-BFF64044915F}" name="Column14496" dataDxfId="18408"/>
    <tableColumn id="14497" xr3:uid="{5F75C220-4D29-440A-AF3F-C493A71335A3}" name="Column14497" dataDxfId="18407"/>
    <tableColumn id="14498" xr3:uid="{54B751BB-9918-49DE-B82E-0E33423C4F33}" name="Column14498" dataDxfId="18406"/>
    <tableColumn id="14499" xr3:uid="{344DA16F-E1A2-405A-82DD-B3ECC677B3C2}" name="Column14499" dataDxfId="18405"/>
    <tableColumn id="14500" xr3:uid="{41C7D5F3-F30F-4147-ACE9-F3C90A1F5F73}" name="Column14500" dataDxfId="18404"/>
    <tableColumn id="14501" xr3:uid="{958BB2AD-3FDB-4269-A067-F5E868BC2270}" name="Column14501" dataDxfId="18403"/>
    <tableColumn id="14502" xr3:uid="{1DE69E47-D042-4642-A57B-2C9167156885}" name="Column14502" dataDxfId="18402"/>
    <tableColumn id="14503" xr3:uid="{4336A61B-5BB5-47FF-83CB-43C747DC3318}" name="Column14503" dataDxfId="18401"/>
    <tableColumn id="14504" xr3:uid="{5093BB7F-5E31-452F-8940-001357156248}" name="Column14504" dataDxfId="18400"/>
    <tableColumn id="14505" xr3:uid="{8FC2809F-E6BE-42C5-8CF3-668411501EE5}" name="Column14505" dataDxfId="18399"/>
    <tableColumn id="14506" xr3:uid="{92F8EFA8-2CCD-4774-9EB7-EB904EC32586}" name="Column14506" dataDxfId="18398"/>
    <tableColumn id="14507" xr3:uid="{0774E4D3-D77D-4945-8856-59870A7CFC96}" name="Column14507" dataDxfId="18397"/>
    <tableColumn id="14508" xr3:uid="{B1385A7E-E06B-4CC3-84DB-E0C806EDA90B}" name="Column14508" dataDxfId="18396"/>
    <tableColumn id="14509" xr3:uid="{0F34015E-C3F8-4290-AFF1-AA763E052343}" name="Column14509" dataDxfId="18395"/>
    <tableColumn id="14510" xr3:uid="{385C3681-1408-43D8-B4B1-CF8605166C43}" name="Column14510" dataDxfId="18394"/>
    <tableColumn id="14511" xr3:uid="{035CBB7E-579F-4126-97EC-55BA946F2168}" name="Column14511" dataDxfId="18393"/>
    <tableColumn id="14512" xr3:uid="{C30FEAB7-B1B5-4630-A60E-02475F7D7EFA}" name="Column14512" dataDxfId="18392"/>
    <tableColumn id="14513" xr3:uid="{7CDA0B79-FDDC-4146-A507-BD735B44BFE6}" name="Column14513" dataDxfId="18391"/>
    <tableColumn id="14514" xr3:uid="{E62199C5-3DF5-4E85-B54D-E7BB81855C2C}" name="Column14514" dataDxfId="18390"/>
    <tableColumn id="14515" xr3:uid="{0816585E-311E-484C-8EA8-A088757624CD}" name="Column14515" dataDxfId="18389"/>
    <tableColumn id="14516" xr3:uid="{F78183AC-63C5-411B-9D6A-3F9B8BFB67E6}" name="Column14516" dataDxfId="18388"/>
    <tableColumn id="14517" xr3:uid="{B3F89C47-E693-4F13-A362-48CE1C1BF31A}" name="Column14517" dataDxfId="18387"/>
    <tableColumn id="14518" xr3:uid="{B2AA33C2-60F8-47B4-BB25-4F46AEB92247}" name="Column14518" dataDxfId="18386"/>
    <tableColumn id="14519" xr3:uid="{AA3E649B-A92C-4C36-8403-FDCE4356B66E}" name="Column14519" dataDxfId="18385"/>
    <tableColumn id="14520" xr3:uid="{20961F99-7DB8-44FE-88EC-5C5368B66919}" name="Column14520" dataDxfId="18384"/>
    <tableColumn id="14521" xr3:uid="{F50B5A95-8D39-4E22-8927-EF915BA903EF}" name="Column14521" dataDxfId="18383"/>
    <tableColumn id="14522" xr3:uid="{6C8F8591-8508-464D-A8B9-717CFB2CCE15}" name="Column14522" dataDxfId="18382"/>
    <tableColumn id="14523" xr3:uid="{4ABDD8BF-1D04-4207-B4D5-7D634A51392D}" name="Column14523" dataDxfId="18381"/>
    <tableColumn id="14524" xr3:uid="{4557C0C6-7670-4EDB-8390-EA0259342339}" name="Column14524" dataDxfId="18380"/>
    <tableColumn id="14525" xr3:uid="{54D5F79F-3449-4AA3-A661-FD8F51BA19A7}" name="Column14525" dataDxfId="18379"/>
    <tableColumn id="14526" xr3:uid="{7EB9CF19-3B16-4932-BA61-83858BAFC7EE}" name="Column14526" dataDxfId="18378"/>
    <tableColumn id="14527" xr3:uid="{B6893D55-2048-4496-A67B-99F0B992480B}" name="Column14527" dataDxfId="18377"/>
    <tableColumn id="14528" xr3:uid="{C66145A6-23AE-442B-9C6B-FC5D18FCEF45}" name="Column14528" dataDxfId="18376"/>
    <tableColumn id="14529" xr3:uid="{0288F5A2-6302-4086-9A0B-736DBD29AF4F}" name="Column14529" dataDxfId="18375"/>
    <tableColumn id="14530" xr3:uid="{6F81C10F-316C-4139-9F5B-A85C6B7D7DBA}" name="Column14530" dataDxfId="18374"/>
    <tableColumn id="14531" xr3:uid="{0500EE9A-4EF5-410F-B372-067495B38D09}" name="Column14531" dataDxfId="18373"/>
    <tableColumn id="14532" xr3:uid="{73FEFF89-8597-47CB-B01B-332BCDDB1E33}" name="Column14532" dataDxfId="18372"/>
    <tableColumn id="14533" xr3:uid="{66A8A413-88A6-4D70-B6A2-A6182759CB61}" name="Column14533" dataDxfId="18371"/>
    <tableColumn id="14534" xr3:uid="{72571A8D-5D08-48B2-90FB-8430A549C1C3}" name="Column14534" dataDxfId="18370"/>
    <tableColumn id="14535" xr3:uid="{A3E2165F-C6ED-40B1-B4D0-FD5BB8802963}" name="Column14535" dataDxfId="18369"/>
    <tableColumn id="14536" xr3:uid="{76CE4CB3-13DB-4F05-9E36-10B28D97F0F5}" name="Column14536" dataDxfId="18368"/>
    <tableColumn id="14537" xr3:uid="{CBF6FC69-EC22-4481-BB2A-6B5F48AFFF61}" name="Column14537" dataDxfId="18367"/>
    <tableColumn id="14538" xr3:uid="{89AEB887-4622-4D56-A4A7-E3F2B017E069}" name="Column14538" dataDxfId="18366"/>
    <tableColumn id="14539" xr3:uid="{67C29C4C-5884-483B-A4F0-69C1D4B29E61}" name="Column14539" dataDxfId="18365"/>
    <tableColumn id="14540" xr3:uid="{DD141001-A660-432B-813B-F6631C1A1910}" name="Column14540" dataDxfId="18364"/>
    <tableColumn id="14541" xr3:uid="{72D0C58C-AC74-4934-AFF2-FBBA88503D04}" name="Column14541" dataDxfId="18363"/>
    <tableColumn id="14542" xr3:uid="{B5961F92-D4D8-4A45-AAC3-71D6424621C7}" name="Column14542" dataDxfId="18362"/>
    <tableColumn id="14543" xr3:uid="{F31F827C-BC43-43E8-B699-382B0F86D862}" name="Column14543" dataDxfId="18361"/>
    <tableColumn id="14544" xr3:uid="{B4C9785E-A224-496B-8395-7BC37A71F629}" name="Column14544" dataDxfId="18360"/>
    <tableColumn id="14545" xr3:uid="{7599118F-FE3B-4C9F-80C8-3AF5A8AA37B0}" name="Column14545" dataDxfId="18359"/>
    <tableColumn id="14546" xr3:uid="{1FF8EC73-0C5D-4BBC-A531-51D9FB97D8C9}" name="Column14546" dataDxfId="18358"/>
    <tableColumn id="14547" xr3:uid="{C9B4622D-55DA-4D12-8DB5-52C2AB232EDD}" name="Column14547" dataDxfId="18357"/>
    <tableColumn id="14548" xr3:uid="{12D37FA9-4C42-46EB-B6F4-F194AA85EB3B}" name="Column14548" dataDxfId="18356"/>
    <tableColumn id="14549" xr3:uid="{217A8379-83A2-41AD-84B1-294C25602D24}" name="Column14549" dataDxfId="18355"/>
    <tableColumn id="14550" xr3:uid="{97E7F3BD-3B69-4993-B0A8-EC4B59BEFA37}" name="Column14550" dataDxfId="18354"/>
    <tableColumn id="14551" xr3:uid="{58436563-2DE3-4B69-B407-27D544BA4323}" name="Column14551" dataDxfId="18353"/>
    <tableColumn id="14552" xr3:uid="{9E375606-672C-46CB-9E4F-169B12C0578C}" name="Column14552" dataDxfId="18352"/>
    <tableColumn id="14553" xr3:uid="{5EB319F0-8342-468F-9552-DE28467B876A}" name="Column14553" dataDxfId="18351"/>
    <tableColumn id="14554" xr3:uid="{B69F18B6-1ADF-4BEF-B9E1-1F3DDEBBC771}" name="Column14554" dataDxfId="18350"/>
    <tableColumn id="14555" xr3:uid="{82AE3D14-1AB9-40A5-A081-0E4BE55A3C78}" name="Column14555" dataDxfId="18349"/>
    <tableColumn id="14556" xr3:uid="{9E499886-AAE0-4924-915F-E06ACBC91481}" name="Column14556" dataDxfId="18348"/>
    <tableColumn id="14557" xr3:uid="{649836B2-E129-46BF-B8B6-EECEFF61C490}" name="Column14557" dataDxfId="18347"/>
    <tableColumn id="14558" xr3:uid="{1864C749-DD92-4A78-A017-21D4B4403E9A}" name="Column14558" dataDxfId="18346"/>
    <tableColumn id="14559" xr3:uid="{0BDFB18C-0C1F-4744-B58F-CF44ED614FE6}" name="Column14559" dataDxfId="18345"/>
    <tableColumn id="14560" xr3:uid="{DE04DC74-F873-4167-818A-27BD8B3CDB7D}" name="Column14560" dataDxfId="18344"/>
    <tableColumn id="14561" xr3:uid="{F09F587D-3D1D-4E1A-9179-7C2914D3F8AA}" name="Column14561" dataDxfId="18343"/>
    <tableColumn id="14562" xr3:uid="{0EEEA53D-7B07-4777-8C82-CE2A87041E81}" name="Column14562" dataDxfId="18342"/>
    <tableColumn id="14563" xr3:uid="{BE4DBE65-721D-455B-8F1E-06AB48B8426C}" name="Column14563" dataDxfId="18341"/>
    <tableColumn id="14564" xr3:uid="{3DAE9044-3613-4FCA-866E-DB1F1BDD4378}" name="Column14564" dataDxfId="18340"/>
    <tableColumn id="14565" xr3:uid="{9C5B72D4-638A-407F-8319-C02A17D19A4F}" name="Column14565" dataDxfId="18339"/>
    <tableColumn id="14566" xr3:uid="{4BE97966-42D9-4939-AC83-FD79D01B191A}" name="Column14566" dataDxfId="18338"/>
    <tableColumn id="14567" xr3:uid="{052E2786-0D73-42BE-9BA5-3E5F5BB9C4FE}" name="Column14567" dataDxfId="18337"/>
    <tableColumn id="14568" xr3:uid="{92AFF902-4C35-43BC-B5C7-A5B8F339415C}" name="Column14568" dataDxfId="18336"/>
    <tableColumn id="14569" xr3:uid="{5A5E2EA6-97C2-4F77-A778-207510CCFC34}" name="Column14569" dataDxfId="18335"/>
    <tableColumn id="14570" xr3:uid="{B7EB899A-F2E8-4469-94BB-3CE3CA7812F6}" name="Column14570" dataDxfId="18334"/>
    <tableColumn id="14571" xr3:uid="{404B15E3-7C5E-4A4D-9282-EDB9EDB7C205}" name="Column14571" dataDxfId="18333"/>
    <tableColumn id="14572" xr3:uid="{164F7FE7-1682-454A-8783-ABD6AC96439D}" name="Column14572" dataDxfId="18332"/>
    <tableColumn id="14573" xr3:uid="{95B065C3-F66C-4CD6-BBD0-824ABE627192}" name="Column14573" dataDxfId="18331"/>
    <tableColumn id="14574" xr3:uid="{4D58A724-9824-4900-ACB1-D24752B17533}" name="Column14574" dataDxfId="18330"/>
    <tableColumn id="14575" xr3:uid="{08177DD0-A904-4D94-8567-2AE81CE2F4E0}" name="Column14575" dataDxfId="18329"/>
    <tableColumn id="14576" xr3:uid="{B779D427-11C6-40DC-8CC3-13F0497724B0}" name="Column14576" dataDxfId="18328"/>
    <tableColumn id="14577" xr3:uid="{6874BF58-8F4F-4D94-9963-5D59FD092F9B}" name="Column14577" dataDxfId="18327"/>
    <tableColumn id="14578" xr3:uid="{674A83F1-53E2-4029-B403-E25BD37A74ED}" name="Column14578" dataDxfId="18326"/>
    <tableColumn id="14579" xr3:uid="{8966557C-DAED-4938-A42E-6DE4464D3628}" name="Column14579" dataDxfId="18325"/>
    <tableColumn id="14580" xr3:uid="{00BB39EB-7718-4203-A02A-7112AD81B50D}" name="Column14580" dataDxfId="18324"/>
    <tableColumn id="14581" xr3:uid="{13DE5F83-0B18-4B83-9229-F838812B7BFA}" name="Column14581" dataDxfId="18323"/>
    <tableColumn id="14582" xr3:uid="{33544542-6767-4B8B-B8D2-E790540AD346}" name="Column14582" dataDxfId="18322"/>
    <tableColumn id="14583" xr3:uid="{1F60CA1A-6DAA-4784-B1BD-7875832D554C}" name="Column14583" dataDxfId="18321"/>
    <tableColumn id="14584" xr3:uid="{4CD521BA-6F5F-4DB8-B1D2-C97750D5E503}" name="Column14584" dataDxfId="18320"/>
    <tableColumn id="14585" xr3:uid="{C7EDEDD5-5F73-46A8-8DB0-930BEE95FC22}" name="Column14585" dataDxfId="18319"/>
    <tableColumn id="14586" xr3:uid="{D030E62E-B02D-4FB5-80EB-09519810E64B}" name="Column14586" dataDxfId="18318"/>
    <tableColumn id="14587" xr3:uid="{CF24FE9B-8D55-4C37-8EC9-289C3D29F279}" name="Column14587" dataDxfId="18317"/>
    <tableColumn id="14588" xr3:uid="{5FC7810B-15E9-4B92-A1EC-9D7289CB7FCE}" name="Column14588" dataDxfId="18316"/>
    <tableColumn id="14589" xr3:uid="{A42C6B3B-A19C-43C2-9466-85C248DF8B97}" name="Column14589" dataDxfId="18315"/>
    <tableColumn id="14590" xr3:uid="{FA4A4419-D46C-484A-AC92-E873A1340590}" name="Column14590" dataDxfId="18314"/>
    <tableColumn id="14591" xr3:uid="{1E6B285D-F169-428E-9A0D-2D9FF53B28C4}" name="Column14591" dataDxfId="18313"/>
    <tableColumn id="14592" xr3:uid="{D27E6F3D-D5DC-40AA-BE77-19A7FD9EACA3}" name="Column14592" dataDxfId="18312"/>
    <tableColumn id="14593" xr3:uid="{5A5487B2-C170-406A-9B10-67002F5827BE}" name="Column14593" dataDxfId="18311"/>
    <tableColumn id="14594" xr3:uid="{10D87DAD-3185-4281-AF08-69E108A16483}" name="Column14594" dataDxfId="18310"/>
    <tableColumn id="14595" xr3:uid="{729C9E14-0833-4D80-960C-89AEC0DF9D25}" name="Column14595" dataDxfId="18309"/>
    <tableColumn id="14596" xr3:uid="{3AC33145-7744-4283-A329-C097F5989CEB}" name="Column14596" dataDxfId="18308"/>
    <tableColumn id="14597" xr3:uid="{8204BA2A-0661-43E9-AF57-B52A90E07908}" name="Column14597" dataDxfId="18307"/>
    <tableColumn id="14598" xr3:uid="{CD8DBEC4-1C4C-4E4B-AE59-C77283D300D0}" name="Column14598" dataDxfId="18306"/>
    <tableColumn id="14599" xr3:uid="{9F8CD9AA-EAD7-4A04-936E-90E0AE7BB2E2}" name="Column14599" dataDxfId="18305"/>
    <tableColumn id="14600" xr3:uid="{E8A92C3F-6726-4163-B336-2702DBD7107C}" name="Column14600" dataDxfId="18304"/>
    <tableColumn id="14601" xr3:uid="{CF2FA7E0-0F0E-4532-8926-C2451D339FFC}" name="Column14601" dataDxfId="18303"/>
    <tableColumn id="14602" xr3:uid="{2DAF50F5-10BE-4FA1-92A2-F1FEB7AB97F6}" name="Column14602" dataDxfId="18302"/>
    <tableColumn id="14603" xr3:uid="{24F81B11-AF7D-49D8-8BDE-1AE4CD7705E3}" name="Column14603" dataDxfId="18301"/>
    <tableColumn id="14604" xr3:uid="{8BB32B78-C381-4D4B-A38E-57DC980863DD}" name="Column14604" dataDxfId="18300"/>
    <tableColumn id="14605" xr3:uid="{1CFA9AD1-D9BE-4FAB-8CB2-C88CFD68A7DE}" name="Column14605" dataDxfId="18299"/>
    <tableColumn id="14606" xr3:uid="{91075903-BED9-41E5-93BE-D4DF043450A1}" name="Column14606" dataDxfId="18298"/>
    <tableColumn id="14607" xr3:uid="{5B26CAB9-44AC-460D-B5F7-960F545D9E42}" name="Column14607" dataDxfId="18297"/>
    <tableColumn id="14608" xr3:uid="{5D62CEA1-F897-48DB-8518-238043ED8172}" name="Column14608" dataDxfId="18296"/>
    <tableColumn id="14609" xr3:uid="{82715A02-4E59-4CA0-B982-EDE9059AA03C}" name="Column14609" dataDxfId="18295"/>
    <tableColumn id="14610" xr3:uid="{2B0316E0-43ED-40F7-83CC-1CA6B5A5D708}" name="Column14610" dataDxfId="18294"/>
    <tableColumn id="14611" xr3:uid="{9E78F936-7E11-45A9-BB4A-082D21F29855}" name="Column14611" dataDxfId="18293"/>
    <tableColumn id="14612" xr3:uid="{18202F74-8959-4A55-9BC2-410D1193F727}" name="Column14612" dataDxfId="18292"/>
    <tableColumn id="14613" xr3:uid="{E5C7E3E9-7D98-4A67-8F46-7929D5A3F14B}" name="Column14613" dataDxfId="18291"/>
    <tableColumn id="14614" xr3:uid="{4EB45012-B1FC-4CA2-9529-998474FB61FD}" name="Column14614" dataDxfId="18290"/>
    <tableColumn id="14615" xr3:uid="{6AC121E7-6245-49BF-94B2-0A6B27AAAC06}" name="Column14615" dataDxfId="18289"/>
    <tableColumn id="14616" xr3:uid="{C850D65B-3991-41B1-A1F1-8066CD45DB0C}" name="Column14616" dataDxfId="18288"/>
    <tableColumn id="14617" xr3:uid="{F3229856-AD95-4B30-B25A-A8532A8B4645}" name="Column14617" dataDxfId="18287"/>
    <tableColumn id="14618" xr3:uid="{1293E38F-67C0-41C9-A2AD-2D36B632AF90}" name="Column14618" dataDxfId="18286"/>
    <tableColumn id="14619" xr3:uid="{B3078EDD-7BAE-44F4-8BE0-EEF9E1CD8DE0}" name="Column14619" dataDxfId="18285"/>
    <tableColumn id="14620" xr3:uid="{7FF6BF0E-A853-4915-8D7A-AA1F7A9BF4B7}" name="Column14620" dataDxfId="18284"/>
    <tableColumn id="14621" xr3:uid="{21633CF2-E3FE-450A-B915-48681BC6EC6E}" name="Column14621" dataDxfId="18283"/>
    <tableColumn id="14622" xr3:uid="{4C0BED95-EA83-40AA-BF13-68816798E0F6}" name="Column14622" dataDxfId="18282"/>
    <tableColumn id="14623" xr3:uid="{B0D7D204-C951-4AE0-A90A-378694B79CAB}" name="Column14623" dataDxfId="18281"/>
    <tableColumn id="14624" xr3:uid="{9FC44D7F-BB79-42C4-9337-D5170063F3AC}" name="Column14624" dataDxfId="18280"/>
    <tableColumn id="14625" xr3:uid="{784839FD-B5C2-41E9-8300-8D41B3B557A9}" name="Column14625" dataDxfId="18279"/>
    <tableColumn id="14626" xr3:uid="{EA659AF2-E76F-4051-8798-7ED919FAEFF0}" name="Column14626" dataDxfId="18278"/>
    <tableColumn id="14627" xr3:uid="{9ECFE115-B058-4709-BD86-485445170EEA}" name="Column14627" dataDxfId="18277"/>
    <tableColumn id="14628" xr3:uid="{C255954E-0B71-41BF-8026-132D919B4D84}" name="Column14628" dataDxfId="18276"/>
    <tableColumn id="14629" xr3:uid="{F56D9ACC-59E1-484B-A675-2BE99A7A1F85}" name="Column14629" dataDxfId="18275"/>
    <tableColumn id="14630" xr3:uid="{07549467-7F5C-4689-9260-7F1F956822A7}" name="Column14630" dataDxfId="18274"/>
    <tableColumn id="14631" xr3:uid="{A50739ED-0851-4D5C-8541-78F03D02FC6B}" name="Column14631" dataDxfId="18273"/>
    <tableColumn id="14632" xr3:uid="{8236F5D1-C8E7-453F-955F-16D14B864AEC}" name="Column14632" dataDxfId="18272"/>
    <tableColumn id="14633" xr3:uid="{AF5A4195-321B-4E92-91A0-634A5671E3B5}" name="Column14633" dataDxfId="18271"/>
    <tableColumn id="14634" xr3:uid="{A6F6158C-E8AB-43FF-B494-D1AE8325BC22}" name="Column14634" dataDxfId="18270"/>
    <tableColumn id="14635" xr3:uid="{D7D8ADC5-424E-41D7-AFA3-22565EF96A3F}" name="Column14635" dataDxfId="18269"/>
    <tableColumn id="14636" xr3:uid="{388F3A77-6330-4FBA-B73F-581E98424610}" name="Column14636" dataDxfId="18268"/>
    <tableColumn id="14637" xr3:uid="{A74B970F-1D25-4A1F-87CF-5F9946D96D1B}" name="Column14637" dataDxfId="18267"/>
    <tableColumn id="14638" xr3:uid="{15ACA76A-F08E-4977-B81E-6C030134689F}" name="Column14638" dataDxfId="18266"/>
    <tableColumn id="14639" xr3:uid="{C5CE770E-E7AC-470D-BC8C-852F28D38659}" name="Column14639" dataDxfId="18265"/>
    <tableColumn id="14640" xr3:uid="{DDF80390-EC94-4D01-AA77-65804EFBF0F0}" name="Column14640" dataDxfId="18264"/>
    <tableColumn id="14641" xr3:uid="{5F8BB9C1-51EA-45BB-9DF3-1CED72CEFC69}" name="Column14641" dataDxfId="18263"/>
    <tableColumn id="14642" xr3:uid="{DB36461C-5D4E-450E-BECC-964A840C2615}" name="Column14642" dataDxfId="18262"/>
    <tableColumn id="14643" xr3:uid="{558F66D8-0377-411B-96C6-F1FE2AEC7CF2}" name="Column14643" dataDxfId="18261"/>
    <tableColumn id="14644" xr3:uid="{69AD9A22-2FCD-4847-9E82-A3330E41438D}" name="Column14644" dataDxfId="18260"/>
    <tableColumn id="14645" xr3:uid="{CE322DEE-C172-44A4-B0C2-D0D4D85759D6}" name="Column14645" dataDxfId="18259"/>
    <tableColumn id="14646" xr3:uid="{E6A3F6C4-AC3B-4443-A1DA-E2D636B5C9C0}" name="Column14646" dataDxfId="18258"/>
    <tableColumn id="14647" xr3:uid="{68F1333C-4BF2-44EB-8714-D5467996E09E}" name="Column14647" dataDxfId="18257"/>
    <tableColumn id="14648" xr3:uid="{DB6AB80C-A3C3-486D-8393-F7D93E2B996A}" name="Column14648" dataDxfId="18256"/>
    <tableColumn id="14649" xr3:uid="{4DBA5492-8E6A-4256-97D3-0EFEBBAE9D82}" name="Column14649" dataDxfId="18255"/>
    <tableColumn id="14650" xr3:uid="{3D1E0E85-46B5-4D19-A21E-344F146ED489}" name="Column14650" dataDxfId="18254"/>
    <tableColumn id="14651" xr3:uid="{FE14F258-9779-4E68-A5DB-8A2CDA774674}" name="Column14651" dataDxfId="18253"/>
    <tableColumn id="14652" xr3:uid="{CCD28E75-37DD-4FDF-BD15-E7153D101035}" name="Column14652" dataDxfId="18252"/>
    <tableColumn id="14653" xr3:uid="{055B7C9A-5840-4C2B-B659-B80E5EDB4223}" name="Column14653" dataDxfId="18251"/>
    <tableColumn id="14654" xr3:uid="{DFE51D52-D592-4DBA-A78B-2F3D15891353}" name="Column14654" dataDxfId="18250"/>
    <tableColumn id="14655" xr3:uid="{6F6150CE-049D-46BC-A74B-FB08DF20278A}" name="Column14655" dataDxfId="18249"/>
    <tableColumn id="14656" xr3:uid="{A951FACC-5B41-46C6-A946-871797A5B4D8}" name="Column14656" dataDxfId="18248"/>
    <tableColumn id="14657" xr3:uid="{F421A352-C60B-4FA1-A951-97B512D5DFAF}" name="Column14657" dataDxfId="18247"/>
    <tableColumn id="14658" xr3:uid="{1F4D7B6A-A6E0-4807-AD7A-557E7DFD5372}" name="Column14658" dataDxfId="18246"/>
    <tableColumn id="14659" xr3:uid="{F3E97949-CAFA-4013-9780-D23E8897E87E}" name="Column14659" dataDxfId="18245"/>
    <tableColumn id="14660" xr3:uid="{181024FE-1F0F-4EEB-AE65-DB017CC21534}" name="Column14660" dataDxfId="18244"/>
    <tableColumn id="14661" xr3:uid="{EEB78526-8F3B-478D-A611-E8672B8A833A}" name="Column14661" dataDxfId="18243"/>
    <tableColumn id="14662" xr3:uid="{87283C1A-780F-409B-A395-586D2598932A}" name="Column14662" dataDxfId="18242"/>
    <tableColumn id="14663" xr3:uid="{989E7BC0-853F-4B4B-B8C2-2B4A0376CDEE}" name="Column14663" dataDxfId="18241"/>
    <tableColumn id="14664" xr3:uid="{C963EC03-4580-45D3-9D1D-1253D3D11CAA}" name="Column14664" dataDxfId="18240"/>
    <tableColumn id="14665" xr3:uid="{B1E6DBBF-E542-423C-B1D1-BCB6C558C489}" name="Column14665" dataDxfId="18239"/>
    <tableColumn id="14666" xr3:uid="{2401DFF0-D374-468A-BA5A-4C31445D4501}" name="Column14666" dataDxfId="18238"/>
    <tableColumn id="14667" xr3:uid="{B0CD07E8-3494-418F-9CAC-58952EEB9C00}" name="Column14667" dataDxfId="18237"/>
    <tableColumn id="14668" xr3:uid="{5E46C151-8F0D-418D-892F-D120AF4E4247}" name="Column14668" dataDxfId="18236"/>
    <tableColumn id="14669" xr3:uid="{E7E77C83-21C1-4669-A21D-56DF6AADB195}" name="Column14669" dataDxfId="18235"/>
    <tableColumn id="14670" xr3:uid="{B18A468E-CD1E-49F4-A0C0-96FFF5A3BD15}" name="Column14670" dataDxfId="18234"/>
    <tableColumn id="14671" xr3:uid="{37989D27-092D-4FD5-A5E4-584EF84286E9}" name="Column14671" dataDxfId="18233"/>
    <tableColumn id="14672" xr3:uid="{920A0A5F-7283-4130-BA4C-A1B01D280C0D}" name="Column14672" dataDxfId="18232"/>
    <tableColumn id="14673" xr3:uid="{963103CA-7EE2-4E8D-8ED1-CF3D22F3603E}" name="Column14673" dataDxfId="18231"/>
    <tableColumn id="14674" xr3:uid="{1FDFB1F5-4952-427F-B263-959651F88284}" name="Column14674" dataDxfId="18230"/>
    <tableColumn id="14675" xr3:uid="{CAD07746-03CF-4A05-9EAF-0EDC1950AD6E}" name="Column14675" dataDxfId="18229"/>
    <tableColumn id="14676" xr3:uid="{FCD0B6E5-12BA-45D3-91B9-8A8CB95500E6}" name="Column14676" dataDxfId="18228"/>
    <tableColumn id="14677" xr3:uid="{F3271175-3C46-4CC5-BC5D-E9E6EA46F902}" name="Column14677" dataDxfId="18227"/>
    <tableColumn id="14678" xr3:uid="{BF6BB5D7-F99A-4B94-B6F0-2C94F5CEF933}" name="Column14678" dataDxfId="18226"/>
    <tableColumn id="14679" xr3:uid="{65897AF6-EB27-4A29-8F02-9CB1289084E9}" name="Column14679" dataDxfId="18225"/>
    <tableColumn id="14680" xr3:uid="{65DFA359-DFE6-408B-9C86-2AFB3298AAEB}" name="Column14680" dataDxfId="18224"/>
    <tableColumn id="14681" xr3:uid="{E3DDA03A-FE26-45F1-ADE2-3C4547E99171}" name="Column14681" dataDxfId="18223"/>
    <tableColumn id="14682" xr3:uid="{7E260EE3-0F36-4A2A-9115-8B7C8B926A0F}" name="Column14682" dataDxfId="18222"/>
    <tableColumn id="14683" xr3:uid="{E9763D9C-0644-4055-B095-09EA90FF1A2F}" name="Column14683" dataDxfId="18221"/>
    <tableColumn id="14684" xr3:uid="{66DD9B3B-8D03-4653-AA33-FF5F5212BED6}" name="Column14684" dataDxfId="18220"/>
    <tableColumn id="14685" xr3:uid="{99A4F0B9-9BD8-40D6-8F7C-81520567BD90}" name="Column14685" dataDxfId="18219"/>
    <tableColumn id="14686" xr3:uid="{A1E04C82-8975-46F4-9C83-841F181783DA}" name="Column14686" dataDxfId="18218"/>
    <tableColumn id="14687" xr3:uid="{797EB62F-2AB3-4DFE-8F18-20412AF768EB}" name="Column14687" dataDxfId="18217"/>
    <tableColumn id="14688" xr3:uid="{CF3AED8E-FFDB-452B-B2BB-C7F68CC45F0F}" name="Column14688" dataDxfId="18216"/>
    <tableColumn id="14689" xr3:uid="{3EFBE3B4-8DC0-4D2F-BD47-14F83B46BF29}" name="Column14689" dataDxfId="18215"/>
    <tableColumn id="14690" xr3:uid="{F9DFF341-6B6C-4478-9506-0C8267C148D7}" name="Column14690" dataDxfId="18214"/>
    <tableColumn id="14691" xr3:uid="{0CBBD64C-0387-4348-B072-3167FA72D687}" name="Column14691" dataDxfId="18213"/>
    <tableColumn id="14692" xr3:uid="{58D82877-53FC-4DA8-9B76-62795E30A0DA}" name="Column14692" dataDxfId="18212"/>
    <tableColumn id="14693" xr3:uid="{504A9BAD-608E-41CC-A9B4-D1B8147FCBA1}" name="Column14693" dataDxfId="18211"/>
    <tableColumn id="14694" xr3:uid="{22D2BA6D-024B-48A2-B3A6-2277C93E0581}" name="Column14694" dataDxfId="18210"/>
    <tableColumn id="14695" xr3:uid="{89163D78-DF7C-401E-A84F-10C1604FBC2B}" name="Column14695" dataDxfId="18209"/>
    <tableColumn id="14696" xr3:uid="{4908BCB2-565F-4CDD-AC4B-E98FB67D6D2B}" name="Column14696" dataDxfId="18208"/>
    <tableColumn id="14697" xr3:uid="{5510CF6B-ED60-4036-B327-EE82CB7D4869}" name="Column14697" dataDxfId="18207"/>
    <tableColumn id="14698" xr3:uid="{406E56E0-1428-418A-804C-39BC618D9E4B}" name="Column14698" dataDxfId="18206"/>
    <tableColumn id="14699" xr3:uid="{CC57747F-257F-461A-A41E-990C5B46E8C2}" name="Column14699" dataDxfId="18205"/>
    <tableColumn id="14700" xr3:uid="{DDA8C593-062F-4C29-A1F1-C92AE3E22C6B}" name="Column14700" dataDxfId="18204"/>
    <tableColumn id="14701" xr3:uid="{024F88DC-8963-4ADC-9029-0E8B13378DF3}" name="Column14701" dataDxfId="18203"/>
    <tableColumn id="14702" xr3:uid="{AD49AD78-6C4A-444C-A8DA-B5C66E1FB551}" name="Column14702" dataDxfId="18202"/>
    <tableColumn id="14703" xr3:uid="{2125448E-7D87-4D44-A859-AD3B678A1941}" name="Column14703" dataDxfId="18201"/>
    <tableColumn id="14704" xr3:uid="{49A17E2F-6514-4CBF-90D7-A839C319F4AE}" name="Column14704" dataDxfId="18200"/>
    <tableColumn id="14705" xr3:uid="{AA1C52AB-4869-4217-989E-653607A43666}" name="Column14705" dataDxfId="18199"/>
    <tableColumn id="14706" xr3:uid="{82834543-0879-4CE1-A78E-D0B930039CFE}" name="Column14706" dataDxfId="18198"/>
    <tableColumn id="14707" xr3:uid="{540B09DB-9220-4033-9F3C-1DEDBFC30AD0}" name="Column14707" dataDxfId="18197"/>
    <tableColumn id="14708" xr3:uid="{AF876F54-D342-4AA9-8F91-57297A75DADB}" name="Column14708" dataDxfId="18196"/>
    <tableColumn id="14709" xr3:uid="{CAC718AC-F53B-445B-9681-5531548945F8}" name="Column14709" dataDxfId="18195"/>
    <tableColumn id="14710" xr3:uid="{CED8A46C-5614-428E-B20F-F5CC1FE0F47C}" name="Column14710" dataDxfId="18194"/>
    <tableColumn id="14711" xr3:uid="{A59BD179-D268-41DD-8916-04C3C5A9DC30}" name="Column14711" dataDxfId="18193"/>
    <tableColumn id="14712" xr3:uid="{0A488380-0719-40B3-B01B-C5EED5E0930B}" name="Column14712" dataDxfId="18192"/>
    <tableColumn id="14713" xr3:uid="{AB25BB48-FF16-4189-98CF-A6A29291668F}" name="Column14713" dataDxfId="18191"/>
    <tableColumn id="14714" xr3:uid="{86A9A3D6-1C94-4F1A-9E74-DFAE5641EDB8}" name="Column14714" dataDxfId="18190"/>
    <tableColumn id="14715" xr3:uid="{5107F975-CF08-47D2-B468-EE10DF888B6C}" name="Column14715" dataDxfId="18189"/>
    <tableColumn id="14716" xr3:uid="{666E9FFF-514E-44A3-A3A5-83FE0CE600DD}" name="Column14716" dataDxfId="18188"/>
    <tableColumn id="14717" xr3:uid="{7E327172-E5A2-41A0-8DB4-3C011A6A2F4F}" name="Column14717" dataDxfId="18187"/>
    <tableColumn id="14718" xr3:uid="{E45BC3C2-CB91-438A-8444-2E2784B00516}" name="Column14718" dataDxfId="18186"/>
    <tableColumn id="14719" xr3:uid="{5EFB38CA-92BC-4442-84E1-8ACDBE15AD0A}" name="Column14719" dataDxfId="18185"/>
    <tableColumn id="14720" xr3:uid="{F4B684F4-6648-4C6B-A569-C01553322F72}" name="Column14720" dataDxfId="18184"/>
    <tableColumn id="14721" xr3:uid="{7EB55B18-D100-43DD-8EB8-D528363332DA}" name="Column14721" dataDxfId="18183"/>
    <tableColumn id="14722" xr3:uid="{554BE3B3-E9FC-42E7-96F6-0F6A602FBD5E}" name="Column14722" dataDxfId="18182"/>
    <tableColumn id="14723" xr3:uid="{98648006-8847-4CC2-B862-1ECDAE5F326D}" name="Column14723" dataDxfId="18181"/>
    <tableColumn id="14724" xr3:uid="{F005DF24-A7D2-43F8-AFCC-0A9D8A2B89BF}" name="Column14724" dataDxfId="18180"/>
    <tableColumn id="14725" xr3:uid="{C8F080EC-2D63-4B56-BCBE-C85C22E4D8B9}" name="Column14725" dataDxfId="18179"/>
    <tableColumn id="14726" xr3:uid="{1188ABB5-EB8D-4D58-84F0-3010F79059F9}" name="Column14726" dataDxfId="18178"/>
    <tableColumn id="14727" xr3:uid="{D9811297-BC76-48A2-A37A-7B8AC9B418B5}" name="Column14727" dataDxfId="18177"/>
    <tableColumn id="14728" xr3:uid="{802AB5B9-2439-41F7-BB27-E75CCD833CFE}" name="Column14728" dataDxfId="18176"/>
    <tableColumn id="14729" xr3:uid="{D2AF32DB-912A-471B-B2E3-27FFCC09E310}" name="Column14729" dataDxfId="18175"/>
    <tableColumn id="14730" xr3:uid="{89103547-636A-46B0-BD48-6B9B2A5D2FE7}" name="Column14730" dataDxfId="18174"/>
    <tableColumn id="14731" xr3:uid="{27915B1C-8759-4042-8F22-D317C386DFF9}" name="Column14731" dataDxfId="18173"/>
    <tableColumn id="14732" xr3:uid="{444F6E8D-0517-4B18-A57B-A142F791B568}" name="Column14732" dataDxfId="18172"/>
    <tableColumn id="14733" xr3:uid="{7C90F689-83FD-45CB-9085-3FE5B6494E9D}" name="Column14733" dataDxfId="18171"/>
    <tableColumn id="14734" xr3:uid="{6BFDF145-5B81-4111-BE43-0452D848B923}" name="Column14734" dataDxfId="18170"/>
    <tableColumn id="14735" xr3:uid="{600C7F87-FD11-4F21-85B1-A415FD6C8B4F}" name="Column14735" dataDxfId="18169"/>
    <tableColumn id="14736" xr3:uid="{35F39F12-D64E-44D3-8804-A80A4ABBBAD4}" name="Column14736" dataDxfId="18168"/>
    <tableColumn id="14737" xr3:uid="{51290415-F1BD-4BB9-9F02-01EA3A7B6103}" name="Column14737" dataDxfId="18167"/>
    <tableColumn id="14738" xr3:uid="{D15A0F74-E8FB-4462-9D42-7DA02FEDB3AB}" name="Column14738" dataDxfId="18166"/>
    <tableColumn id="14739" xr3:uid="{558293D5-8480-4B40-965E-848D442CE19C}" name="Column14739" dataDxfId="18165"/>
    <tableColumn id="14740" xr3:uid="{43D64008-79CE-46E4-AA0A-6F25B549FFE4}" name="Column14740" dataDxfId="18164"/>
    <tableColumn id="14741" xr3:uid="{B44229AC-B204-4841-BCF5-D33B82B6B46F}" name="Column14741" dataDxfId="18163"/>
    <tableColumn id="14742" xr3:uid="{78BA6481-240F-4091-BA9F-995A94C66806}" name="Column14742" dataDxfId="18162"/>
    <tableColumn id="14743" xr3:uid="{582EFB98-F733-44D3-906D-00C1A17B03B3}" name="Column14743" dataDxfId="18161"/>
    <tableColumn id="14744" xr3:uid="{7CF87E55-4F64-4EFA-832E-DDD2ABEF1382}" name="Column14744" dataDxfId="18160"/>
    <tableColumn id="14745" xr3:uid="{319EB71D-D3ED-4F7F-961D-5FA3650530BA}" name="Column14745" dataDxfId="18159"/>
    <tableColumn id="14746" xr3:uid="{B3C474CE-0948-43D0-836D-6BD8D91862EE}" name="Column14746" dataDxfId="18158"/>
    <tableColumn id="14747" xr3:uid="{D236348B-CEB5-4F6B-8F71-7C2F5722EDA5}" name="Column14747" dataDxfId="18157"/>
    <tableColumn id="14748" xr3:uid="{2000F965-57F8-450B-888D-1A39E212CDA7}" name="Column14748" dataDxfId="18156"/>
    <tableColumn id="14749" xr3:uid="{71653A1B-2927-4729-B6FC-0977AC63715B}" name="Column14749" dataDxfId="18155"/>
    <tableColumn id="14750" xr3:uid="{CD2CA22D-084F-4578-95B7-0B610BC625F0}" name="Column14750" dataDxfId="18154"/>
    <tableColumn id="14751" xr3:uid="{2AA56F10-8FE0-47BD-A9D4-3550F86C41A0}" name="Column14751" dataDxfId="18153"/>
    <tableColumn id="14752" xr3:uid="{FDCDDD77-0F51-4EFE-967B-7BB00B3BE969}" name="Column14752" dataDxfId="18152"/>
    <tableColumn id="14753" xr3:uid="{A70DA367-DED9-47E4-B069-DAEFE264EAAF}" name="Column14753" dataDxfId="18151"/>
    <tableColumn id="14754" xr3:uid="{1B914FED-F32F-49B1-85E1-00A2336EB75F}" name="Column14754" dataDxfId="18150"/>
    <tableColumn id="14755" xr3:uid="{8CA407FE-50A6-4423-9FAF-8844F46699E4}" name="Column14755" dataDxfId="18149"/>
    <tableColumn id="14756" xr3:uid="{16E462FB-11F8-426F-8412-E499B6805B2E}" name="Column14756" dataDxfId="18148"/>
    <tableColumn id="14757" xr3:uid="{9882B616-F81B-4B32-AF2F-E98DED61D3FB}" name="Column14757" dataDxfId="18147"/>
    <tableColumn id="14758" xr3:uid="{46157659-F16B-4F66-A144-38F10FFC79AB}" name="Column14758" dataDxfId="18146"/>
    <tableColumn id="14759" xr3:uid="{A531980C-F2C4-403F-8E7C-2F52D5BABD09}" name="Column14759" dataDxfId="18145"/>
    <tableColumn id="14760" xr3:uid="{23CCDE06-2194-41FC-8F95-BC630775E605}" name="Column14760" dataDxfId="18144"/>
    <tableColumn id="14761" xr3:uid="{91EE6C44-054E-478F-95C9-22AF966A34E5}" name="Column14761" dataDxfId="18143"/>
    <tableColumn id="14762" xr3:uid="{230A8736-2011-48FB-BAA2-75D82E33F961}" name="Column14762" dataDxfId="18142"/>
    <tableColumn id="14763" xr3:uid="{78F3C2F5-AD2A-4D1F-BE3D-0A74D2DB286B}" name="Column14763" dataDxfId="18141"/>
    <tableColumn id="14764" xr3:uid="{FFB79800-D32D-4E64-9261-CA94C694C0D1}" name="Column14764" dataDxfId="18140"/>
    <tableColumn id="14765" xr3:uid="{31245963-1B3B-49D5-9819-CC1EC101CB2A}" name="Column14765" dataDxfId="18139"/>
    <tableColumn id="14766" xr3:uid="{A8CE67FA-5D4D-4BDB-A345-F217E8FD1F8A}" name="Column14766" dataDxfId="18138"/>
    <tableColumn id="14767" xr3:uid="{0EF3D6C4-A010-479D-92CD-77C5ECDFA285}" name="Column14767" dataDxfId="18137"/>
    <tableColumn id="14768" xr3:uid="{FF504E3B-6F65-4C65-9F79-296F870B8EF5}" name="Column14768" dataDxfId="18136"/>
    <tableColumn id="14769" xr3:uid="{2962A995-8CE5-407C-9441-F2FDB8A58BD5}" name="Column14769" dataDxfId="18135"/>
    <tableColumn id="14770" xr3:uid="{3AAD3253-71B6-43CD-99A7-563B91F56EC2}" name="Column14770" dataDxfId="18134"/>
    <tableColumn id="14771" xr3:uid="{48777DD3-2CD4-4619-BADB-C485EB0D2200}" name="Column14771" dataDxfId="18133"/>
    <tableColumn id="14772" xr3:uid="{096C0863-5747-4C39-B240-338D8938AFEB}" name="Column14772" dataDxfId="18132"/>
    <tableColumn id="14773" xr3:uid="{6B41A075-4BC5-4800-8AFE-61D80CAF8AC6}" name="Column14773" dataDxfId="18131"/>
    <tableColumn id="14774" xr3:uid="{18A0EF4B-8CDD-4C75-937A-FA06376E388C}" name="Column14774" dataDxfId="18130"/>
    <tableColumn id="14775" xr3:uid="{E74D898F-1E89-4B82-8336-A5D4D06BB5FA}" name="Column14775" dataDxfId="18129"/>
    <tableColumn id="14776" xr3:uid="{29D6F069-D3FD-4CAE-8677-71932D014F5F}" name="Column14776" dataDxfId="18128"/>
    <tableColumn id="14777" xr3:uid="{9C7200FA-D27C-4E4B-B315-B777826A9B3D}" name="Column14777" dataDxfId="18127"/>
    <tableColumn id="14778" xr3:uid="{FD9DF961-45FD-4768-8B4C-77B58F2B0C7E}" name="Column14778" dataDxfId="18126"/>
    <tableColumn id="14779" xr3:uid="{FCDA3CD4-08E6-4EEA-9734-E89C8DC87402}" name="Column14779" dataDxfId="18125"/>
    <tableColumn id="14780" xr3:uid="{214EAC67-8DE1-47B1-8778-FB9FE81DFF5F}" name="Column14780" dataDxfId="18124"/>
    <tableColumn id="14781" xr3:uid="{88FFA551-AFE9-4237-A886-89068925CA4C}" name="Column14781" dataDxfId="18123"/>
    <tableColumn id="14782" xr3:uid="{31A9DD07-CEA1-47E3-8A53-6E193745EA10}" name="Column14782" dataDxfId="18122"/>
    <tableColumn id="14783" xr3:uid="{51CAB1E3-7E24-495A-B59C-E92C65B1CC89}" name="Column14783" dataDxfId="18121"/>
    <tableColumn id="14784" xr3:uid="{339BA967-B838-4BF4-ABD8-A9A8590B0D97}" name="Column14784" dataDxfId="18120"/>
    <tableColumn id="14785" xr3:uid="{85BF742C-936E-43DE-929A-C4FEE63CCE23}" name="Column14785" dataDxfId="18119"/>
    <tableColumn id="14786" xr3:uid="{468E4623-8F5D-4A83-A1B9-84FC90EBF684}" name="Column14786" dataDxfId="18118"/>
    <tableColumn id="14787" xr3:uid="{2DC72103-9E56-4119-8D0C-A0473238A23B}" name="Column14787" dataDxfId="18117"/>
    <tableColumn id="14788" xr3:uid="{C05E166F-42B8-4098-9A27-ACDD9EEA32DD}" name="Column14788" dataDxfId="18116"/>
    <tableColumn id="14789" xr3:uid="{404A72EF-4CC5-4923-B6E1-504293915E8C}" name="Column14789" dataDxfId="18115"/>
    <tableColumn id="14790" xr3:uid="{B9CB0E32-0CB2-4FE3-B1D6-52A395575D6E}" name="Column14790" dataDxfId="18114"/>
    <tableColumn id="14791" xr3:uid="{5DBF0E27-0E6C-42F7-BA36-DE504073BF88}" name="Column14791" dataDxfId="18113"/>
    <tableColumn id="14792" xr3:uid="{DF5F2F2D-DD0B-4AC0-A2AA-8F89DE9A5E2F}" name="Column14792" dataDxfId="18112"/>
    <tableColumn id="14793" xr3:uid="{4EC155D0-5FC3-4C01-B565-FFB08D3BD9C5}" name="Column14793" dataDxfId="18111"/>
    <tableColumn id="14794" xr3:uid="{821B05B9-E899-4DFC-8C04-CD15193A817B}" name="Column14794" dataDxfId="18110"/>
    <tableColumn id="14795" xr3:uid="{7FB4927F-5910-4965-BFD2-6C607616297E}" name="Column14795" dataDxfId="18109"/>
    <tableColumn id="14796" xr3:uid="{0C744464-5DD2-4191-BF7E-9031886B8A4B}" name="Column14796" dataDxfId="18108"/>
    <tableColumn id="14797" xr3:uid="{923D9855-5662-45A8-9BCE-83F2E6248BA1}" name="Column14797" dataDxfId="18107"/>
    <tableColumn id="14798" xr3:uid="{4D54E015-91C9-4BE3-81D6-C812425EEC8E}" name="Column14798" dataDxfId="18106"/>
    <tableColumn id="14799" xr3:uid="{6DE9995F-560B-419E-AC1E-2CCA50D83C30}" name="Column14799" dataDxfId="18105"/>
    <tableColumn id="14800" xr3:uid="{8CE3BD23-B587-4703-8E2C-7082597D80FF}" name="Column14800" dataDxfId="18104"/>
    <tableColumn id="14801" xr3:uid="{8180826F-2891-49BC-B452-5484979FF004}" name="Column14801" dataDxfId="18103"/>
    <tableColumn id="14802" xr3:uid="{59172235-F532-49CE-BAAE-6F17176063EE}" name="Column14802" dataDxfId="18102"/>
    <tableColumn id="14803" xr3:uid="{1AA7AF4F-26CC-4FA8-833C-6CD018DEB2E7}" name="Column14803" dataDxfId="18101"/>
    <tableColumn id="14804" xr3:uid="{1B9E7B13-61D9-4257-BE42-5E848C189375}" name="Column14804" dataDxfId="18100"/>
    <tableColumn id="14805" xr3:uid="{EE4C2F63-E116-42A7-A0C3-41C77EF231A5}" name="Column14805" dataDxfId="18099"/>
    <tableColumn id="14806" xr3:uid="{A664DE35-813A-4BD7-931A-C5ADBCF616BC}" name="Column14806" dataDxfId="18098"/>
    <tableColumn id="14807" xr3:uid="{304FFA6A-BC02-4B17-95B9-EA37178E6CE3}" name="Column14807" dataDxfId="18097"/>
    <tableColumn id="14808" xr3:uid="{4D01616B-B844-4B95-9D35-8CE6A7E75CDB}" name="Column14808" dataDxfId="18096"/>
    <tableColumn id="14809" xr3:uid="{AA8F343E-701B-452E-BCA9-4BFEF0F58E88}" name="Column14809" dataDxfId="18095"/>
    <tableColumn id="14810" xr3:uid="{019423B3-F0F9-4E47-9B3F-2879CB72B79F}" name="Column14810" dataDxfId="18094"/>
    <tableColumn id="14811" xr3:uid="{58ADD1C9-9563-4846-AD3B-4E71BE30B544}" name="Column14811" dataDxfId="18093"/>
    <tableColumn id="14812" xr3:uid="{823C5921-90F0-4A91-AEDF-07D5F75A91C1}" name="Column14812" dataDxfId="18092"/>
    <tableColumn id="14813" xr3:uid="{AACEB384-5C2C-4BB6-93AC-8F1D1495F7FC}" name="Column14813" dataDxfId="18091"/>
    <tableColumn id="14814" xr3:uid="{8CCB381D-B344-4A48-B764-780F3CBE8AA4}" name="Column14814" dataDxfId="18090"/>
    <tableColumn id="14815" xr3:uid="{EA616B39-7782-4DBB-9E24-51C3F115846A}" name="Column14815" dataDxfId="18089"/>
    <tableColumn id="14816" xr3:uid="{02C3B7DB-2AB3-4187-8987-C6CF3A0B4F7E}" name="Column14816" dataDxfId="18088"/>
    <tableColumn id="14817" xr3:uid="{4B74C9AC-781A-486E-AA25-60EB8E347C9E}" name="Column14817" dataDxfId="18087"/>
    <tableColumn id="14818" xr3:uid="{C267B6A5-362C-4415-8B86-DACB13F040C5}" name="Column14818" dataDxfId="18086"/>
    <tableColumn id="14819" xr3:uid="{E730565B-B80E-423F-92FF-89B9177BFB99}" name="Column14819" dataDxfId="18085"/>
    <tableColumn id="14820" xr3:uid="{FD4FFDCA-CA14-4359-A51B-43C729CFB438}" name="Column14820" dataDxfId="18084"/>
    <tableColumn id="14821" xr3:uid="{A52D87EB-0F89-4B04-8BED-4B8645A56E6B}" name="Column14821" dataDxfId="18083"/>
    <tableColumn id="14822" xr3:uid="{7EDDACEB-69B0-418B-BDB6-F0D02D621D07}" name="Column14822" dataDxfId="18082"/>
    <tableColumn id="14823" xr3:uid="{FB01A8F4-CA62-460E-83FE-09EB2692FB2D}" name="Column14823" dataDxfId="18081"/>
    <tableColumn id="14824" xr3:uid="{1908B222-D9C3-4F36-8C60-FA9EEDE69BBE}" name="Column14824" dataDxfId="18080"/>
    <tableColumn id="14825" xr3:uid="{C277CC7B-CBB7-4131-AA89-8B2924066230}" name="Column14825" dataDxfId="18079"/>
    <tableColumn id="14826" xr3:uid="{A6BE2507-C12C-4AC2-B42D-5A7ABC354F88}" name="Column14826" dataDxfId="18078"/>
    <tableColumn id="14827" xr3:uid="{FC175872-525D-4AA3-B2E0-D0741935EB78}" name="Column14827" dataDxfId="18077"/>
    <tableColumn id="14828" xr3:uid="{7823B72F-73D5-424A-8E6B-9EB6CDA553CE}" name="Column14828" dataDxfId="18076"/>
    <tableColumn id="14829" xr3:uid="{F152BFE4-E002-4555-B6E7-E8C88DDB00C5}" name="Column14829" dataDxfId="18075"/>
    <tableColumn id="14830" xr3:uid="{840CEC4B-FFBE-4B1F-AF78-E33998E046C4}" name="Column14830" dataDxfId="18074"/>
    <tableColumn id="14831" xr3:uid="{C5C5AA92-DAD4-4C79-AC96-8B3095AF699E}" name="Column14831" dataDxfId="18073"/>
    <tableColumn id="14832" xr3:uid="{E95A2DF3-D646-498C-A4A4-36C52723456A}" name="Column14832" dataDxfId="18072"/>
    <tableColumn id="14833" xr3:uid="{25C55DD5-1B98-4D87-9E68-FD08780168F8}" name="Column14833" dataDxfId="18071"/>
    <tableColumn id="14834" xr3:uid="{EE366E8D-5109-45F4-BBA6-455AB993155B}" name="Column14834" dataDxfId="18070"/>
    <tableColumn id="14835" xr3:uid="{2E94D281-0438-491D-B132-AC1C16B3C988}" name="Column14835" dataDxfId="18069"/>
    <tableColumn id="14836" xr3:uid="{74AC65D8-FB5C-4254-B538-17D547CA2804}" name="Column14836" dataDxfId="18068"/>
    <tableColumn id="14837" xr3:uid="{B05D612E-A018-4098-AB8B-C8EB6DE759E5}" name="Column14837" dataDxfId="18067"/>
    <tableColumn id="14838" xr3:uid="{B4932E74-D3C4-4362-AAD5-9D44B50B3A8B}" name="Column14838" dataDxfId="18066"/>
    <tableColumn id="14839" xr3:uid="{B8D4491A-BD0F-4BF0-8DFE-F79C0AC093F7}" name="Column14839" dataDxfId="18065"/>
    <tableColumn id="14840" xr3:uid="{B3E1ED2C-E381-4FD2-802D-29B26675D039}" name="Column14840" dataDxfId="18064"/>
    <tableColumn id="14841" xr3:uid="{86A03F8B-6233-43A4-BFBB-FA558D7CDEBC}" name="Column14841" dataDxfId="18063"/>
    <tableColumn id="14842" xr3:uid="{2B02689E-127D-468E-816B-AB779FB2AD5D}" name="Column14842" dataDxfId="18062"/>
    <tableColumn id="14843" xr3:uid="{F6014666-7331-4C53-9DB3-DA720D8BF3D0}" name="Column14843" dataDxfId="18061"/>
    <tableColumn id="14844" xr3:uid="{DFC3FF9B-23BE-4D16-9388-EEDB0A8CF94F}" name="Column14844" dataDxfId="18060"/>
    <tableColumn id="14845" xr3:uid="{9EEE11F8-4117-4003-8FFC-7E1689FCC26C}" name="Column14845" dataDxfId="18059"/>
    <tableColumn id="14846" xr3:uid="{57855347-EC63-40F4-BC9F-BE5570E7ED94}" name="Column14846" dataDxfId="18058"/>
    <tableColumn id="14847" xr3:uid="{1F2B70F4-9EA4-4DB7-80EA-3648C100F0F1}" name="Column14847" dataDxfId="18057"/>
    <tableColumn id="14848" xr3:uid="{CAC41049-1C28-4D2E-AD16-98D9DC016549}" name="Column14848" dataDxfId="18056"/>
    <tableColumn id="14849" xr3:uid="{0D75ECC6-AEE4-47BB-8573-8EC7E9B9D7A2}" name="Column14849" dataDxfId="18055"/>
    <tableColumn id="14850" xr3:uid="{68D56AC5-DB5A-493C-A9D6-7935CCB1F46C}" name="Column14850" dataDxfId="18054"/>
    <tableColumn id="14851" xr3:uid="{1D157C1F-7AD1-48ED-B38B-7CE1C67FDC00}" name="Column14851" dataDxfId="18053"/>
    <tableColumn id="14852" xr3:uid="{94927859-E5FB-43E0-8A79-3D99A4F20D14}" name="Column14852" dataDxfId="18052"/>
    <tableColumn id="14853" xr3:uid="{D792AEF8-C964-4743-88F5-5F044C66DAD8}" name="Column14853" dataDxfId="18051"/>
    <tableColumn id="14854" xr3:uid="{9CB874D6-B6EB-41E3-9788-61CDE08AA641}" name="Column14854" dataDxfId="18050"/>
    <tableColumn id="14855" xr3:uid="{46F31B0D-3226-495E-9249-B5480C0EA15B}" name="Column14855" dataDxfId="18049"/>
    <tableColumn id="14856" xr3:uid="{21247F8D-5DC3-4EB0-B377-1EA64C892FBA}" name="Column14856" dataDxfId="18048"/>
    <tableColumn id="14857" xr3:uid="{BDD3EB85-2810-40E8-9148-DB5388022ECA}" name="Column14857" dataDxfId="18047"/>
    <tableColumn id="14858" xr3:uid="{5D138F26-A4A7-4D72-9D67-288211B37BE9}" name="Column14858" dataDxfId="18046"/>
    <tableColumn id="14859" xr3:uid="{F5AE905C-7CF6-4B4A-BA15-A5EB477F31BD}" name="Column14859" dataDxfId="18045"/>
    <tableColumn id="14860" xr3:uid="{5B396E44-9A80-48F2-A94C-CBCADC853EB1}" name="Column14860" dataDxfId="18044"/>
    <tableColumn id="14861" xr3:uid="{287EABF9-F8E8-43C8-A5DB-F1EF62193C28}" name="Column14861" dataDxfId="18043"/>
    <tableColumn id="14862" xr3:uid="{1970CBB6-9D3A-4E19-A09A-2DA91728FA17}" name="Column14862" dataDxfId="18042"/>
    <tableColumn id="14863" xr3:uid="{984FB356-634D-48F4-B5EE-B51B6CA5191B}" name="Column14863" dataDxfId="18041"/>
    <tableColumn id="14864" xr3:uid="{410590B3-0C77-41B7-8514-77D4BD8C2F83}" name="Column14864" dataDxfId="18040"/>
    <tableColumn id="14865" xr3:uid="{C4FD77F1-E1CF-4274-84DF-1DCC14573CDA}" name="Column14865" dataDxfId="18039"/>
    <tableColumn id="14866" xr3:uid="{EA44BED9-51D3-4955-BEF7-40ABDAD588CD}" name="Column14866" dataDxfId="18038"/>
    <tableColumn id="14867" xr3:uid="{14254B90-E051-42A0-991A-825735934F85}" name="Column14867" dataDxfId="18037"/>
    <tableColumn id="14868" xr3:uid="{BA71D9B9-733A-4274-9438-1D60F0B598C3}" name="Column14868" dataDxfId="18036"/>
    <tableColumn id="14869" xr3:uid="{7F23C08D-A9D5-4EF8-B460-652E8E74ADEA}" name="Column14869" dataDxfId="18035"/>
    <tableColumn id="14870" xr3:uid="{B73148CD-B1DC-40A9-9CC4-5B51AD244AC7}" name="Column14870" dataDxfId="18034"/>
    <tableColumn id="14871" xr3:uid="{07CA7762-DDF8-451E-A94A-403B2B5967D1}" name="Column14871" dataDxfId="18033"/>
    <tableColumn id="14872" xr3:uid="{9FC20B90-82C0-4AB5-9CD6-39966CD2216C}" name="Column14872" dataDxfId="18032"/>
    <tableColumn id="14873" xr3:uid="{D11A2D7A-FF58-420D-AF51-BF766C2493A1}" name="Column14873" dataDxfId="18031"/>
    <tableColumn id="14874" xr3:uid="{3D89876A-2460-491C-BA50-7A613352EF2E}" name="Column14874" dataDxfId="18030"/>
    <tableColumn id="14875" xr3:uid="{1EA8F24A-B91A-4ABC-A88B-31CF66CC5C1E}" name="Column14875" dataDxfId="18029"/>
    <tableColumn id="14876" xr3:uid="{1C065B61-51C1-4195-9913-F6D7AB6D26B4}" name="Column14876" dataDxfId="18028"/>
    <tableColumn id="14877" xr3:uid="{B20C2E6C-D861-4032-93D6-22D69ABFD585}" name="Column14877" dataDxfId="18027"/>
    <tableColumn id="14878" xr3:uid="{46338FC1-6124-4BC2-B8C0-0275D9B2BE30}" name="Column14878" dataDxfId="18026"/>
    <tableColumn id="14879" xr3:uid="{355E0F8F-B4B9-45F9-8E1A-412008560EE8}" name="Column14879" dataDxfId="18025"/>
    <tableColumn id="14880" xr3:uid="{DD24A2D2-3187-448F-AF4F-E7957E502BCD}" name="Column14880" dataDxfId="18024"/>
    <tableColumn id="14881" xr3:uid="{BA25AF75-BD5A-4B66-94E3-19AA476F389C}" name="Column14881" dataDxfId="18023"/>
    <tableColumn id="14882" xr3:uid="{6A085742-DA57-4E23-9C14-46176D3B7424}" name="Column14882" dataDxfId="18022"/>
    <tableColumn id="14883" xr3:uid="{DF7F119E-7A78-4792-8ACF-D93BCB6F79F7}" name="Column14883" dataDxfId="18021"/>
    <tableColumn id="14884" xr3:uid="{D3649208-2D9D-4CC2-8FB8-C3207447330D}" name="Column14884" dataDxfId="18020"/>
    <tableColumn id="14885" xr3:uid="{DEFA056B-CEB5-4BBD-ADF7-0846ED489CA1}" name="Column14885" dataDxfId="18019"/>
    <tableColumn id="14886" xr3:uid="{9D84FF4D-1676-4712-A039-27D968D52B66}" name="Column14886" dataDxfId="18018"/>
    <tableColumn id="14887" xr3:uid="{FBA9E565-3FD4-4C92-A41E-90AF5330B0E9}" name="Column14887" dataDxfId="18017"/>
    <tableColumn id="14888" xr3:uid="{606D84EC-4215-4B42-BC1B-B1993F3B8605}" name="Column14888" dataDxfId="18016"/>
    <tableColumn id="14889" xr3:uid="{1662E40D-5837-4AE4-8560-27CD1C8C8727}" name="Column14889" dataDxfId="18015"/>
    <tableColumn id="14890" xr3:uid="{5701CC2B-0558-4FF4-975F-AB40B1CFE958}" name="Column14890" dataDxfId="18014"/>
    <tableColumn id="14891" xr3:uid="{7F918E21-43C7-4D31-BDDE-9E01921ED637}" name="Column14891" dataDxfId="18013"/>
    <tableColumn id="14892" xr3:uid="{30F2711B-9F8C-4128-A0EC-917E2523746B}" name="Column14892" dataDxfId="18012"/>
    <tableColumn id="14893" xr3:uid="{9AE6CD73-F278-4D33-BEDF-EE8EC8E6FF03}" name="Column14893" dataDxfId="18011"/>
    <tableColumn id="14894" xr3:uid="{8B18E563-DCD7-4A8D-B299-BF83344F40A0}" name="Column14894" dataDxfId="18010"/>
    <tableColumn id="14895" xr3:uid="{14CCB80A-0E34-4159-90BF-A1032A6A6D3E}" name="Column14895" dataDxfId="18009"/>
    <tableColumn id="14896" xr3:uid="{5ACB1355-4714-4E1B-8874-E34E714D99D1}" name="Column14896" dataDxfId="18008"/>
    <tableColumn id="14897" xr3:uid="{0436C679-3382-45A2-8603-CB1FDCAE491F}" name="Column14897" dataDxfId="18007"/>
    <tableColumn id="14898" xr3:uid="{FEFB9F27-0144-4F51-8A54-A88BCB40DF76}" name="Column14898" dataDxfId="18006"/>
    <tableColumn id="14899" xr3:uid="{51FEDFA5-33E0-43A2-A42C-4712F00CD77A}" name="Column14899" dataDxfId="18005"/>
    <tableColumn id="14900" xr3:uid="{1F7AB0B7-BC0E-4751-A4BB-503E5F2261FA}" name="Column14900" dataDxfId="18004"/>
    <tableColumn id="14901" xr3:uid="{D765B5EB-02E9-48CC-994F-339B7B42DBF3}" name="Column14901" dataDxfId="18003"/>
    <tableColumn id="14902" xr3:uid="{6235B74F-CCC1-4677-92F2-E4FF615A3CD7}" name="Column14902" dataDxfId="18002"/>
    <tableColumn id="14903" xr3:uid="{2247A6AF-DB17-4852-B124-E6B444E5FE8A}" name="Column14903" dataDxfId="18001"/>
    <tableColumn id="14904" xr3:uid="{3AD4F185-BD34-481B-963B-D2F9B4742456}" name="Column14904" dataDxfId="18000"/>
    <tableColumn id="14905" xr3:uid="{7DB7A668-DF97-4329-9D22-F9158DC51CD0}" name="Column14905" dataDxfId="17999"/>
    <tableColumn id="14906" xr3:uid="{BE60162E-86D7-48EB-8B71-176779A7D662}" name="Column14906" dataDxfId="17998"/>
    <tableColumn id="14907" xr3:uid="{03E77E86-B6A4-4E8B-A6A7-B1A0D7968062}" name="Column14907" dataDxfId="17997"/>
    <tableColumn id="14908" xr3:uid="{9A20749B-33F3-46A3-A382-6AE4281A21FE}" name="Column14908" dataDxfId="17996"/>
    <tableColumn id="14909" xr3:uid="{DA7D8600-7C6B-486A-B762-D8A777A91DC5}" name="Column14909" dataDxfId="17995"/>
    <tableColumn id="14910" xr3:uid="{F840255C-1623-441B-A408-5142A27DA664}" name="Column14910" dataDxfId="17994"/>
    <tableColumn id="14911" xr3:uid="{2951424F-1292-42A9-8A6A-EA935613F7E2}" name="Column14911" dataDxfId="17993"/>
    <tableColumn id="14912" xr3:uid="{E12BBD66-AA1B-445E-82E0-F5D0FC20348A}" name="Column14912" dataDxfId="17992"/>
    <tableColumn id="14913" xr3:uid="{8D0B4D89-21C0-4C4B-9EC5-EE3E7A40BF6D}" name="Column14913" dataDxfId="17991"/>
    <tableColumn id="14914" xr3:uid="{220988FB-216E-4953-A343-BD1726BD7DEE}" name="Column14914" dataDxfId="17990"/>
    <tableColumn id="14915" xr3:uid="{C5C24160-069A-42CC-BB9D-E8089B73CDA3}" name="Column14915" dataDxfId="17989"/>
    <tableColumn id="14916" xr3:uid="{D24759EA-362E-4595-8279-093FE2FCF1D3}" name="Column14916" dataDxfId="17988"/>
    <tableColumn id="14917" xr3:uid="{24236B24-18AB-46CF-8D7E-6D1EBB191010}" name="Column14917" dataDxfId="17987"/>
    <tableColumn id="14918" xr3:uid="{7AA3773C-C1FF-4FA5-80E2-5D457FD813CA}" name="Column14918" dataDxfId="17986"/>
    <tableColumn id="14919" xr3:uid="{105AFE66-EEFC-455A-A645-C1D939391C78}" name="Column14919" dataDxfId="17985"/>
    <tableColumn id="14920" xr3:uid="{2AD79AB2-C616-4814-97C1-2AA9FD3A9FE1}" name="Column14920" dataDxfId="17984"/>
    <tableColumn id="14921" xr3:uid="{2EC892EF-E877-4667-A83A-ED73984B0696}" name="Column14921" dataDxfId="17983"/>
    <tableColumn id="14922" xr3:uid="{B61F1D5A-C368-4576-94EA-D68A615B4F26}" name="Column14922" dataDxfId="17982"/>
    <tableColumn id="14923" xr3:uid="{D080D782-5BD6-4642-A68F-94B212A6831C}" name="Column14923" dataDxfId="17981"/>
    <tableColumn id="14924" xr3:uid="{91F9E864-7FEA-4A15-A9D3-651D4642A10F}" name="Column14924" dataDxfId="17980"/>
    <tableColumn id="14925" xr3:uid="{A309BD73-8753-4CE5-80D6-2A5EA1017503}" name="Column14925" dataDxfId="17979"/>
    <tableColumn id="14926" xr3:uid="{1BFF2211-D3DB-42BF-B18E-0ED87DA7D341}" name="Column14926" dataDxfId="17978"/>
    <tableColumn id="14927" xr3:uid="{A9B7C65B-8C52-4CA7-9B5C-D1361F223A73}" name="Column14927" dataDxfId="17977"/>
    <tableColumn id="14928" xr3:uid="{A1597F0F-8DC9-4153-9E17-9A2EAEA074CE}" name="Column14928" dataDxfId="17976"/>
    <tableColumn id="14929" xr3:uid="{F196EA10-A836-4231-A4AE-14A38D116B65}" name="Column14929" dataDxfId="17975"/>
    <tableColumn id="14930" xr3:uid="{5A9A672D-8664-4D15-8080-49719872760D}" name="Column14930" dataDxfId="17974"/>
    <tableColumn id="14931" xr3:uid="{62D535EC-DEFF-42BF-9FB6-5B26BA23E7D5}" name="Column14931" dataDxfId="17973"/>
    <tableColumn id="14932" xr3:uid="{886224ED-A01B-497D-863F-38139EC35FE0}" name="Column14932" dataDxfId="17972"/>
    <tableColumn id="14933" xr3:uid="{941BB0CB-30A8-4732-A71E-B9B4E81362AF}" name="Column14933" dataDxfId="17971"/>
    <tableColumn id="14934" xr3:uid="{2483C079-FA9E-4EB8-BCC2-C3A4B1E47827}" name="Column14934" dataDxfId="17970"/>
    <tableColumn id="14935" xr3:uid="{91890C56-3BC9-41A8-92DB-C28E323A7D55}" name="Column14935" dataDxfId="17969"/>
    <tableColumn id="14936" xr3:uid="{41BF32BC-C06A-46BB-BC89-9FC154B71D65}" name="Column14936" dataDxfId="17968"/>
    <tableColumn id="14937" xr3:uid="{D0434A1D-5B69-4C2B-97C0-8EC15A8A35F1}" name="Column14937" dataDxfId="17967"/>
    <tableColumn id="14938" xr3:uid="{BEE193BD-D058-432E-A191-153119099038}" name="Column14938" dataDxfId="17966"/>
    <tableColumn id="14939" xr3:uid="{1941F30C-4D12-40F6-A5A9-7AD798138FAC}" name="Column14939" dataDxfId="17965"/>
    <tableColumn id="14940" xr3:uid="{17098734-6E91-464E-94E8-FF6ED231A505}" name="Column14940" dataDxfId="17964"/>
    <tableColumn id="14941" xr3:uid="{98122922-616A-44B1-9591-00DD643D8A40}" name="Column14941" dataDxfId="17963"/>
    <tableColumn id="14942" xr3:uid="{81FE5D80-BB1A-46BE-9A4F-E27ADB97B1EA}" name="Column14942" dataDxfId="17962"/>
    <tableColumn id="14943" xr3:uid="{5C614B73-65AA-4BBE-9A05-CBFB2C402329}" name="Column14943" dataDxfId="17961"/>
    <tableColumn id="14944" xr3:uid="{5AE4B61E-300B-4A13-9D6A-3248922BE725}" name="Column14944" dataDxfId="17960"/>
    <tableColumn id="14945" xr3:uid="{414BC45C-202A-4FA4-B53C-2DC86C952980}" name="Column14945" dataDxfId="17959"/>
    <tableColumn id="14946" xr3:uid="{83C2C88E-139A-4EAF-B79C-F1999D0BDBAA}" name="Column14946" dataDxfId="17958"/>
    <tableColumn id="14947" xr3:uid="{FFF0ABCE-D7D8-4DE4-A097-8FB5B58908DE}" name="Column14947" dataDxfId="17957"/>
    <tableColumn id="14948" xr3:uid="{A2DF83BF-7B01-4C68-9D3C-5DCE7BEBAAD7}" name="Column14948" dataDxfId="17956"/>
    <tableColumn id="14949" xr3:uid="{8709557F-826B-453E-BFC3-6B8002F9BE10}" name="Column14949" dataDxfId="17955"/>
    <tableColumn id="14950" xr3:uid="{37686965-E403-4496-8D58-526975FC46D0}" name="Column14950" dataDxfId="17954"/>
    <tableColumn id="14951" xr3:uid="{FCC58595-F133-4B3A-8170-7396423A0F90}" name="Column14951" dataDxfId="17953"/>
    <tableColumn id="14952" xr3:uid="{1F0256CB-DC34-467E-90E5-0F51F5A137EC}" name="Column14952" dataDxfId="17952"/>
    <tableColumn id="14953" xr3:uid="{B33E80A4-9844-4998-AC20-68B71789EA7E}" name="Column14953" dataDxfId="17951"/>
    <tableColumn id="14954" xr3:uid="{2B319DAB-817E-46D3-8654-84898E47BB80}" name="Column14954" dataDxfId="17950"/>
    <tableColumn id="14955" xr3:uid="{A35CAECA-13D5-4C37-9083-D60DB6034314}" name="Column14955" dataDxfId="17949"/>
    <tableColumn id="14956" xr3:uid="{76F728EC-D549-42B0-9795-292278413FA6}" name="Column14956" dataDxfId="17948"/>
    <tableColumn id="14957" xr3:uid="{0DB8D41A-B71D-4412-98CE-0494AB05FCE6}" name="Column14957" dataDxfId="17947"/>
    <tableColumn id="14958" xr3:uid="{46B189AF-BD35-45D1-8EC2-6D09CE59FCEE}" name="Column14958" dataDxfId="17946"/>
    <tableColumn id="14959" xr3:uid="{9DE4A4A2-DD38-4313-A926-40EA82458BD7}" name="Column14959" dataDxfId="17945"/>
    <tableColumn id="14960" xr3:uid="{C8F44C46-293D-460C-B815-9A24F26D28FB}" name="Column14960" dataDxfId="17944"/>
    <tableColumn id="14961" xr3:uid="{1E82584F-B10C-48ED-B4CE-E89C32C0501E}" name="Column14961" dataDxfId="17943"/>
    <tableColumn id="14962" xr3:uid="{C0A15A9D-316F-40F4-8DA1-F88926C9B384}" name="Column14962" dataDxfId="17942"/>
    <tableColumn id="14963" xr3:uid="{474053AA-D2DC-4539-88CC-86A7C646BDB0}" name="Column14963" dataDxfId="17941"/>
    <tableColumn id="14964" xr3:uid="{53FE56A6-1C01-417D-9769-D36C7E324712}" name="Column14964" dataDxfId="17940"/>
    <tableColumn id="14965" xr3:uid="{FF70595E-CD21-4461-ACD8-C0280151A340}" name="Column14965" dataDxfId="17939"/>
    <tableColumn id="14966" xr3:uid="{29176677-2C1D-4A86-BDA0-04748EBE4BEF}" name="Column14966" dataDxfId="17938"/>
    <tableColumn id="14967" xr3:uid="{EDBE855D-4B56-4CE3-8678-2FAACF26BA5E}" name="Column14967" dataDxfId="17937"/>
    <tableColumn id="14968" xr3:uid="{7E2F306C-09DB-4B4F-B62F-ABD0B7ABE40A}" name="Column14968" dataDxfId="17936"/>
    <tableColumn id="14969" xr3:uid="{F451F874-7674-4B9F-ADF9-0ED4AAB359F8}" name="Column14969" dataDxfId="17935"/>
    <tableColumn id="14970" xr3:uid="{B99C4B02-AA99-4C37-983B-9E9E068531B4}" name="Column14970" dataDxfId="17934"/>
    <tableColumn id="14971" xr3:uid="{47259558-E582-4FF4-BB1F-FBEE91EF25D3}" name="Column14971" dataDxfId="17933"/>
    <tableColumn id="14972" xr3:uid="{AC275E36-B7A1-4D39-B770-2558BEE80D92}" name="Column14972" dataDxfId="17932"/>
    <tableColumn id="14973" xr3:uid="{DB2A1C29-37E7-4617-9535-600B69A4350E}" name="Column14973" dataDxfId="17931"/>
    <tableColumn id="14974" xr3:uid="{CD5F9C21-BF55-4EC4-8D03-7CCA4F6D88AC}" name="Column14974" dataDxfId="17930"/>
    <tableColumn id="14975" xr3:uid="{9DC0E4BC-1207-484F-A48F-4320CC9552B9}" name="Column14975" dataDxfId="17929"/>
    <tableColumn id="14976" xr3:uid="{9A78365F-11CC-4EDF-811D-BE5D4438EABC}" name="Column14976" dataDxfId="17928"/>
    <tableColumn id="14977" xr3:uid="{E3370F82-01C7-4BB2-A651-28BC80FC268B}" name="Column14977" dataDxfId="17927"/>
    <tableColumn id="14978" xr3:uid="{97BB2F50-EF0C-495C-8B7E-DC92D5F2FE24}" name="Column14978" dataDxfId="17926"/>
    <tableColumn id="14979" xr3:uid="{099404A9-A839-44C7-B044-D314DD3B554C}" name="Column14979" dataDxfId="17925"/>
    <tableColumn id="14980" xr3:uid="{B2D1D8EC-13A6-408D-A81D-10106D0C34F0}" name="Column14980" dataDxfId="17924"/>
    <tableColumn id="14981" xr3:uid="{8220C10E-9487-4C26-88FF-4E67C14AA235}" name="Column14981" dataDxfId="17923"/>
    <tableColumn id="14982" xr3:uid="{61797343-66FC-4F48-A47D-4A85634CDBF8}" name="Column14982" dataDxfId="17922"/>
    <tableColumn id="14983" xr3:uid="{6262FD32-55E1-4325-B45B-677278EF0811}" name="Column14983" dataDxfId="17921"/>
    <tableColumn id="14984" xr3:uid="{D1F50D61-3261-42CC-84A1-D0157B982A4F}" name="Column14984" dataDxfId="17920"/>
    <tableColumn id="14985" xr3:uid="{90BA278F-6D77-4B07-97E3-D52D6D6093E6}" name="Column14985" dataDxfId="17919"/>
    <tableColumn id="14986" xr3:uid="{69D1CB89-B8A7-4CD9-8D0E-C086FFB0C015}" name="Column14986" dataDxfId="17918"/>
    <tableColumn id="14987" xr3:uid="{F120FD3A-D7F0-4AC4-83D2-905D9935777C}" name="Column14987" dataDxfId="17917"/>
    <tableColumn id="14988" xr3:uid="{AAFFD758-7C92-4DE0-B18C-9456A59E1488}" name="Column14988" dataDxfId="17916"/>
    <tableColumn id="14989" xr3:uid="{1680AB9E-3C5C-47A3-A305-560C6182F25C}" name="Column14989" dataDxfId="17915"/>
    <tableColumn id="14990" xr3:uid="{099275D8-E885-43CA-BCA9-8354DC5ED5AB}" name="Column14990" dataDxfId="17914"/>
    <tableColumn id="14991" xr3:uid="{851FBD93-78CF-431E-9AB8-560CF9EE3A98}" name="Column14991" dataDxfId="17913"/>
    <tableColumn id="14992" xr3:uid="{05780161-E801-4741-8588-7386AFEEA093}" name="Column14992" dataDxfId="17912"/>
    <tableColumn id="14993" xr3:uid="{6009CBBE-74DA-4A84-A08B-26A99172EC50}" name="Column14993" dataDxfId="17911"/>
    <tableColumn id="14994" xr3:uid="{2BFFCDAA-D318-44DC-9CB5-D38D9D10A816}" name="Column14994" dataDxfId="17910"/>
    <tableColumn id="14995" xr3:uid="{E86809B4-41D3-493E-AB4C-8B0106D617DC}" name="Column14995" dataDxfId="17909"/>
    <tableColumn id="14996" xr3:uid="{523DECC5-86F4-4C44-865F-C3608B4E1C47}" name="Column14996" dataDxfId="17908"/>
    <tableColumn id="14997" xr3:uid="{A06C75C2-46EB-42F8-98EC-34A47499EBE9}" name="Column14997" dataDxfId="17907"/>
    <tableColumn id="14998" xr3:uid="{A2DE198F-C007-4E3D-86BF-ACF2668E75C4}" name="Column14998" dataDxfId="17906"/>
    <tableColumn id="14999" xr3:uid="{B0558E54-8681-443B-83C8-09E8AB597BEA}" name="Column14999" dataDxfId="17905"/>
    <tableColumn id="15000" xr3:uid="{96BCC2ED-718A-4562-9385-10BCD130CD20}" name="Column15000" dataDxfId="17904"/>
    <tableColumn id="15001" xr3:uid="{8821BC05-3563-4B67-9813-6F7B123C0E6A}" name="Column15001" dataDxfId="17903"/>
    <tableColumn id="15002" xr3:uid="{57EE7AF8-87A9-41E6-83B5-7C69B9F627E4}" name="Column15002" dataDxfId="17902"/>
    <tableColumn id="15003" xr3:uid="{5C9C975E-0AFB-488B-9118-F4CD19CE8E29}" name="Column15003" dataDxfId="17901"/>
    <tableColumn id="15004" xr3:uid="{5D793199-942C-4268-82C4-9CBCABDA1E04}" name="Column15004" dataDxfId="17900"/>
    <tableColumn id="15005" xr3:uid="{D247914E-C78A-4F21-B912-129DD1A1F1FE}" name="Column15005" dataDxfId="17899"/>
    <tableColumn id="15006" xr3:uid="{F8A7DBF1-9017-4AC9-A70F-4425A1318D03}" name="Column15006" dataDxfId="17898"/>
    <tableColumn id="15007" xr3:uid="{DB27878F-7B4A-40A2-A3E9-C0680BB8F3B3}" name="Column15007" dataDxfId="17897"/>
    <tableColumn id="15008" xr3:uid="{EEF1B916-1E62-443D-AC6E-A6E2C07EBDCE}" name="Column15008" dataDxfId="17896"/>
    <tableColumn id="15009" xr3:uid="{1165AD17-2394-4F56-AD64-F26A6B065789}" name="Column15009" dataDxfId="17895"/>
    <tableColumn id="15010" xr3:uid="{3528265A-EE91-4C7D-8972-DBDD0833B846}" name="Column15010" dataDxfId="17894"/>
    <tableColumn id="15011" xr3:uid="{8CCCE8E7-38FE-4AB4-AC93-98FC8CF5348F}" name="Column15011" dataDxfId="17893"/>
    <tableColumn id="15012" xr3:uid="{C1AC7C99-DB9C-4FA2-BC57-29242A8113AC}" name="Column15012" dataDxfId="17892"/>
    <tableColumn id="15013" xr3:uid="{25695696-56F8-461F-B5A3-0340C84081DC}" name="Column15013" dataDxfId="17891"/>
    <tableColumn id="15014" xr3:uid="{34BA3635-5E0E-48D3-821A-2AF03E9857B0}" name="Column15014" dataDxfId="17890"/>
    <tableColumn id="15015" xr3:uid="{7584481F-E169-4E52-84EB-E08690C6CB97}" name="Column15015" dataDxfId="17889"/>
    <tableColumn id="15016" xr3:uid="{8782B1B9-EE2F-45A6-BD37-7C6BBDB8182E}" name="Column15016" dataDxfId="17888"/>
    <tableColumn id="15017" xr3:uid="{CDCD719D-2509-46F7-B333-FCE33EBD4957}" name="Column15017" dataDxfId="17887"/>
    <tableColumn id="15018" xr3:uid="{101C4CE3-F79E-4C1D-83F2-66209D36403C}" name="Column15018" dataDxfId="17886"/>
    <tableColumn id="15019" xr3:uid="{EC9B2579-D454-492E-A7E1-39078100040D}" name="Column15019" dataDxfId="17885"/>
    <tableColumn id="15020" xr3:uid="{10B8431D-BE40-46A2-A865-BA1D067C032D}" name="Column15020" dataDxfId="17884"/>
    <tableColumn id="15021" xr3:uid="{FA20BDDF-E244-42FE-9B34-DDF8C694C0AB}" name="Column15021" dataDxfId="17883"/>
    <tableColumn id="15022" xr3:uid="{870BCF46-BF36-485A-AD85-0EC85E8755FF}" name="Column15022" dataDxfId="17882"/>
    <tableColumn id="15023" xr3:uid="{AC2F4EC2-E7C6-40D9-BB75-16330F5D83EB}" name="Column15023" dataDxfId="17881"/>
    <tableColumn id="15024" xr3:uid="{98568A8F-D813-4BCB-9426-930157BBE52C}" name="Column15024" dataDxfId="17880"/>
    <tableColumn id="15025" xr3:uid="{5BBF4F7D-E4BF-451C-BFF0-4C8F66644FB9}" name="Column15025" dataDxfId="17879"/>
    <tableColumn id="15026" xr3:uid="{45F35008-1C2C-47E4-8032-6597482847D9}" name="Column15026" dataDxfId="17878"/>
    <tableColumn id="15027" xr3:uid="{E28A390C-44BE-44A3-8D49-42368B3B47F0}" name="Column15027" dataDxfId="17877"/>
    <tableColumn id="15028" xr3:uid="{0D06B712-D6D5-46CE-8CE5-2CE829CCCF5D}" name="Column15028" dataDxfId="17876"/>
    <tableColumn id="15029" xr3:uid="{55C97E0A-793B-465C-A199-9A75A057392D}" name="Column15029" dataDxfId="17875"/>
    <tableColumn id="15030" xr3:uid="{192C5493-9BF3-4B76-A745-B9060AADDFDE}" name="Column15030" dataDxfId="17874"/>
    <tableColumn id="15031" xr3:uid="{03AC4D88-52A7-497C-A4C8-976DBB54F7E3}" name="Column15031" dataDxfId="17873"/>
    <tableColumn id="15032" xr3:uid="{A91CC850-F8DD-4BA2-8BF3-26EB437BB6A2}" name="Column15032" dataDxfId="17872"/>
    <tableColumn id="15033" xr3:uid="{E72BA9D6-B713-4236-B70C-6D28D83B2F19}" name="Column15033" dataDxfId="17871"/>
    <tableColumn id="15034" xr3:uid="{87922DEB-8A7B-45A3-B3B4-68B3466B3512}" name="Column15034" dataDxfId="17870"/>
    <tableColumn id="15035" xr3:uid="{C1578F57-0830-42C1-B5FD-5D4D00F195A0}" name="Column15035" dataDxfId="17869"/>
    <tableColumn id="15036" xr3:uid="{0131FE90-568F-4BF7-ACC1-D15BB23C7D07}" name="Column15036" dataDxfId="17868"/>
    <tableColumn id="15037" xr3:uid="{404D02DD-65B8-4C38-B1F1-2443D00FB50E}" name="Column15037" dataDxfId="17867"/>
    <tableColumn id="15038" xr3:uid="{71FDBAAE-967B-40BF-94C1-D0F2D8AF60AF}" name="Column15038" dataDxfId="17866"/>
    <tableColumn id="15039" xr3:uid="{68E698DD-2CD3-434B-B7BB-049F454417E3}" name="Column15039" dataDxfId="17865"/>
    <tableColumn id="15040" xr3:uid="{10EF38C6-9015-4838-BE89-FBEB443F1B44}" name="Column15040" dataDxfId="17864"/>
    <tableColumn id="15041" xr3:uid="{36C314F0-2332-450A-9B7E-74D19C55C222}" name="Column15041" dataDxfId="17863"/>
    <tableColumn id="15042" xr3:uid="{3B96CF6D-7878-4ACB-9A54-098C1D878F40}" name="Column15042" dataDxfId="17862"/>
    <tableColumn id="15043" xr3:uid="{95DE8197-D275-4491-B1A1-3F66AB8D979A}" name="Column15043" dataDxfId="17861"/>
    <tableColumn id="15044" xr3:uid="{CAB56A55-DFCC-4E35-AE2C-3418FC6263C4}" name="Column15044" dataDxfId="17860"/>
    <tableColumn id="15045" xr3:uid="{6B26712F-7DB1-4079-B386-576BF00270BD}" name="Column15045" dataDxfId="17859"/>
    <tableColumn id="15046" xr3:uid="{39A0FDEE-8A74-4046-BD5D-A40F34E59F52}" name="Column15046" dataDxfId="17858"/>
    <tableColumn id="15047" xr3:uid="{6A074496-A163-4CDC-8B3C-45974BFC6542}" name="Column15047" dataDxfId="17857"/>
    <tableColumn id="15048" xr3:uid="{F181C1F4-A51D-480B-902C-DAEA7C3FA317}" name="Column15048" dataDxfId="17856"/>
    <tableColumn id="15049" xr3:uid="{F1BA4A55-6EE2-4DB1-BF78-C53E3D32FBC1}" name="Column15049" dataDxfId="17855"/>
    <tableColumn id="15050" xr3:uid="{4CA820D9-83B4-4CDA-B7E0-45AF5028A3DF}" name="Column15050" dataDxfId="17854"/>
    <tableColumn id="15051" xr3:uid="{69873D76-462B-4F99-82A6-45258F05B7E8}" name="Column15051" dataDxfId="17853"/>
    <tableColumn id="15052" xr3:uid="{2AE0B6F1-FA11-40B6-BA1E-B485F7B3924D}" name="Column15052" dataDxfId="17852"/>
    <tableColumn id="15053" xr3:uid="{B7E276F4-60C6-4205-9E1C-4A636D05CB32}" name="Column15053" dataDxfId="17851"/>
    <tableColumn id="15054" xr3:uid="{9E8DE825-CE55-4E8B-A691-148B515DA75F}" name="Column15054" dataDxfId="17850"/>
    <tableColumn id="15055" xr3:uid="{952ADA02-42C8-45AE-BDC4-E375098BC3DE}" name="Column15055" dataDxfId="17849"/>
    <tableColumn id="15056" xr3:uid="{43D5FCA4-64D9-44AB-A875-9102F6A930B3}" name="Column15056" dataDxfId="17848"/>
    <tableColumn id="15057" xr3:uid="{0A673F31-3DFD-4C60-AA54-C6600124B862}" name="Column15057" dataDxfId="17847"/>
    <tableColumn id="15058" xr3:uid="{01747790-00E4-4554-9581-23AEF18BC620}" name="Column15058" dataDxfId="17846"/>
    <tableColumn id="15059" xr3:uid="{BC8D5EE7-4F01-408F-8341-D82B77EEFAE6}" name="Column15059" dataDxfId="17845"/>
    <tableColumn id="15060" xr3:uid="{4EBA2A42-8B19-4BE0-B96E-E16A5B8253FA}" name="Column15060" dataDxfId="17844"/>
    <tableColumn id="15061" xr3:uid="{A8F9B62A-79EA-46E4-8C07-F189A80EE46D}" name="Column15061" dataDxfId="17843"/>
    <tableColumn id="15062" xr3:uid="{C2D84578-5535-4EB8-9719-34FF9014C3F6}" name="Column15062" dataDxfId="17842"/>
    <tableColumn id="15063" xr3:uid="{4ACB0312-EB2C-40B6-A2B9-63C4FFB94473}" name="Column15063" dataDxfId="17841"/>
    <tableColumn id="15064" xr3:uid="{9D7BEBC9-1DE9-433C-83BC-022A27F5F8CF}" name="Column15064" dataDxfId="17840"/>
    <tableColumn id="15065" xr3:uid="{6F1DAF63-D10C-42B1-B7BA-37EBDAD5028A}" name="Column15065" dataDxfId="17839"/>
    <tableColumn id="15066" xr3:uid="{04BF5B28-116A-4A83-BBE7-39748B7CCBD5}" name="Column15066" dataDxfId="17838"/>
    <tableColumn id="15067" xr3:uid="{33E72D3A-DB06-4586-BAA3-A0220D0D894C}" name="Column15067" dataDxfId="17837"/>
    <tableColumn id="15068" xr3:uid="{FB2E90A5-BAC0-4982-8855-0BAA792FD239}" name="Column15068" dataDxfId="17836"/>
    <tableColumn id="15069" xr3:uid="{DD84C13B-28CA-467C-88E5-80D03096763F}" name="Column15069" dataDxfId="17835"/>
    <tableColumn id="15070" xr3:uid="{77D1A151-6441-4317-B7A1-F3E7D5357C79}" name="Column15070" dataDxfId="17834"/>
    <tableColumn id="15071" xr3:uid="{3D7B6863-CF4F-47C2-9F46-6C2058C22C98}" name="Column15071" dataDxfId="17833"/>
    <tableColumn id="15072" xr3:uid="{30AD686F-9616-4E70-A93B-54B2B28FC2CF}" name="Column15072" dataDxfId="17832"/>
    <tableColumn id="15073" xr3:uid="{936411B8-2007-4475-B59A-D45D6DD4F216}" name="Column15073" dataDxfId="17831"/>
    <tableColumn id="15074" xr3:uid="{51F85D09-59B0-4023-AAE2-E2789D0B4027}" name="Column15074" dataDxfId="17830"/>
    <tableColumn id="15075" xr3:uid="{B92287A8-4A78-4D50-AE03-C0C68A418B8B}" name="Column15075" dataDxfId="17829"/>
    <tableColumn id="15076" xr3:uid="{6BFF14E1-6F6F-4B28-BD9F-5F88CFFABA45}" name="Column15076" dataDxfId="17828"/>
    <tableColumn id="15077" xr3:uid="{E7B72D2A-8D25-4836-AAD6-4959168EF2D6}" name="Column15077" dataDxfId="17827"/>
    <tableColumn id="15078" xr3:uid="{24BCF0BD-DE0C-48B1-920F-BF8EBE4A2440}" name="Column15078" dataDxfId="17826"/>
    <tableColumn id="15079" xr3:uid="{36F4DAAE-CEB3-4BF0-B26B-676A05E26145}" name="Column15079" dataDxfId="17825"/>
    <tableColumn id="15080" xr3:uid="{93C3E9E8-0B65-4DC3-8EAD-F2DABF4A3947}" name="Column15080" dataDxfId="17824"/>
    <tableColumn id="15081" xr3:uid="{CD238F71-7FAD-4941-95A0-902865838314}" name="Column15081" dataDxfId="17823"/>
    <tableColumn id="15082" xr3:uid="{B9BCABDC-69F7-43FC-A8D5-1CCED308445B}" name="Column15082" dataDxfId="17822"/>
    <tableColumn id="15083" xr3:uid="{26C755DA-3625-418A-BB21-EC558BC3B58C}" name="Column15083" dataDxfId="17821"/>
    <tableColumn id="15084" xr3:uid="{97023F7F-8D22-4AE6-BAB5-AAE54120EFC9}" name="Column15084" dataDxfId="17820"/>
    <tableColumn id="15085" xr3:uid="{0A16C3BB-4417-4FA7-B8E6-35BD346FFD0F}" name="Column15085" dataDxfId="17819"/>
    <tableColumn id="15086" xr3:uid="{541CB8D3-4686-4352-A767-643666F668F5}" name="Column15086" dataDxfId="17818"/>
    <tableColumn id="15087" xr3:uid="{3E968260-30E7-4E31-945D-93155EEF09C9}" name="Column15087" dataDxfId="17817"/>
    <tableColumn id="15088" xr3:uid="{522D11EE-3D49-413E-9D94-AF9C297D9795}" name="Column15088" dataDxfId="17816"/>
    <tableColumn id="15089" xr3:uid="{BDB2F782-A5D0-4169-B033-7F34439D7890}" name="Column15089" dataDxfId="17815"/>
    <tableColumn id="15090" xr3:uid="{623C5B13-AAEC-4AFD-92B7-49607F114BCD}" name="Column15090" dataDxfId="17814"/>
    <tableColumn id="15091" xr3:uid="{FFA8E7E4-BE31-4614-9A97-43D542979C06}" name="Column15091" dataDxfId="17813"/>
    <tableColumn id="15092" xr3:uid="{6A2077D7-A79D-4E6F-A359-AB618B7AC23F}" name="Column15092" dataDxfId="17812"/>
    <tableColumn id="15093" xr3:uid="{EB7A2F91-CAC8-416D-8688-B92B220FD376}" name="Column15093" dataDxfId="17811"/>
    <tableColumn id="15094" xr3:uid="{78DC1C64-18B1-4190-8634-D9C06D4026E5}" name="Column15094" dataDxfId="17810"/>
    <tableColumn id="15095" xr3:uid="{673C1017-0FF2-4378-900F-34A8476FA0ED}" name="Column15095" dataDxfId="17809"/>
    <tableColumn id="15096" xr3:uid="{03626B56-EF6A-45AB-97F1-B48FD77817BC}" name="Column15096" dataDxfId="17808"/>
    <tableColumn id="15097" xr3:uid="{608F77A0-2DCE-477B-967E-B71F1A1422C3}" name="Column15097" dataDxfId="17807"/>
    <tableColumn id="15098" xr3:uid="{E77BD1C2-91E5-4544-86B3-9A886D817DE5}" name="Column15098" dataDxfId="17806"/>
    <tableColumn id="15099" xr3:uid="{6147A803-5927-40B3-A0F9-FA1797C046D4}" name="Column15099" dataDxfId="17805"/>
    <tableColumn id="15100" xr3:uid="{BF507DEE-92B8-4052-8990-B7C7B831CB43}" name="Column15100" dataDxfId="17804"/>
    <tableColumn id="15101" xr3:uid="{0362497D-60AE-4B85-9741-542F98408B83}" name="Column15101" dataDxfId="17803"/>
    <tableColumn id="15102" xr3:uid="{63D91C6E-9B02-4CCC-AAFC-7CE9CBD04991}" name="Column15102" dataDxfId="17802"/>
    <tableColumn id="15103" xr3:uid="{BE6BBC59-CC6D-4E70-ACBA-0C8E675F2BED}" name="Column15103" dataDxfId="17801"/>
    <tableColumn id="15104" xr3:uid="{345926AA-6E67-4CA8-A75A-4AEBDBD52130}" name="Column15104" dataDxfId="17800"/>
    <tableColumn id="15105" xr3:uid="{C1C8BF5F-A8AB-4ED5-B940-91AD8AD96619}" name="Column15105" dataDxfId="17799"/>
    <tableColumn id="15106" xr3:uid="{8C4D8838-2653-4E89-BFA3-65CF26B658BE}" name="Column15106" dataDxfId="17798"/>
    <tableColumn id="15107" xr3:uid="{80BCA562-9B61-44A2-8615-4D02E5FF6F42}" name="Column15107" dataDxfId="17797"/>
    <tableColumn id="15108" xr3:uid="{A5C9B0AD-F3C8-4293-A2BD-D4FC053133EF}" name="Column15108" dataDxfId="17796"/>
    <tableColumn id="15109" xr3:uid="{35D45B71-6403-4A56-B64A-3A16E9E692D9}" name="Column15109" dataDxfId="17795"/>
    <tableColumn id="15110" xr3:uid="{142FDD3B-10A5-4494-ACCE-1FA0461F480B}" name="Column15110" dataDxfId="17794"/>
    <tableColumn id="15111" xr3:uid="{00EEE371-1A45-4965-A541-12515155EFD4}" name="Column15111" dataDxfId="17793"/>
    <tableColumn id="15112" xr3:uid="{EA0CFDBD-CB01-4C41-A49C-FC2EA801E35C}" name="Column15112" dataDxfId="17792"/>
    <tableColumn id="15113" xr3:uid="{B4FA5745-C9A2-4C9F-A642-144C46CB0789}" name="Column15113" dataDxfId="17791"/>
    <tableColumn id="15114" xr3:uid="{6A18AA91-9047-4AE4-929D-FF4D7345E86A}" name="Column15114" dataDxfId="17790"/>
    <tableColumn id="15115" xr3:uid="{5355740C-558D-4738-9798-FADFBA1E3DF7}" name="Column15115" dataDxfId="17789"/>
    <tableColumn id="15116" xr3:uid="{C55B9185-2408-4973-AB22-5C77EF96ADB7}" name="Column15116" dataDxfId="17788"/>
    <tableColumn id="15117" xr3:uid="{5D2F8A4B-9641-4597-9E12-A6DAA96A7C9A}" name="Column15117" dataDxfId="17787"/>
    <tableColumn id="15118" xr3:uid="{87FB7F34-D030-4615-AC07-8A7A70DEDEC6}" name="Column15118" dataDxfId="17786"/>
    <tableColumn id="15119" xr3:uid="{DC6E9E19-14B5-4C15-B694-620A76131667}" name="Column15119" dataDxfId="17785"/>
    <tableColumn id="15120" xr3:uid="{F4826221-5A1E-4CEE-BF50-6D439A390FE5}" name="Column15120" dataDxfId="17784"/>
    <tableColumn id="15121" xr3:uid="{B17C9504-5F16-48F5-9123-230F9C75A387}" name="Column15121" dataDxfId="17783"/>
    <tableColumn id="15122" xr3:uid="{5E821524-1361-44E9-99CC-BB8DB79CE25F}" name="Column15122" dataDxfId="17782"/>
    <tableColumn id="15123" xr3:uid="{AD2533A0-A3F8-4484-AD26-A7B3E0E3B848}" name="Column15123" dataDxfId="17781"/>
    <tableColumn id="15124" xr3:uid="{7163B1D9-526D-4C6E-81F4-9CBFEDC02439}" name="Column15124" dataDxfId="17780"/>
    <tableColumn id="15125" xr3:uid="{56BAD7EB-E19C-4A87-B47A-2A6B351417FF}" name="Column15125" dataDxfId="17779"/>
    <tableColumn id="15126" xr3:uid="{358ED719-8DC5-4C42-A328-EBF74398BA6C}" name="Column15126" dataDxfId="17778"/>
    <tableColumn id="15127" xr3:uid="{08D0D110-6CAF-47E8-B2CB-C4F69C5D7502}" name="Column15127" dataDxfId="17777"/>
    <tableColumn id="15128" xr3:uid="{E47E34A1-6739-4488-B2F2-AB09B8D8BCDB}" name="Column15128" dataDxfId="17776"/>
    <tableColumn id="15129" xr3:uid="{24716DAF-E4D1-4A8D-AA17-330505D8BABB}" name="Column15129" dataDxfId="17775"/>
    <tableColumn id="15130" xr3:uid="{244F202B-C3BA-4EDF-9F9D-555B2B1EAAB1}" name="Column15130" dataDxfId="17774"/>
    <tableColumn id="15131" xr3:uid="{CF062204-A058-4F5D-AC10-728D04FA8B24}" name="Column15131" dataDxfId="17773"/>
    <tableColumn id="15132" xr3:uid="{4D53547C-70EC-49CC-BD24-982A594BA9A1}" name="Column15132" dataDxfId="17772"/>
    <tableColumn id="15133" xr3:uid="{372E933A-EC46-4E47-B5BC-35B794D5B958}" name="Column15133" dataDxfId="17771"/>
    <tableColumn id="15134" xr3:uid="{9C195EDF-85E3-4965-B122-F2F66FB1561A}" name="Column15134" dataDxfId="17770"/>
    <tableColumn id="15135" xr3:uid="{799B8D09-A57B-4637-9EDF-D69878601C6F}" name="Column15135" dataDxfId="17769"/>
    <tableColumn id="15136" xr3:uid="{9A3539D5-17B7-41E6-A730-7A5A9502040E}" name="Column15136" dataDxfId="17768"/>
    <tableColumn id="15137" xr3:uid="{80E420F1-47F2-43B3-A24C-FA5F883994F0}" name="Column15137" dataDxfId="17767"/>
    <tableColumn id="15138" xr3:uid="{F69FFFBC-54B5-4C14-AEB7-01DBDECE8FAB}" name="Column15138" dataDxfId="17766"/>
    <tableColumn id="15139" xr3:uid="{5C396FE4-570D-4973-960D-16DE19D699F4}" name="Column15139" dataDxfId="17765"/>
    <tableColumn id="15140" xr3:uid="{024B8D05-287A-4EB0-B0C2-EAD8377028BF}" name="Column15140" dataDxfId="17764"/>
    <tableColumn id="15141" xr3:uid="{FDCA9310-B344-4526-BA9C-AEB690D00F5B}" name="Column15141" dataDxfId="17763"/>
    <tableColumn id="15142" xr3:uid="{A87829D0-3D29-432F-BB65-F565860116F5}" name="Column15142" dataDxfId="17762"/>
    <tableColumn id="15143" xr3:uid="{373C9C34-F922-4059-B983-086140A4D377}" name="Column15143" dataDxfId="17761"/>
    <tableColumn id="15144" xr3:uid="{94B4FC1C-0FDD-4438-A015-3A7080585CE5}" name="Column15144" dataDxfId="17760"/>
    <tableColumn id="15145" xr3:uid="{C6417086-69FE-4326-B36A-CD756C583993}" name="Column15145" dataDxfId="17759"/>
    <tableColumn id="15146" xr3:uid="{F9A3E3BF-5C66-4097-BD55-0FCFDF7CF473}" name="Column15146" dataDxfId="17758"/>
    <tableColumn id="15147" xr3:uid="{29886139-CD06-4D0F-84EE-B6676B7DD024}" name="Column15147" dataDxfId="17757"/>
    <tableColumn id="15148" xr3:uid="{3B6CA7A0-1098-4BD3-AEC1-5F755C885537}" name="Column15148" dataDxfId="17756"/>
    <tableColumn id="15149" xr3:uid="{5320F382-F34B-4E5E-8539-5F519086CF40}" name="Column15149" dataDxfId="17755"/>
    <tableColumn id="15150" xr3:uid="{50444F5D-FF00-4D49-8882-1B7474B70DA6}" name="Column15150" dataDxfId="17754"/>
    <tableColumn id="15151" xr3:uid="{1F656B35-E2FB-465B-A05A-1F0B5C807C7E}" name="Column15151" dataDxfId="17753"/>
    <tableColumn id="15152" xr3:uid="{AC644DF1-8C53-4AF1-83B7-649805C6E4DC}" name="Column15152" dataDxfId="17752"/>
    <tableColumn id="15153" xr3:uid="{95F72AB5-9094-487E-9802-596F7717C1C8}" name="Column15153" dataDxfId="17751"/>
    <tableColumn id="15154" xr3:uid="{D2C8FC99-D39C-43D2-9D27-67A83B6B31E4}" name="Column15154" dataDxfId="17750"/>
    <tableColumn id="15155" xr3:uid="{4591A863-F8F4-42B7-8DC0-83FA57B74185}" name="Column15155" dataDxfId="17749"/>
    <tableColumn id="15156" xr3:uid="{50F9AABC-DD8A-4147-8496-1F66CAE5FD49}" name="Column15156" dataDxfId="17748"/>
    <tableColumn id="15157" xr3:uid="{49DA7E22-4F2E-4D80-98F0-D59C0526E997}" name="Column15157" dataDxfId="17747"/>
    <tableColumn id="15158" xr3:uid="{AB8E13B4-4BBC-4E18-91A2-162A8A21DCF1}" name="Column15158" dataDxfId="17746"/>
    <tableColumn id="15159" xr3:uid="{7479A67F-E59D-43BA-8BD1-F58155ACF400}" name="Column15159" dataDxfId="17745"/>
    <tableColumn id="15160" xr3:uid="{B0E70990-809D-4C2D-8B7B-55A5D6F52736}" name="Column15160" dataDxfId="17744"/>
    <tableColumn id="15161" xr3:uid="{D2C8A56E-4F5A-41A4-A645-AFF72F35C4E8}" name="Column15161" dataDxfId="17743"/>
    <tableColumn id="15162" xr3:uid="{A1E8A749-E826-41D4-8B86-97566A381DFA}" name="Column15162" dataDxfId="17742"/>
    <tableColumn id="15163" xr3:uid="{F8AA2423-E0B4-4576-B663-B17CF0B31792}" name="Column15163" dataDxfId="17741"/>
    <tableColumn id="15164" xr3:uid="{92A28FEC-284C-41C9-9DD5-F8B2B10C19CC}" name="Column15164" dataDxfId="17740"/>
    <tableColumn id="15165" xr3:uid="{0CCC986B-30A8-4964-BB5E-5B0CF24BE481}" name="Column15165" dataDxfId="17739"/>
    <tableColumn id="15166" xr3:uid="{21402EAE-DCEE-4113-B739-5737B82BD4FD}" name="Column15166" dataDxfId="17738"/>
    <tableColumn id="15167" xr3:uid="{95FD543F-C8FA-402C-BE4C-0CF6C461A650}" name="Column15167" dataDxfId="17737"/>
    <tableColumn id="15168" xr3:uid="{446EB69A-DCB2-4FCE-811C-BA0660539DFD}" name="Column15168" dataDxfId="17736"/>
    <tableColumn id="15169" xr3:uid="{3CD154C1-D7D9-4BEF-A329-F6D8CD569A50}" name="Column15169" dataDxfId="17735"/>
    <tableColumn id="15170" xr3:uid="{19C1115B-FA2F-4610-BD66-7DF81BA9C22B}" name="Column15170" dataDxfId="17734"/>
    <tableColumn id="15171" xr3:uid="{89E3B502-B23D-4C1B-81AC-6ACA09D2981E}" name="Column15171" dataDxfId="17733"/>
    <tableColumn id="15172" xr3:uid="{0FA62FE1-03B0-45B1-B715-540D042C94EF}" name="Column15172" dataDxfId="17732"/>
    <tableColumn id="15173" xr3:uid="{FEC5C954-060D-4CD7-ADD7-6605DBF6887C}" name="Column15173" dataDxfId="17731"/>
    <tableColumn id="15174" xr3:uid="{C1A0E49F-DE5E-4262-846D-CFAE674CD130}" name="Column15174" dataDxfId="17730"/>
    <tableColumn id="15175" xr3:uid="{47CA92B1-E82F-4D0F-9715-1771A79031F6}" name="Column15175" dataDxfId="17729"/>
    <tableColumn id="15176" xr3:uid="{683B7738-F33C-452F-BC19-B8CD73BE38DE}" name="Column15176" dataDxfId="17728"/>
    <tableColumn id="15177" xr3:uid="{91DBCE33-5714-4680-A9D3-EE154DC5E9EA}" name="Column15177" dataDxfId="17727"/>
    <tableColumn id="15178" xr3:uid="{F61635A1-390A-4E89-94EC-662F9273F6FE}" name="Column15178" dataDxfId="17726"/>
    <tableColumn id="15179" xr3:uid="{816C20DB-D212-4570-B564-0B081A27DB6A}" name="Column15179" dataDxfId="17725"/>
    <tableColumn id="15180" xr3:uid="{771D7DFA-93CA-4CFD-85F0-FD22F4F67604}" name="Column15180" dataDxfId="17724"/>
    <tableColumn id="15181" xr3:uid="{7B7FE324-B6A8-46A1-A244-2C0A3360C0F8}" name="Column15181" dataDxfId="17723"/>
    <tableColumn id="15182" xr3:uid="{CF8E8D5A-07D6-4629-B3AB-67AC8DA44F7A}" name="Column15182" dataDxfId="17722"/>
    <tableColumn id="15183" xr3:uid="{2634B68D-C433-428B-AB5F-28F91B1BBD7E}" name="Column15183" dataDxfId="17721"/>
    <tableColumn id="15184" xr3:uid="{556439F6-5DA5-4B77-B46C-5D8D8BA528BE}" name="Column15184" dataDxfId="17720"/>
    <tableColumn id="15185" xr3:uid="{CD14B846-E66E-4E61-A01A-2D6201BE7551}" name="Column15185" dataDxfId="17719"/>
    <tableColumn id="15186" xr3:uid="{7FD902E8-A869-4FD7-A231-777770283743}" name="Column15186" dataDxfId="17718"/>
    <tableColumn id="15187" xr3:uid="{9778678F-90BD-43A1-AE43-7A8970A02259}" name="Column15187" dataDxfId="17717"/>
    <tableColumn id="15188" xr3:uid="{63EC4002-A4C0-4FEE-96C5-9737E01C61B5}" name="Column15188" dataDxfId="17716"/>
    <tableColumn id="15189" xr3:uid="{8969CB53-FF50-4E10-A897-2D0764A3C22A}" name="Column15189" dataDxfId="17715"/>
    <tableColumn id="15190" xr3:uid="{8187D580-01C0-4C6A-B2FC-9D879605D95B}" name="Column15190" dataDxfId="17714"/>
    <tableColumn id="15191" xr3:uid="{2F852B9C-F508-494A-B180-6733DA1CB54A}" name="Column15191" dataDxfId="17713"/>
    <tableColumn id="15192" xr3:uid="{D1BB1E83-4EC6-467B-8A6F-A590BF078A8A}" name="Column15192" dataDxfId="17712"/>
    <tableColumn id="15193" xr3:uid="{42072192-CB90-4B9D-A139-C75508A11E0B}" name="Column15193" dataDxfId="17711"/>
    <tableColumn id="15194" xr3:uid="{C127675E-D12E-4BE8-A0A7-F21EC0A82BE5}" name="Column15194" dataDxfId="17710"/>
    <tableColumn id="15195" xr3:uid="{EFA13897-BF1A-4071-B1A1-6C7FFCBFE1F7}" name="Column15195" dataDxfId="17709"/>
    <tableColumn id="15196" xr3:uid="{771276F8-AF31-4004-94AA-570A253D0058}" name="Column15196" dataDxfId="17708"/>
    <tableColumn id="15197" xr3:uid="{6928F71E-B88B-4A7B-AD30-394AAC89876F}" name="Column15197" dataDxfId="17707"/>
    <tableColumn id="15198" xr3:uid="{3A96FF89-7903-4B45-BFB0-DB5FC09EB56B}" name="Column15198" dataDxfId="17706"/>
    <tableColumn id="15199" xr3:uid="{57B5D57C-EA58-4FC8-9542-78AE9DBD9A4A}" name="Column15199" dataDxfId="17705"/>
    <tableColumn id="15200" xr3:uid="{DC31CE24-BD15-4D59-A9AD-AFB06B06C048}" name="Column15200" dataDxfId="17704"/>
    <tableColumn id="15201" xr3:uid="{1A1D40A8-0888-4446-B049-4880777172FF}" name="Column15201" dataDxfId="17703"/>
    <tableColumn id="15202" xr3:uid="{90EA4DAF-0C23-42A8-BE46-51C11DC036A5}" name="Column15202" dataDxfId="17702"/>
    <tableColumn id="15203" xr3:uid="{2C3259F7-789C-443C-8092-4F026FD2633A}" name="Column15203" dataDxfId="17701"/>
    <tableColumn id="15204" xr3:uid="{1DCD1974-9362-4A57-AA15-759D9B93CD08}" name="Column15204" dataDxfId="17700"/>
    <tableColumn id="15205" xr3:uid="{5799EA1F-4A23-4EA0-B893-65D7E9F01E1B}" name="Column15205" dataDxfId="17699"/>
    <tableColumn id="15206" xr3:uid="{664F9EE7-65DB-4E59-A9A9-6272278DE59D}" name="Column15206" dataDxfId="17698"/>
    <tableColumn id="15207" xr3:uid="{4AEFAF81-7662-4150-9A24-F5D366CEAD67}" name="Column15207" dataDxfId="17697"/>
    <tableColumn id="15208" xr3:uid="{AB984C3C-ECD0-440A-B541-A98E89481206}" name="Column15208" dataDxfId="17696"/>
    <tableColumn id="15209" xr3:uid="{C9BA1C56-3D0D-43CB-8D41-1B29309AF668}" name="Column15209" dataDxfId="17695"/>
    <tableColumn id="15210" xr3:uid="{328F48C4-2B58-43C6-9448-10255FC5580C}" name="Column15210" dataDxfId="17694"/>
    <tableColumn id="15211" xr3:uid="{F8B57575-1AF9-4510-983C-99835705AEB3}" name="Column15211" dataDxfId="17693"/>
    <tableColumn id="15212" xr3:uid="{C64A1039-6589-4F07-9957-6068813EBE79}" name="Column15212" dataDxfId="17692"/>
    <tableColumn id="15213" xr3:uid="{0601586C-B785-46A2-B5C5-BB4AAEC197C0}" name="Column15213" dataDxfId="17691"/>
    <tableColumn id="15214" xr3:uid="{74CF2167-E956-495A-BD30-5A3F6187857C}" name="Column15214" dataDxfId="17690"/>
    <tableColumn id="15215" xr3:uid="{FC88F7F2-D0C2-4EED-BBB0-6059DB7E1038}" name="Column15215" dataDxfId="17689"/>
    <tableColumn id="15216" xr3:uid="{96E8EC9A-E0C5-4A2F-931A-50930FE2E024}" name="Column15216" dataDxfId="17688"/>
    <tableColumn id="15217" xr3:uid="{B1225079-71BD-499C-A682-7873945E5A19}" name="Column15217" dataDxfId="17687"/>
    <tableColumn id="15218" xr3:uid="{8E7CDA0A-986C-42AB-99D4-BBB9B28CBD29}" name="Column15218" dataDxfId="17686"/>
    <tableColumn id="15219" xr3:uid="{7B7E9835-EB9E-4BED-BFDA-3EA728CD27D7}" name="Column15219" dataDxfId="17685"/>
    <tableColumn id="15220" xr3:uid="{85A37983-74C1-4AF5-9254-72D7432C0EC2}" name="Column15220" dataDxfId="17684"/>
    <tableColumn id="15221" xr3:uid="{A08840ED-513E-4B46-B18E-71E04A67CA55}" name="Column15221" dataDxfId="17683"/>
    <tableColumn id="15222" xr3:uid="{0FB568F8-66D5-49BE-A4C8-83B2222E196E}" name="Column15222" dataDxfId="17682"/>
    <tableColumn id="15223" xr3:uid="{C71E696E-DF18-4E59-A094-654EDD1E0603}" name="Column15223" dataDxfId="17681"/>
    <tableColumn id="15224" xr3:uid="{A9581AF7-5A5F-4E1F-B3D0-F8E58892EE3A}" name="Column15224" dataDxfId="17680"/>
    <tableColumn id="15225" xr3:uid="{E4DC10AE-48ED-4EB7-95E8-B135207FC20A}" name="Column15225" dataDxfId="17679"/>
    <tableColumn id="15226" xr3:uid="{F9D273ED-2A58-464C-A8B4-3990062793EA}" name="Column15226" dataDxfId="17678"/>
    <tableColumn id="15227" xr3:uid="{443402C8-AB8D-4F00-9F66-98E0A9CAB8E2}" name="Column15227" dataDxfId="17677"/>
    <tableColumn id="15228" xr3:uid="{F4368B3F-642C-43B6-9D83-5AC514C09552}" name="Column15228" dataDxfId="17676"/>
    <tableColumn id="15229" xr3:uid="{ABAEB2DA-D523-4D77-A5F2-CB2784C5907E}" name="Column15229" dataDxfId="17675"/>
    <tableColumn id="15230" xr3:uid="{0A942D92-8456-4E72-9CA7-105321985B09}" name="Column15230" dataDxfId="17674"/>
    <tableColumn id="15231" xr3:uid="{0D021472-AC70-46F9-AE30-1898F158F615}" name="Column15231" dataDxfId="17673"/>
    <tableColumn id="15232" xr3:uid="{5E8ED9D7-2EB7-4F4A-B13A-A290D56F92BA}" name="Column15232" dataDxfId="17672"/>
    <tableColumn id="15233" xr3:uid="{3E5AD4E7-70D6-403F-B16F-6740A5D512FC}" name="Column15233" dataDxfId="17671"/>
    <tableColumn id="15234" xr3:uid="{2436EF34-85A0-4E78-81AF-BAD64F823FC4}" name="Column15234" dataDxfId="17670"/>
    <tableColumn id="15235" xr3:uid="{4D2B2A0A-36A4-477E-9EE9-AC1BD829CD78}" name="Column15235" dataDxfId="17669"/>
    <tableColumn id="15236" xr3:uid="{EE4FF531-9ED1-494D-97DA-ED7124799FFE}" name="Column15236" dataDxfId="17668"/>
    <tableColumn id="15237" xr3:uid="{60019B16-5869-4EF8-A962-B14D7FCD1835}" name="Column15237" dataDxfId="17667"/>
    <tableColumn id="15238" xr3:uid="{CA09C76B-63E7-4C16-ADAB-CC59736E1EFA}" name="Column15238" dataDxfId="17666"/>
    <tableColumn id="15239" xr3:uid="{2E4F2200-0160-4F09-9FEC-DCCC64E2DC32}" name="Column15239" dataDxfId="17665"/>
    <tableColumn id="15240" xr3:uid="{570C6ACF-C045-4CB6-8205-0C39DD105FEB}" name="Column15240" dataDxfId="17664"/>
    <tableColumn id="15241" xr3:uid="{9A6B5E41-EBCD-4DD5-96E3-50693D64A5B9}" name="Column15241" dataDxfId="17663"/>
    <tableColumn id="15242" xr3:uid="{0CD48CE2-4BC0-46F0-896F-84887F5CF896}" name="Column15242" dataDxfId="17662"/>
    <tableColumn id="15243" xr3:uid="{8F9412B5-AE8C-41F5-9203-4633DDEAAFED}" name="Column15243" dataDxfId="17661"/>
    <tableColumn id="15244" xr3:uid="{E4A3AFFD-C266-496B-B656-4EF00ED0070A}" name="Column15244" dataDxfId="17660"/>
    <tableColumn id="15245" xr3:uid="{7DF45E13-1A17-4CD7-A6F1-8935E32AC365}" name="Column15245" dataDxfId="17659"/>
    <tableColumn id="15246" xr3:uid="{816C189E-A8D1-427A-B51C-0062021724FA}" name="Column15246" dataDxfId="17658"/>
    <tableColumn id="15247" xr3:uid="{94A7EF6C-B797-4E32-B10B-A5496FAB33F8}" name="Column15247" dataDxfId="17657"/>
    <tableColumn id="15248" xr3:uid="{96765610-9702-4D6E-8DB3-ED576313E0DC}" name="Column15248" dataDxfId="17656"/>
    <tableColumn id="15249" xr3:uid="{F2585C20-5AD1-4359-9546-8ECA9329B2FD}" name="Column15249" dataDxfId="17655"/>
    <tableColumn id="15250" xr3:uid="{5340E6BA-69E7-4E89-B6AF-CB2CC2D433AE}" name="Column15250" dataDxfId="17654"/>
    <tableColumn id="15251" xr3:uid="{DDA22A8A-2084-414C-A01B-C64DB6FFB5FB}" name="Column15251" dataDxfId="17653"/>
    <tableColumn id="15252" xr3:uid="{6E5AE21D-6AB9-46F7-8859-116E02208601}" name="Column15252" dataDxfId="17652"/>
    <tableColumn id="15253" xr3:uid="{5E7A7D42-8620-43AF-AD5F-0245B88EAA2C}" name="Column15253" dataDxfId="17651"/>
    <tableColumn id="15254" xr3:uid="{2340B631-FFAB-4615-9832-8FDC4C940420}" name="Column15254" dataDxfId="17650"/>
    <tableColumn id="15255" xr3:uid="{C3915DC0-E802-4C44-8A92-E1D144E35D82}" name="Column15255" dataDxfId="17649"/>
    <tableColumn id="15256" xr3:uid="{61F29973-2DDE-4F64-B437-7BBD5CF631B6}" name="Column15256" dataDxfId="17648"/>
    <tableColumn id="15257" xr3:uid="{ACB63D59-55EA-4203-86C3-0047F95BE3D0}" name="Column15257" dataDxfId="17647"/>
    <tableColumn id="15258" xr3:uid="{3464C579-4470-44F9-BC31-B06F2D19649D}" name="Column15258" dataDxfId="17646"/>
    <tableColumn id="15259" xr3:uid="{6F8338DE-AA2C-4827-B839-E72C7EC3CD90}" name="Column15259" dataDxfId="17645"/>
    <tableColumn id="15260" xr3:uid="{14B7FF30-791B-4541-B551-9F7B13CB45AF}" name="Column15260" dataDxfId="17644"/>
    <tableColumn id="15261" xr3:uid="{B950497B-3F41-4D44-A20B-39C6C3A09325}" name="Column15261" dataDxfId="17643"/>
    <tableColumn id="15262" xr3:uid="{897BD033-F472-4466-9A3F-652DA5C41640}" name="Column15262" dataDxfId="17642"/>
    <tableColumn id="15263" xr3:uid="{C38CE8E0-4AFD-47A0-B3AB-19B736AA24D4}" name="Column15263" dataDxfId="17641"/>
    <tableColumn id="15264" xr3:uid="{AF757F95-755A-4587-A435-8EEE04A54D05}" name="Column15264" dataDxfId="17640"/>
    <tableColumn id="15265" xr3:uid="{D5A77FED-DEA1-457C-9773-CC39CE585235}" name="Column15265" dataDxfId="17639"/>
    <tableColumn id="15266" xr3:uid="{2246596F-0E89-4A64-B411-13E11B857F17}" name="Column15266" dataDxfId="17638"/>
    <tableColumn id="15267" xr3:uid="{EAA4878F-93D3-454D-A0FA-6401CEE9CC39}" name="Column15267" dataDxfId="17637"/>
    <tableColumn id="15268" xr3:uid="{7D15BFCF-463E-439B-819E-1473487C3964}" name="Column15268" dataDxfId="17636"/>
    <tableColumn id="15269" xr3:uid="{C252567C-5D98-4BA9-A1BB-03AB64D60968}" name="Column15269" dataDxfId="17635"/>
    <tableColumn id="15270" xr3:uid="{37F35BF6-21F4-418B-97F6-D97D6E2E6307}" name="Column15270" dataDxfId="17634"/>
    <tableColumn id="15271" xr3:uid="{50878AB2-971D-4E0C-9C2C-E2A6CA634609}" name="Column15271" dataDxfId="17633"/>
    <tableColumn id="15272" xr3:uid="{E778B194-3012-4BEF-88F1-DAEAB172A8F0}" name="Column15272" dataDxfId="17632"/>
    <tableColumn id="15273" xr3:uid="{01840989-86DD-42AA-B76C-C3175EA4B149}" name="Column15273" dataDxfId="17631"/>
    <tableColumn id="15274" xr3:uid="{3BABACB4-B3CA-489D-ACF6-9110388A7079}" name="Column15274" dataDxfId="17630"/>
    <tableColumn id="15275" xr3:uid="{33A742DC-3A39-44F3-A1CF-476C0DFAC867}" name="Column15275" dataDxfId="17629"/>
    <tableColumn id="15276" xr3:uid="{945188C5-F07E-4EF3-8675-63F17899FF2F}" name="Column15276" dataDxfId="17628"/>
    <tableColumn id="15277" xr3:uid="{56F8585A-D645-4CC9-A8F5-69B6669D36EB}" name="Column15277" dataDxfId="17627"/>
    <tableColumn id="15278" xr3:uid="{1865723F-D720-4E5F-8CC4-7A97A47461C6}" name="Column15278" dataDxfId="17626"/>
    <tableColumn id="15279" xr3:uid="{8DAEF235-9592-4A78-AE72-449C37A42649}" name="Column15279" dataDxfId="17625"/>
    <tableColumn id="15280" xr3:uid="{6A5696A4-664E-46C1-9906-6A59A237E729}" name="Column15280" dataDxfId="17624"/>
    <tableColumn id="15281" xr3:uid="{C7F1C92B-E719-4770-9E7E-F909E964CA50}" name="Column15281" dataDxfId="17623"/>
    <tableColumn id="15282" xr3:uid="{BD2A99C7-3E21-4430-8BD2-182575371919}" name="Column15282" dataDxfId="17622"/>
    <tableColumn id="15283" xr3:uid="{A58E1256-6B01-474A-B871-AD25DC680C35}" name="Column15283" dataDxfId="17621"/>
    <tableColumn id="15284" xr3:uid="{4B9DBC46-1ACD-4825-B76D-BEA59A1C5C15}" name="Column15284" dataDxfId="17620"/>
    <tableColumn id="15285" xr3:uid="{6C09F458-F003-4464-A3D1-6C4FC8EDCFFD}" name="Column15285" dataDxfId="17619"/>
    <tableColumn id="15286" xr3:uid="{052020F7-6585-4529-8A92-94A9E015D17D}" name="Column15286" dataDxfId="17618"/>
    <tableColumn id="15287" xr3:uid="{281A6F24-B36B-4952-A8DE-107BC0A7AD21}" name="Column15287" dataDxfId="17617"/>
    <tableColumn id="15288" xr3:uid="{8271F856-B9F8-4B85-B63E-9AEC39C09BFB}" name="Column15288" dataDxfId="17616"/>
    <tableColumn id="15289" xr3:uid="{D8CE56C5-4A69-4F99-9F2F-8194D8545AB3}" name="Column15289" dataDxfId="17615"/>
    <tableColumn id="15290" xr3:uid="{6ADF125A-D73F-4E32-BBD7-BC20E666D92E}" name="Column15290" dataDxfId="17614"/>
    <tableColumn id="15291" xr3:uid="{A3210D78-9ABB-41F1-9F95-E8C9A6F92B05}" name="Column15291" dataDxfId="17613"/>
    <tableColumn id="15292" xr3:uid="{C6E85B2C-4756-44D6-BB1D-C3612D0550E5}" name="Column15292" dataDxfId="17612"/>
    <tableColumn id="15293" xr3:uid="{4D74EAC5-ACFE-4BB0-BD29-37669DF73430}" name="Column15293" dataDxfId="17611"/>
    <tableColumn id="15294" xr3:uid="{3F7AADD2-35B2-419E-9EF8-2C85C85AB596}" name="Column15294" dataDxfId="17610"/>
    <tableColumn id="15295" xr3:uid="{F4DB5886-198C-4A80-AF40-1A8DE230A33C}" name="Column15295" dataDxfId="17609"/>
    <tableColumn id="15296" xr3:uid="{10A9BCA5-416B-4DF2-8AA6-CC9426CA063F}" name="Column15296" dataDxfId="17608"/>
    <tableColumn id="15297" xr3:uid="{4000C35F-A6A5-4C5D-87C8-5DF9AAC1A9F3}" name="Column15297" dataDxfId="17607"/>
    <tableColumn id="15298" xr3:uid="{CC95857D-BE3A-4284-836F-4F04F2BFE057}" name="Column15298" dataDxfId="17606"/>
    <tableColumn id="15299" xr3:uid="{90F3D935-CD65-4A6F-99A9-B4D4642482C8}" name="Column15299" dataDxfId="17605"/>
    <tableColumn id="15300" xr3:uid="{2C4EDCE3-376A-41C5-B6FC-4DE982B123E3}" name="Column15300" dataDxfId="17604"/>
    <tableColumn id="15301" xr3:uid="{0339812C-B971-45F7-8119-31DB04467188}" name="Column15301" dataDxfId="17603"/>
    <tableColumn id="15302" xr3:uid="{B558AC3E-01F9-4F55-9B31-52FB20CA7B4E}" name="Column15302" dataDxfId="17602"/>
    <tableColumn id="15303" xr3:uid="{57567119-EB1B-479D-9D57-5A9449A22D90}" name="Column15303" dataDxfId="17601"/>
    <tableColumn id="15304" xr3:uid="{4B506D36-7169-448F-8AD4-2E319E4EE706}" name="Column15304" dataDxfId="17600"/>
    <tableColumn id="15305" xr3:uid="{25963E2F-E19D-4661-B6CF-4F0DDE9C9C6C}" name="Column15305" dataDxfId="17599"/>
    <tableColumn id="15306" xr3:uid="{058A5A06-A6CD-4ABE-88D7-F4229E320E7C}" name="Column15306" dataDxfId="17598"/>
    <tableColumn id="15307" xr3:uid="{664219B4-A988-4F2C-80ED-94B848BEBBA6}" name="Column15307" dataDxfId="17597"/>
    <tableColumn id="15308" xr3:uid="{9C15D7A9-AD30-4FC3-9D8C-F6FAF0E57DD8}" name="Column15308" dataDxfId="17596"/>
    <tableColumn id="15309" xr3:uid="{9EED52B4-EFCA-47FE-889F-06A678463CD4}" name="Column15309" dataDxfId="17595"/>
    <tableColumn id="15310" xr3:uid="{DD0F88C4-587E-40F7-BBEF-BF81940B4288}" name="Column15310" dataDxfId="17594"/>
    <tableColumn id="15311" xr3:uid="{72ABA920-CAB9-4907-A129-4A0F4F46C602}" name="Column15311" dataDxfId="17593"/>
    <tableColumn id="15312" xr3:uid="{7A5378AE-3854-4B75-A14E-AD282D98512A}" name="Column15312" dataDxfId="17592"/>
    <tableColumn id="15313" xr3:uid="{D0B85552-3E2D-49E5-A7D7-35557A1216C7}" name="Column15313" dataDxfId="17591"/>
    <tableColumn id="15314" xr3:uid="{697DFF65-4729-44F3-ACBB-7C8ACDA752BF}" name="Column15314" dataDxfId="17590"/>
    <tableColumn id="15315" xr3:uid="{5884BD2D-D4A9-49C7-8D7F-A53837EE270B}" name="Column15315" dataDxfId="17589"/>
    <tableColumn id="15316" xr3:uid="{81FCA915-0177-4238-A48F-182A5876BC08}" name="Column15316" dataDxfId="17588"/>
    <tableColumn id="15317" xr3:uid="{2AA16BCF-BFE0-47F4-BE22-99F50802EE71}" name="Column15317" dataDxfId="17587"/>
    <tableColumn id="15318" xr3:uid="{A7644C21-4A07-4BB9-91E1-8A7C9AC1EFE6}" name="Column15318" dataDxfId="17586"/>
    <tableColumn id="15319" xr3:uid="{2750C724-74C8-4D31-82D7-DCC6A6F281CD}" name="Column15319" dataDxfId="17585"/>
    <tableColumn id="15320" xr3:uid="{690E112B-6492-4D98-AF07-AA80226E7C28}" name="Column15320" dataDxfId="17584"/>
    <tableColumn id="15321" xr3:uid="{CAA5713E-26A2-4EDF-80A4-2CC27340589E}" name="Column15321" dataDxfId="17583"/>
    <tableColumn id="15322" xr3:uid="{1005E2A2-A648-47D3-AFAA-77EE948DEAB7}" name="Column15322" dataDxfId="17582"/>
    <tableColumn id="15323" xr3:uid="{EE21CD9F-7F42-40FF-B3AE-C77039E6308A}" name="Column15323" dataDxfId="17581"/>
    <tableColumn id="15324" xr3:uid="{80986694-9359-4189-AAEE-634F1DB9D2FE}" name="Column15324" dataDxfId="17580"/>
    <tableColumn id="15325" xr3:uid="{D804CD4A-8383-41C7-AA4B-68A9CFE3D097}" name="Column15325" dataDxfId="17579"/>
    <tableColumn id="15326" xr3:uid="{FAE4EE89-6712-4673-B6F6-FE9B16E788A2}" name="Column15326" dataDxfId="17578"/>
    <tableColumn id="15327" xr3:uid="{8B19272A-509B-4F22-B26E-96622A0C97EE}" name="Column15327" dataDxfId="17577"/>
    <tableColumn id="15328" xr3:uid="{24E066B9-B61C-43FF-961A-B309962FDC18}" name="Column15328" dataDxfId="17576"/>
    <tableColumn id="15329" xr3:uid="{4D002880-F3C6-4B03-BD4B-D7E8D5E44AE8}" name="Column15329" dataDxfId="17575"/>
    <tableColumn id="15330" xr3:uid="{94488981-118B-48FC-94B9-F9682CC9830E}" name="Column15330" dataDxfId="17574"/>
    <tableColumn id="15331" xr3:uid="{995C4138-458B-4644-B137-EE232E88296E}" name="Column15331" dataDxfId="17573"/>
    <tableColumn id="15332" xr3:uid="{9A6238C1-9773-4A85-99F3-AB762AB830B4}" name="Column15332" dataDxfId="17572"/>
    <tableColumn id="15333" xr3:uid="{23122081-C97B-4E60-B858-F35807AE4665}" name="Column15333" dataDxfId="17571"/>
    <tableColumn id="15334" xr3:uid="{A93B50A2-D208-4BAE-8811-4AC1D04D8BE5}" name="Column15334" dataDxfId="17570"/>
    <tableColumn id="15335" xr3:uid="{17A678F6-8387-4487-9655-DBF716477ECF}" name="Column15335" dataDxfId="17569"/>
    <tableColumn id="15336" xr3:uid="{30224268-EABC-40C8-B62E-7E02FF648F04}" name="Column15336" dataDxfId="17568"/>
    <tableColumn id="15337" xr3:uid="{E51E7D5A-5FFD-40BB-B326-55637617B351}" name="Column15337" dataDxfId="17567"/>
    <tableColumn id="15338" xr3:uid="{45B09479-A1AA-41F4-ABC9-872657D1E98F}" name="Column15338" dataDxfId="17566"/>
    <tableColumn id="15339" xr3:uid="{6FDF8BDC-359B-4F88-A957-9B9C8AF363E5}" name="Column15339" dataDxfId="17565"/>
    <tableColumn id="15340" xr3:uid="{3DBBF8F3-C301-4DE1-B7D9-307F79E541A0}" name="Column15340" dataDxfId="17564"/>
    <tableColumn id="15341" xr3:uid="{6A56AEDE-DE78-4D29-A033-E2B39362062C}" name="Column15341" dataDxfId="17563"/>
    <tableColumn id="15342" xr3:uid="{E1262E8E-DE94-4F6A-AAE0-8A03A34372D6}" name="Column15342" dataDxfId="17562"/>
    <tableColumn id="15343" xr3:uid="{CC159773-8445-43A9-ACB6-7FFF63664504}" name="Column15343" dataDxfId="17561"/>
    <tableColumn id="15344" xr3:uid="{33B7A950-D7F0-4F10-8D82-ACB509967EC0}" name="Column15344" dataDxfId="17560"/>
    <tableColumn id="15345" xr3:uid="{E958ADDD-C01E-4E7A-971D-B3C6CA91B912}" name="Column15345" dataDxfId="17559"/>
    <tableColumn id="15346" xr3:uid="{71457140-9292-4F09-8457-2BBC9A78AA8F}" name="Column15346" dataDxfId="17558"/>
    <tableColumn id="15347" xr3:uid="{4036C69E-AF74-49C6-B3C3-07F77A266CEB}" name="Column15347" dataDxfId="17557"/>
    <tableColumn id="15348" xr3:uid="{743EF85C-D626-4105-ABBB-95240F1906BA}" name="Column15348" dataDxfId="17556"/>
    <tableColumn id="15349" xr3:uid="{8CF50690-E7AC-4F22-A3C9-5BA60D5A49A4}" name="Column15349" dataDxfId="17555"/>
    <tableColumn id="15350" xr3:uid="{92399F17-CBCF-4E1F-AD68-B760DC082E74}" name="Column15350" dataDxfId="17554"/>
    <tableColumn id="15351" xr3:uid="{7C287719-8DE6-4F28-AADE-A9E04BF665D1}" name="Column15351" dataDxfId="17553"/>
    <tableColumn id="15352" xr3:uid="{CBB5EEBF-7B8C-4D13-981B-9060543FB24A}" name="Column15352" dataDxfId="17552"/>
    <tableColumn id="15353" xr3:uid="{A2660034-40B6-4894-B52E-C0B00460A5F8}" name="Column15353" dataDxfId="17551"/>
    <tableColumn id="15354" xr3:uid="{87927B0A-A27F-4761-BBD4-B2CFD2527AE5}" name="Column15354" dataDxfId="17550"/>
    <tableColumn id="15355" xr3:uid="{51FE7275-0B4A-4F50-AA5F-F636B5E42A8B}" name="Column15355" dataDxfId="17549"/>
    <tableColumn id="15356" xr3:uid="{24C2D51A-00E6-4327-9D1E-5E9C5B40B277}" name="Column15356" dataDxfId="17548"/>
    <tableColumn id="15357" xr3:uid="{15BAA925-FA94-4FA9-A565-4D82789B4DA2}" name="Column15357" dataDxfId="17547"/>
    <tableColumn id="15358" xr3:uid="{06C9C65F-6EE7-492C-B233-CC65944BCE9D}" name="Column15358" dataDxfId="17546"/>
    <tableColumn id="15359" xr3:uid="{A4D4368B-A05F-40AB-995E-D13FDD50489F}" name="Column15359" dataDxfId="17545"/>
    <tableColumn id="15360" xr3:uid="{DAF47C95-2671-4B33-BD12-9BB9B3093B6B}" name="Column15360" dataDxfId="17544"/>
    <tableColumn id="15361" xr3:uid="{F682A3B5-ED26-4F51-81A1-1417FF22F7D1}" name="Column15361" dataDxfId="17543"/>
    <tableColumn id="15362" xr3:uid="{0034B033-91DC-42D5-B1ED-47D17FF7331E}" name="Column15362" dataDxfId="17542"/>
    <tableColumn id="15363" xr3:uid="{4924DC78-2E58-48B9-B63C-482E5C4911E6}" name="Column15363" dataDxfId="17541"/>
    <tableColumn id="15364" xr3:uid="{255E65D6-F3C6-4752-9DC1-893EF1F1C139}" name="Column15364" dataDxfId="17540"/>
    <tableColumn id="15365" xr3:uid="{C851C6C1-52D3-455F-B370-E105729096AB}" name="Column15365" dataDxfId="17539"/>
    <tableColumn id="15366" xr3:uid="{B84FEAAE-AB4C-4B09-B8D8-ADB9C873AFFD}" name="Column15366" dataDxfId="17538"/>
    <tableColumn id="15367" xr3:uid="{DD9B1E89-E540-416E-A3C7-549F4C3910B7}" name="Column15367" dataDxfId="17537"/>
    <tableColumn id="15368" xr3:uid="{8CD02A1A-6980-4B98-866E-80060FEFE9BD}" name="Column15368" dataDxfId="17536"/>
    <tableColumn id="15369" xr3:uid="{D6F084C5-DD8D-4571-A30E-51C60CFCD6F9}" name="Column15369" dataDxfId="17535"/>
    <tableColumn id="15370" xr3:uid="{9CE3E5B2-E3E0-4D95-8C2B-F5ECE8D6FCC9}" name="Column15370" dataDxfId="17534"/>
    <tableColumn id="15371" xr3:uid="{886332C4-B801-48C5-B904-47703952C90B}" name="Column15371" dataDxfId="17533"/>
    <tableColumn id="15372" xr3:uid="{9AAFF0D8-928C-4D86-8131-3F609B6BFFDE}" name="Column15372" dataDxfId="17532"/>
    <tableColumn id="15373" xr3:uid="{7EDE74DD-8500-4978-8612-CB982D774332}" name="Column15373" dataDxfId="17531"/>
    <tableColumn id="15374" xr3:uid="{439BECCD-D805-41A7-B2F8-B5C7BBC72076}" name="Column15374" dataDxfId="17530"/>
    <tableColumn id="15375" xr3:uid="{1C9C683A-1B41-4D63-8698-87CEDD265E7A}" name="Column15375" dataDxfId="17529"/>
    <tableColumn id="15376" xr3:uid="{8B08E485-D155-4683-BC7E-E9DDA6C72F85}" name="Column15376" dataDxfId="17528"/>
    <tableColumn id="15377" xr3:uid="{D25464FC-9E69-4C51-94C1-F9899B1FB57A}" name="Column15377" dataDxfId="17527"/>
    <tableColumn id="15378" xr3:uid="{7EC2A9E4-6025-4D46-A5A0-C7D7EC81A54C}" name="Column15378" dataDxfId="17526"/>
    <tableColumn id="15379" xr3:uid="{34B1C45C-4E4D-4C3D-A4A5-2883088A9AD5}" name="Column15379" dataDxfId="17525"/>
    <tableColumn id="15380" xr3:uid="{EB5878D9-3552-475B-94DD-0C28812DA1F0}" name="Column15380" dataDxfId="17524"/>
    <tableColumn id="15381" xr3:uid="{CD695903-1C74-4B1C-BA3A-3B2DA10548EE}" name="Column15381" dataDxfId="17523"/>
    <tableColumn id="15382" xr3:uid="{2A79C952-8793-4C5C-8539-0087C152E8E0}" name="Column15382" dataDxfId="17522"/>
    <tableColumn id="15383" xr3:uid="{4C046C98-F0BE-4F33-9E1F-A7FAC327AA02}" name="Column15383" dataDxfId="17521"/>
    <tableColumn id="15384" xr3:uid="{22862CB6-5966-441F-A6C0-71D69E2BB9D5}" name="Column15384" dataDxfId="17520"/>
    <tableColumn id="15385" xr3:uid="{1435EDA0-BE82-47A8-9652-9D5E04AA3F31}" name="Column15385" dataDxfId="17519"/>
    <tableColumn id="15386" xr3:uid="{8434C0E0-907B-4AE0-AFCA-82B88C5CCCF1}" name="Column15386" dataDxfId="17518"/>
    <tableColumn id="15387" xr3:uid="{F259CDA6-92AB-4693-A731-5724FBED4E9E}" name="Column15387" dataDxfId="17517"/>
    <tableColumn id="15388" xr3:uid="{099E996D-A0D1-49F2-8F05-98366F9808EA}" name="Column15388" dataDxfId="17516"/>
    <tableColumn id="15389" xr3:uid="{9FD2152B-90BB-443A-8BBF-CDFB7BEE47C9}" name="Column15389" dataDxfId="17515"/>
    <tableColumn id="15390" xr3:uid="{5FC11A47-25D2-4F3A-8BBB-B072E0868085}" name="Column15390" dataDxfId="17514"/>
    <tableColumn id="15391" xr3:uid="{2033BF8D-AC1A-498E-96E2-BC68845F0B5D}" name="Column15391" dataDxfId="17513"/>
    <tableColumn id="15392" xr3:uid="{45B4FDAE-1624-4EA8-9ABE-EC3928FF941D}" name="Column15392" dataDxfId="17512"/>
    <tableColumn id="15393" xr3:uid="{470EA559-EC70-4127-B51A-7B30982461A4}" name="Column15393" dataDxfId="17511"/>
    <tableColumn id="15394" xr3:uid="{E3DFD04D-5EED-4B5F-919E-04699303F292}" name="Column15394" dataDxfId="17510"/>
    <tableColumn id="15395" xr3:uid="{1E7E9C5A-F4AF-4C53-9F33-480FF9C156AC}" name="Column15395" dataDxfId="17509"/>
    <tableColumn id="15396" xr3:uid="{EC0DF438-35D9-4299-8521-571BAAB35570}" name="Column15396" dataDxfId="17508"/>
    <tableColumn id="15397" xr3:uid="{112711F7-909C-4203-8E9B-5EEEB7C87D49}" name="Column15397" dataDxfId="17507"/>
    <tableColumn id="15398" xr3:uid="{A19005E2-06B0-4883-8A0E-23DFC8C2A095}" name="Column15398" dataDxfId="17506"/>
    <tableColumn id="15399" xr3:uid="{141FC08C-F918-44F1-8A94-86A7F3941235}" name="Column15399" dataDxfId="17505"/>
    <tableColumn id="15400" xr3:uid="{BDD2CAD7-A858-4389-8685-1959CF853790}" name="Column15400" dataDxfId="17504"/>
    <tableColumn id="15401" xr3:uid="{E00399C6-8E2E-4D98-A62C-FF684A1A5078}" name="Column15401" dataDxfId="17503"/>
    <tableColumn id="15402" xr3:uid="{4A6B6E27-B5EF-4367-B886-489EBCC3D141}" name="Column15402" dataDxfId="17502"/>
    <tableColumn id="15403" xr3:uid="{E661FBE4-5ED1-49FA-96C1-CBF31FE159AB}" name="Column15403" dataDxfId="17501"/>
    <tableColumn id="15404" xr3:uid="{EA257169-B422-4BFE-94E9-BDC5A245D391}" name="Column15404" dataDxfId="17500"/>
    <tableColumn id="15405" xr3:uid="{B02D40CD-8A1C-44CD-BFD6-487530819BBD}" name="Column15405" dataDxfId="17499"/>
    <tableColumn id="15406" xr3:uid="{CCD0C751-EB2B-4083-8359-F358CB6B7877}" name="Column15406" dataDxfId="17498"/>
    <tableColumn id="15407" xr3:uid="{2E586289-B658-4AC9-9636-5FBAF75C60AD}" name="Column15407" dataDxfId="17497"/>
    <tableColumn id="15408" xr3:uid="{62AEAB04-A86C-4E39-8A38-887BCE353216}" name="Column15408" dataDxfId="17496"/>
    <tableColumn id="15409" xr3:uid="{398538C0-3B9C-42AB-93EB-EB08662A1E19}" name="Column15409" dataDxfId="17495"/>
    <tableColumn id="15410" xr3:uid="{FFAAD865-05E9-479B-BE96-3D9E1D45FCC6}" name="Column15410" dataDxfId="17494"/>
    <tableColumn id="15411" xr3:uid="{1DA16021-6063-4276-8792-773A0F91654C}" name="Column15411" dataDxfId="17493"/>
    <tableColumn id="15412" xr3:uid="{AFFF0EDE-92A7-497A-8467-CF5D511D7B32}" name="Column15412" dataDxfId="17492"/>
    <tableColumn id="15413" xr3:uid="{AA584DA9-8B7E-4B03-A14C-C0F0F1D5B81D}" name="Column15413" dataDxfId="17491"/>
    <tableColumn id="15414" xr3:uid="{F0B02FE6-A1C7-457A-8FD6-861880A5C865}" name="Column15414" dataDxfId="17490"/>
    <tableColumn id="15415" xr3:uid="{07E74223-9C45-48A1-AA40-71DC022DFA98}" name="Column15415" dataDxfId="17489"/>
    <tableColumn id="15416" xr3:uid="{CED11427-0F83-4CA8-BBC6-03A52DB4E218}" name="Column15416" dataDxfId="17488"/>
    <tableColumn id="15417" xr3:uid="{967056EE-13C0-4DD3-AB69-B49332A85763}" name="Column15417" dataDxfId="17487"/>
    <tableColumn id="15418" xr3:uid="{CE10D59E-A60A-449D-A518-AF1C275B5871}" name="Column15418" dataDxfId="17486"/>
    <tableColumn id="15419" xr3:uid="{9CEC1BF9-5147-48DD-BA8E-36CB71BD1BC7}" name="Column15419" dataDxfId="17485"/>
    <tableColumn id="15420" xr3:uid="{1FCE9CBE-165C-4759-AD9C-29753E2B358D}" name="Column15420" dataDxfId="17484"/>
    <tableColumn id="15421" xr3:uid="{7369FD14-A84D-4281-9A7D-BA74513BAA68}" name="Column15421" dataDxfId="17483"/>
    <tableColumn id="15422" xr3:uid="{342CB7E5-6403-46F3-8405-A1485688F85D}" name="Column15422" dataDxfId="17482"/>
    <tableColumn id="15423" xr3:uid="{66BA2EAE-7E0A-47CD-94C7-D736F01EB945}" name="Column15423" dataDxfId="17481"/>
    <tableColumn id="15424" xr3:uid="{0D342414-366B-49B2-9F70-C63306C65431}" name="Column15424" dataDxfId="17480"/>
    <tableColumn id="15425" xr3:uid="{E7DB6CB5-99D3-42EB-8C48-8AFF12D8D43B}" name="Column15425" dataDxfId="17479"/>
    <tableColumn id="15426" xr3:uid="{BFDFA235-6A9F-4DE4-9706-A35816DC920F}" name="Column15426" dataDxfId="17478"/>
    <tableColumn id="15427" xr3:uid="{2A189D6C-CB6D-4BC4-8878-C8B7F75BC556}" name="Column15427" dataDxfId="17477"/>
    <tableColumn id="15428" xr3:uid="{10E88E95-3402-4337-98B8-3924288425EB}" name="Column15428" dataDxfId="17476"/>
    <tableColumn id="15429" xr3:uid="{6C7E44CC-9DE0-4D9A-AFC2-033F6AEBAE64}" name="Column15429" dataDxfId="17475"/>
    <tableColumn id="15430" xr3:uid="{241DC3D1-1B93-40F3-AF8B-BD8F0E144860}" name="Column15430" dataDxfId="17474"/>
    <tableColumn id="15431" xr3:uid="{498FCD62-AD5C-4639-82C6-2D54BAA0D01E}" name="Column15431" dataDxfId="17473"/>
    <tableColumn id="15432" xr3:uid="{101FA50D-6942-46CF-8D65-E02EA49114D2}" name="Column15432" dataDxfId="17472"/>
    <tableColumn id="15433" xr3:uid="{9A69F8A6-67EC-4D13-8D16-0F5CECCC3F1B}" name="Column15433" dataDxfId="17471"/>
    <tableColumn id="15434" xr3:uid="{7E3023CE-0CFB-43EF-99CD-81DA3AC79BDF}" name="Column15434" dataDxfId="17470"/>
    <tableColumn id="15435" xr3:uid="{44A87E8A-8916-411D-A105-E039E2DCFAFD}" name="Column15435" dataDxfId="17469"/>
    <tableColumn id="15436" xr3:uid="{092487D6-13A4-4D8E-B5D6-2C694E211F3F}" name="Column15436" dataDxfId="17468"/>
    <tableColumn id="15437" xr3:uid="{5AE9768D-40C9-49EF-A297-0C16E2BDE20B}" name="Column15437" dataDxfId="17467"/>
    <tableColumn id="15438" xr3:uid="{BE98EC3F-E74A-41D5-ADF0-22CC32CCE226}" name="Column15438" dataDxfId="17466"/>
    <tableColumn id="15439" xr3:uid="{AAABCE71-7586-46DE-AFD5-74BBDB271B85}" name="Column15439" dataDxfId="17465"/>
    <tableColumn id="15440" xr3:uid="{A454D077-AE6D-4869-9A34-D9192ADC9B7C}" name="Column15440" dataDxfId="17464"/>
    <tableColumn id="15441" xr3:uid="{1E25A0E6-F08C-45EA-9E79-B63C22E10800}" name="Column15441" dataDxfId="17463"/>
    <tableColumn id="15442" xr3:uid="{4E3F65FA-6303-4302-BB57-56B171D1A603}" name="Column15442" dataDxfId="17462"/>
    <tableColumn id="15443" xr3:uid="{485E0F2C-3CF0-4650-A23E-501A61B5DE32}" name="Column15443" dataDxfId="17461"/>
    <tableColumn id="15444" xr3:uid="{7A3BBC86-A40D-44A5-B11D-9587EFB1C7BB}" name="Column15444" dataDxfId="17460"/>
    <tableColumn id="15445" xr3:uid="{3CD045FE-7A12-44C9-B5A8-53BA076C005C}" name="Column15445" dataDxfId="17459"/>
    <tableColumn id="15446" xr3:uid="{6438620E-25E1-4EBC-BC58-54D07413D03E}" name="Column15446" dataDxfId="17458"/>
    <tableColumn id="15447" xr3:uid="{8921D04E-7E26-4AD4-8D34-065D89F729B7}" name="Column15447" dataDxfId="17457"/>
    <tableColumn id="15448" xr3:uid="{25E4334B-E371-4FBC-8BA3-B937D70A095C}" name="Column15448" dataDxfId="17456"/>
    <tableColumn id="15449" xr3:uid="{11E4D127-2ECD-4273-B3AF-3E7BB4FBAD4E}" name="Column15449" dataDxfId="17455"/>
    <tableColumn id="15450" xr3:uid="{76182F57-8CA3-4FDE-AB34-35784EE11889}" name="Column15450" dataDxfId="17454"/>
    <tableColumn id="15451" xr3:uid="{502A538D-7404-48CD-A7F4-F8309734871E}" name="Column15451" dataDxfId="17453"/>
    <tableColumn id="15452" xr3:uid="{50D74820-A6BE-4E3A-93A6-791E135FFA25}" name="Column15452" dataDxfId="17452"/>
    <tableColumn id="15453" xr3:uid="{7712ABBB-9A2A-4811-BC38-CE14E7A71276}" name="Column15453" dataDxfId="17451"/>
    <tableColumn id="15454" xr3:uid="{0F056ACF-4DA9-402A-98CD-7A1F4D8616A3}" name="Column15454" dataDxfId="17450"/>
    <tableColumn id="15455" xr3:uid="{4632BF1D-DAC5-4DD9-A7C7-47DF66880D5B}" name="Column15455" dataDxfId="17449"/>
    <tableColumn id="15456" xr3:uid="{28888446-D0D3-418C-ACFF-FDEC3744009D}" name="Column15456" dataDxfId="17448"/>
    <tableColumn id="15457" xr3:uid="{2444F444-6D9D-4FE4-84FC-95C70DBFFBAA}" name="Column15457" dataDxfId="17447"/>
    <tableColumn id="15458" xr3:uid="{72B60C42-B441-4A50-8B57-D2B4145F460F}" name="Column15458" dataDxfId="17446"/>
    <tableColumn id="15459" xr3:uid="{5E109BE6-A549-4636-85AC-CEF4917027EF}" name="Column15459" dataDxfId="17445"/>
    <tableColumn id="15460" xr3:uid="{9EBD4710-9A1F-437E-B9F5-52C228B5C0AD}" name="Column15460" dataDxfId="17444"/>
    <tableColumn id="15461" xr3:uid="{4FCA582F-8BEA-45D0-8965-55DB1F8B55A5}" name="Column15461" dataDxfId="17443"/>
    <tableColumn id="15462" xr3:uid="{80B3C0E4-D31E-45F9-88EE-3BAE977124A5}" name="Column15462" dataDxfId="17442"/>
    <tableColumn id="15463" xr3:uid="{B21FC82D-15CB-4D9A-8364-9A4ED33C638F}" name="Column15463" dataDxfId="17441"/>
    <tableColumn id="15464" xr3:uid="{20B77066-FAFC-45A6-81C7-06B84D9E8BC9}" name="Column15464" dataDxfId="17440"/>
    <tableColumn id="15465" xr3:uid="{6A8527C0-3A5A-4279-B602-81B16D54F38A}" name="Column15465" dataDxfId="17439"/>
    <tableColumn id="15466" xr3:uid="{7A5BAD78-DC94-448A-A0DD-6BB6F56DCA22}" name="Column15466" dataDxfId="17438"/>
    <tableColumn id="15467" xr3:uid="{3FD1640D-4C51-42C9-805A-BABA9FEF2B93}" name="Column15467" dataDxfId="17437"/>
    <tableColumn id="15468" xr3:uid="{8479DEE4-1D32-41DE-B13D-E9D42A1C3BC2}" name="Column15468" dataDxfId="17436"/>
    <tableColumn id="15469" xr3:uid="{DF5781A3-DF98-4B0B-BA1A-DC8D547B6167}" name="Column15469" dataDxfId="17435"/>
    <tableColumn id="15470" xr3:uid="{743F5958-98C1-4252-96A1-7C77627C7FB3}" name="Column15470" dataDxfId="17434"/>
    <tableColumn id="15471" xr3:uid="{21BEF45F-D623-4FD0-A93E-5B0242A2C018}" name="Column15471" dataDxfId="17433"/>
    <tableColumn id="15472" xr3:uid="{3819F183-C337-47F4-BFEB-CCEF048FCBDF}" name="Column15472" dataDxfId="17432"/>
    <tableColumn id="15473" xr3:uid="{4993A04D-2670-48AD-B782-FBBF24D1A60F}" name="Column15473" dataDxfId="17431"/>
    <tableColumn id="15474" xr3:uid="{692EA719-B617-46D0-8655-3B1BCC8DF629}" name="Column15474" dataDxfId="17430"/>
    <tableColumn id="15475" xr3:uid="{747074C3-DA07-49A8-A92C-BE021746A3F2}" name="Column15475" dataDxfId="17429"/>
    <tableColumn id="15476" xr3:uid="{9C2EA728-62F8-403B-A620-E64F54B5A0D9}" name="Column15476" dataDxfId="17428"/>
    <tableColumn id="15477" xr3:uid="{115498B7-26BC-4FAF-9735-72F45AC4D6A0}" name="Column15477" dataDxfId="17427"/>
    <tableColumn id="15478" xr3:uid="{732FABA8-795D-4F76-BBF6-B982CD59D172}" name="Column15478" dataDxfId="17426"/>
    <tableColumn id="15479" xr3:uid="{E0DF8207-4B7F-4B98-8F2D-C34C4E0398D7}" name="Column15479" dataDxfId="17425"/>
    <tableColumn id="15480" xr3:uid="{09CB5156-238F-4A7D-9073-04591916B01F}" name="Column15480" dataDxfId="17424"/>
    <tableColumn id="15481" xr3:uid="{C5635EFE-66E9-478B-A182-35FB47C2789E}" name="Column15481" dataDxfId="17423"/>
    <tableColumn id="15482" xr3:uid="{F8D83784-6D4B-4C8F-B66E-50A72183848B}" name="Column15482" dataDxfId="17422"/>
    <tableColumn id="15483" xr3:uid="{4244BD81-B658-4210-ABA2-B301A9D86010}" name="Column15483" dataDxfId="17421"/>
    <tableColumn id="15484" xr3:uid="{05234927-524A-4039-BFED-A335F03F499A}" name="Column15484" dataDxfId="17420"/>
    <tableColumn id="15485" xr3:uid="{F4232015-1C66-49AD-8F47-8B27E06DB38A}" name="Column15485" dataDxfId="17419"/>
    <tableColumn id="15486" xr3:uid="{ECB7BA6F-4497-4EF0-9CA0-A306C58D7A70}" name="Column15486" dataDxfId="17418"/>
    <tableColumn id="15487" xr3:uid="{17152649-CAD5-4ED5-9C29-C369E3586D3C}" name="Column15487" dataDxfId="17417"/>
    <tableColumn id="15488" xr3:uid="{42EC0013-83D1-4D1D-88F5-6697FFB93F83}" name="Column15488" dataDxfId="17416"/>
    <tableColumn id="15489" xr3:uid="{128032CC-137A-4701-BBE1-2808D655DA57}" name="Column15489" dataDxfId="17415"/>
    <tableColumn id="15490" xr3:uid="{49512F23-F84B-4981-BDBD-DEC14836E682}" name="Column15490" dataDxfId="17414"/>
    <tableColumn id="15491" xr3:uid="{50D6BF17-21A9-44FB-894A-469DF30C503B}" name="Column15491" dataDxfId="17413"/>
    <tableColumn id="15492" xr3:uid="{BC783AA1-0CEF-4687-BC9F-637722B2A4C3}" name="Column15492" dataDxfId="17412"/>
    <tableColumn id="15493" xr3:uid="{11B9EB09-31A6-4B61-9CF2-9FD70E8657BF}" name="Column15493" dataDxfId="17411"/>
    <tableColumn id="15494" xr3:uid="{E699AAF3-274A-4316-8E50-C77B12329568}" name="Column15494" dataDxfId="17410"/>
    <tableColumn id="15495" xr3:uid="{3D020A3D-5D9A-46D6-AFD8-98FBABCBB3D2}" name="Column15495" dataDxfId="17409"/>
    <tableColumn id="15496" xr3:uid="{9CB168D1-3845-4040-AD25-E33F8175F9DA}" name="Column15496" dataDxfId="17408"/>
    <tableColumn id="15497" xr3:uid="{0B7DC7B0-E726-4CDA-A469-3A45C0FE2F9C}" name="Column15497" dataDxfId="17407"/>
    <tableColumn id="15498" xr3:uid="{0FFD87F6-12E6-42CF-95E4-BFB569A8C301}" name="Column15498" dataDxfId="17406"/>
    <tableColumn id="15499" xr3:uid="{137E092E-2241-4B87-8CB7-AF89B1256D96}" name="Column15499" dataDxfId="17405"/>
    <tableColumn id="15500" xr3:uid="{24FDB6F4-156E-4365-94A5-69AA3498CD9C}" name="Column15500" dataDxfId="17404"/>
    <tableColumn id="15501" xr3:uid="{31D70469-6025-426C-A0F0-1A91968F3293}" name="Column15501" dataDxfId="17403"/>
    <tableColumn id="15502" xr3:uid="{2C99FDEC-59E4-4A01-971A-8C78FB3ED9C6}" name="Column15502" dataDxfId="17402"/>
    <tableColumn id="15503" xr3:uid="{418DE03A-F686-49EB-BC96-25C3E06D4B55}" name="Column15503" dataDxfId="17401"/>
    <tableColumn id="15504" xr3:uid="{A85F0398-1342-4CE1-A47D-516CF6DA4D8D}" name="Column15504" dataDxfId="17400"/>
    <tableColumn id="15505" xr3:uid="{6C27361E-FC1A-4335-822C-F6D9F1228B22}" name="Column15505" dataDxfId="17399"/>
    <tableColumn id="15506" xr3:uid="{832D8310-5D49-46EA-857D-417054F0215D}" name="Column15506" dataDxfId="17398"/>
    <tableColumn id="15507" xr3:uid="{19ADC2EF-E964-4050-AE70-D0E9D308C808}" name="Column15507" dataDxfId="17397"/>
    <tableColumn id="15508" xr3:uid="{F920EFC1-1E5E-4085-9FE8-E542D373DA35}" name="Column15508" dataDxfId="17396"/>
    <tableColumn id="15509" xr3:uid="{8509BCFF-3109-463A-94C3-BE218472DEA5}" name="Column15509" dataDxfId="17395"/>
    <tableColumn id="15510" xr3:uid="{BBA4AE7D-B9E1-4C14-BE14-16667CCC4311}" name="Column15510" dataDxfId="17394"/>
    <tableColumn id="15511" xr3:uid="{AEC1B9D7-C94F-4CB8-BF21-D9C56D518D9D}" name="Column15511" dataDxfId="17393"/>
    <tableColumn id="15512" xr3:uid="{BF86B167-C119-48C8-8D08-3D80CCE70FA2}" name="Column15512" dataDxfId="17392"/>
    <tableColumn id="15513" xr3:uid="{4BA659AD-8D24-4347-8D9A-D006D8D829A5}" name="Column15513" dataDxfId="17391"/>
    <tableColumn id="15514" xr3:uid="{E27F67CC-6837-4514-82D2-EE57C6941830}" name="Column15514" dataDxfId="17390"/>
    <tableColumn id="15515" xr3:uid="{C7329723-50B6-4D3D-9255-03B8A8BAC231}" name="Column15515" dataDxfId="17389"/>
    <tableColumn id="15516" xr3:uid="{D5EE4089-0A4A-409F-8AC8-153D3CCBAAB7}" name="Column15516" dataDxfId="17388"/>
    <tableColumn id="15517" xr3:uid="{5B2844BD-4CB3-4028-A70D-6443DA1E7CCB}" name="Column15517" dataDxfId="17387"/>
    <tableColumn id="15518" xr3:uid="{1A65A7EA-7D8A-4C09-BC2E-0FF5E15790D7}" name="Column15518" dataDxfId="17386"/>
    <tableColumn id="15519" xr3:uid="{F6FAFB36-E55F-4004-A0FC-9FE1E38962F8}" name="Column15519" dataDxfId="17385"/>
    <tableColumn id="15520" xr3:uid="{267C45EF-DF01-4D01-8097-D55DBBDBE947}" name="Column15520" dataDxfId="17384"/>
    <tableColumn id="15521" xr3:uid="{83A96A6F-A65E-4E29-860F-CDA3DFC9F30C}" name="Column15521" dataDxfId="17383"/>
    <tableColumn id="15522" xr3:uid="{059C5E75-4CF5-45DF-9D0A-BF0D60547D47}" name="Column15522" dataDxfId="17382"/>
    <tableColumn id="15523" xr3:uid="{0AC62A1F-2A12-4EE3-8302-E9949A22E75F}" name="Column15523" dataDxfId="17381"/>
    <tableColumn id="15524" xr3:uid="{59AA94C8-0135-4D30-AF01-1B81CE2C4500}" name="Column15524" dataDxfId="17380"/>
    <tableColumn id="15525" xr3:uid="{77FF0C89-70A1-48CE-8E64-5816F179703C}" name="Column15525" dataDxfId="17379"/>
    <tableColumn id="15526" xr3:uid="{4D8D6811-9AFA-4076-A5F5-EDAF93505B19}" name="Column15526" dataDxfId="17378"/>
    <tableColumn id="15527" xr3:uid="{FE3AB935-C4DD-463E-8B1C-AA34A680E36A}" name="Column15527" dataDxfId="17377"/>
    <tableColumn id="15528" xr3:uid="{C4287EF8-157E-454E-9789-8998267C4BA9}" name="Column15528" dataDxfId="17376"/>
    <tableColumn id="15529" xr3:uid="{ED9CA2C1-3C99-4DD6-90BF-4180DD6093EB}" name="Column15529" dataDxfId="17375"/>
    <tableColumn id="15530" xr3:uid="{B3784F85-0D9D-4CA7-BF1C-0D71637EC8C8}" name="Column15530" dataDxfId="17374"/>
    <tableColumn id="15531" xr3:uid="{6573E577-EE60-4396-A831-1F8E10AAA078}" name="Column15531" dataDxfId="17373"/>
    <tableColumn id="15532" xr3:uid="{6D4C805E-BBD6-4F7F-ABE3-730AF87A026E}" name="Column15532" dataDxfId="17372"/>
    <tableColumn id="15533" xr3:uid="{831BD587-FC20-433D-994F-0017DE3D282D}" name="Column15533" dataDxfId="17371"/>
    <tableColumn id="15534" xr3:uid="{91DD1D1B-ED7A-4CA7-A683-3C481FB96503}" name="Column15534" dataDxfId="17370"/>
    <tableColumn id="15535" xr3:uid="{84427D4B-F233-4240-AEF1-200F05511AEE}" name="Column15535" dataDxfId="17369"/>
    <tableColumn id="15536" xr3:uid="{51E15BA3-D619-4A7F-BA09-63334527AB15}" name="Column15536" dataDxfId="17368"/>
    <tableColumn id="15537" xr3:uid="{D6DC925B-A187-4F96-9324-E77DB21D4B62}" name="Column15537" dataDxfId="17367"/>
    <tableColumn id="15538" xr3:uid="{B2CE71DD-7055-4E11-BF04-CDFD608F4E45}" name="Column15538" dataDxfId="17366"/>
    <tableColumn id="15539" xr3:uid="{FAA00761-A67E-472A-A959-2F6285845D58}" name="Column15539" dataDxfId="17365"/>
    <tableColumn id="15540" xr3:uid="{FBAC1573-6285-4E1D-BCB1-4EE8EE85173B}" name="Column15540" dataDxfId="17364"/>
    <tableColumn id="15541" xr3:uid="{512C0510-440F-483F-9B16-07814E7FE65C}" name="Column15541" dataDxfId="17363"/>
    <tableColumn id="15542" xr3:uid="{79FDA7C3-F47C-4261-82BD-B55A9478F918}" name="Column15542" dataDxfId="17362"/>
    <tableColumn id="15543" xr3:uid="{D545783A-4804-4759-B5A7-77FE2CF393C5}" name="Column15543" dataDxfId="17361"/>
    <tableColumn id="15544" xr3:uid="{D3C27F94-05BD-46FD-B28E-3FF244040736}" name="Column15544" dataDxfId="17360"/>
    <tableColumn id="15545" xr3:uid="{ED30C127-34C4-44DC-8719-104E999263D1}" name="Column15545" dataDxfId="17359"/>
    <tableColumn id="15546" xr3:uid="{824E0340-3D47-4B5C-9922-A54530458B0B}" name="Column15546" dataDxfId="17358"/>
    <tableColumn id="15547" xr3:uid="{1474A6E1-CC0F-4AB6-8888-F4FB3A73668F}" name="Column15547" dataDxfId="17357"/>
    <tableColumn id="15548" xr3:uid="{A03D9692-FC73-4235-9B2B-90B4046447C7}" name="Column15548" dataDxfId="17356"/>
    <tableColumn id="15549" xr3:uid="{19BDD766-6F78-4021-8D4D-04333012F41C}" name="Column15549" dataDxfId="17355"/>
    <tableColumn id="15550" xr3:uid="{221E9E5A-21E2-4B1F-8EBD-D99D818A7CC8}" name="Column15550" dataDxfId="17354"/>
    <tableColumn id="15551" xr3:uid="{70FBB6C5-1EF0-46E6-8B42-61D176793201}" name="Column15551" dataDxfId="17353"/>
    <tableColumn id="15552" xr3:uid="{EE6EF706-18EC-43A7-92D2-966DC521D08D}" name="Column15552" dataDxfId="17352"/>
    <tableColumn id="15553" xr3:uid="{138D42FE-1607-452C-9AB4-2DBDA24079AD}" name="Column15553" dataDxfId="17351"/>
    <tableColumn id="15554" xr3:uid="{5FBE977B-2A59-4316-8EB5-E484373BBE39}" name="Column15554" dataDxfId="17350"/>
    <tableColumn id="15555" xr3:uid="{937C24B3-A171-45BD-A0B0-B9E2487B7D9B}" name="Column15555" dataDxfId="17349"/>
    <tableColumn id="15556" xr3:uid="{57366646-11DD-4E03-9B9D-4EB993541684}" name="Column15556" dataDxfId="17348"/>
    <tableColumn id="15557" xr3:uid="{12FDE010-0303-4551-9F93-DFC518458B14}" name="Column15557" dataDxfId="17347"/>
    <tableColumn id="15558" xr3:uid="{A9D0B0E1-F31B-4028-83F4-A6D4A55578F6}" name="Column15558" dataDxfId="17346"/>
    <tableColumn id="15559" xr3:uid="{A570DC46-F93E-44EA-BDAE-C4B4173044C4}" name="Column15559" dataDxfId="17345"/>
    <tableColumn id="15560" xr3:uid="{9B6CBBD7-D99E-43F9-A885-D0FA6A06E754}" name="Column15560" dataDxfId="17344"/>
    <tableColumn id="15561" xr3:uid="{568071EE-83E6-4FC2-BC93-812678273CCD}" name="Column15561" dataDxfId="17343"/>
    <tableColumn id="15562" xr3:uid="{467171BD-CD55-4A18-AEC8-EF865B89D4CD}" name="Column15562" dataDxfId="17342"/>
    <tableColumn id="15563" xr3:uid="{1201FB99-6639-48E5-A2DC-5AFA830B1421}" name="Column15563" dataDxfId="17341"/>
    <tableColumn id="15564" xr3:uid="{0692F9F4-EE3D-4108-94EB-CBCE214AD823}" name="Column15564" dataDxfId="17340"/>
    <tableColumn id="15565" xr3:uid="{0DADD51F-A18B-4537-AC2B-CAF2D5AC7579}" name="Column15565" dataDxfId="17339"/>
    <tableColumn id="15566" xr3:uid="{09EF9BB4-9C48-453E-B649-F8E2DC367A62}" name="Column15566" dataDxfId="17338"/>
    <tableColumn id="15567" xr3:uid="{694423E2-92AD-4222-B940-BE5B40743F35}" name="Column15567" dataDxfId="17337"/>
    <tableColumn id="15568" xr3:uid="{E5820A0F-F866-4C74-875D-B48543B4A7E2}" name="Column15568" dataDxfId="17336"/>
    <tableColumn id="15569" xr3:uid="{C74C2988-BFEC-477C-A079-157717494DDB}" name="Column15569" dataDxfId="17335"/>
    <tableColumn id="15570" xr3:uid="{1FAAE6CD-5DA5-4FED-8D5B-4F7998BC4889}" name="Column15570" dataDxfId="17334"/>
    <tableColumn id="15571" xr3:uid="{9E39E0C2-191D-432B-BF9A-D63B939CDBF2}" name="Column15571" dataDxfId="17333"/>
    <tableColumn id="15572" xr3:uid="{D1B9E48F-5C2D-436B-BEC9-A6B8EA32F684}" name="Column15572" dataDxfId="17332"/>
    <tableColumn id="15573" xr3:uid="{4875E2E0-FB14-431F-A40B-387845DE754F}" name="Column15573" dataDxfId="17331"/>
    <tableColumn id="15574" xr3:uid="{4F1ACF49-63CC-41A9-B469-A0B3789C0678}" name="Column15574" dataDxfId="17330"/>
    <tableColumn id="15575" xr3:uid="{216D469D-D7CE-47F1-B8A0-81A48877D2F0}" name="Column15575" dataDxfId="17329"/>
    <tableColumn id="15576" xr3:uid="{8B4F76C3-EF71-4E5F-A942-D91470A5FC5A}" name="Column15576" dataDxfId="17328"/>
    <tableColumn id="15577" xr3:uid="{4FC56B13-B229-4CF9-810E-E94187CF3B41}" name="Column15577" dataDxfId="17327"/>
    <tableColumn id="15578" xr3:uid="{228FC781-BCD1-491B-8847-3AA6157BCA64}" name="Column15578" dataDxfId="17326"/>
    <tableColumn id="15579" xr3:uid="{4FA4B101-6B33-4A3A-A571-35E5D9DE2AE9}" name="Column15579" dataDxfId="17325"/>
    <tableColumn id="15580" xr3:uid="{F96214BB-067B-4174-B996-AE457B049B99}" name="Column15580" dataDxfId="17324"/>
    <tableColumn id="15581" xr3:uid="{E105928A-477D-4518-B62E-D0FFA5E2DF3D}" name="Column15581" dataDxfId="17323"/>
    <tableColumn id="15582" xr3:uid="{3A97B902-5D3E-4EFC-B8C1-DDEA7BA5C672}" name="Column15582" dataDxfId="17322"/>
    <tableColumn id="15583" xr3:uid="{0B0D241D-41E3-45D9-B967-6F24630FCCD7}" name="Column15583" dataDxfId="17321"/>
    <tableColumn id="15584" xr3:uid="{E58E4427-AFCC-49E9-AE24-E3BC77485937}" name="Column15584" dataDxfId="17320"/>
    <tableColumn id="15585" xr3:uid="{547B9CC7-A3A2-406B-A22E-301817B4BB91}" name="Column15585" dataDxfId="17319"/>
    <tableColumn id="15586" xr3:uid="{5C0F1F5F-CF90-4DF6-A149-8E96F2AA29D0}" name="Column15586" dataDxfId="17318"/>
    <tableColumn id="15587" xr3:uid="{96B66C56-8838-4181-8248-6148C3CFA2DA}" name="Column15587" dataDxfId="17317"/>
    <tableColumn id="15588" xr3:uid="{DBD5487A-5D25-4429-9599-DE0F267B12BD}" name="Column15588" dataDxfId="17316"/>
    <tableColumn id="15589" xr3:uid="{FBAAAB07-EE06-43D2-B3A4-9A8C82FABDF1}" name="Column15589" dataDxfId="17315"/>
    <tableColumn id="15590" xr3:uid="{E3755D2F-829A-4565-B4BD-729F32E4C0AE}" name="Column15590" dataDxfId="17314"/>
    <tableColumn id="15591" xr3:uid="{13AC085B-05E7-4036-B8C5-F9DEA2279233}" name="Column15591" dataDxfId="17313"/>
    <tableColumn id="15592" xr3:uid="{11C6FAFA-5D98-44F3-9CFB-EAAD75DCE255}" name="Column15592" dataDxfId="17312"/>
    <tableColumn id="15593" xr3:uid="{A723AF58-E2CB-406E-8DC0-7792F2EA340B}" name="Column15593" dataDxfId="17311"/>
    <tableColumn id="15594" xr3:uid="{D43CA92C-6290-4AE6-B4CB-E47222B91CE9}" name="Column15594" dataDxfId="17310"/>
    <tableColumn id="15595" xr3:uid="{6174DF90-180D-44F9-892C-F498D5151329}" name="Column15595" dataDxfId="17309"/>
    <tableColumn id="15596" xr3:uid="{F68DA8C6-F5E7-46F7-AA8D-A4C2A48CF25C}" name="Column15596" dataDxfId="17308"/>
    <tableColumn id="15597" xr3:uid="{AEC2215B-795B-4E71-82DF-AACA632B2671}" name="Column15597" dataDxfId="17307"/>
    <tableColumn id="15598" xr3:uid="{0F81D1F1-D401-4F64-BCC0-7371C4D26FC3}" name="Column15598" dataDxfId="17306"/>
    <tableColumn id="15599" xr3:uid="{A33C795A-17C1-463F-B39E-6210826A16A3}" name="Column15599" dataDxfId="17305"/>
    <tableColumn id="15600" xr3:uid="{E8668324-BBFE-4022-94C8-3E5B4D20A323}" name="Column15600" dataDxfId="17304"/>
    <tableColumn id="15601" xr3:uid="{2C7E4B92-95E5-4B8D-A659-62D445DEDA68}" name="Column15601" dataDxfId="17303"/>
    <tableColumn id="15602" xr3:uid="{E5BD5117-5B15-43C0-9312-1EAC89C97F36}" name="Column15602" dataDxfId="17302"/>
    <tableColumn id="15603" xr3:uid="{C0D46278-5BF9-4D74-B9B2-B44404F296A4}" name="Column15603" dataDxfId="17301"/>
    <tableColumn id="15604" xr3:uid="{535A34A5-3A0C-48F9-9B87-CC3C874D2B2B}" name="Column15604" dataDxfId="17300"/>
    <tableColumn id="15605" xr3:uid="{71FBCE91-11D9-4991-AD30-B92F6220D6E5}" name="Column15605" dataDxfId="17299"/>
    <tableColumn id="15606" xr3:uid="{F9E89718-38FE-4C40-A2A4-017113F30C2E}" name="Column15606" dataDxfId="17298"/>
    <tableColumn id="15607" xr3:uid="{9E57E3F8-EF28-4C91-B9E4-49935CDE21F0}" name="Column15607" dataDxfId="17297"/>
    <tableColumn id="15608" xr3:uid="{D193B658-978E-43B0-B988-7319035D5C36}" name="Column15608" dataDxfId="17296"/>
    <tableColumn id="15609" xr3:uid="{D22AA82B-6B54-4CD3-8C6A-EA595235E3BC}" name="Column15609" dataDxfId="17295"/>
    <tableColumn id="15610" xr3:uid="{D4C108E3-DA92-4B04-AD75-8C2E82F76171}" name="Column15610" dataDxfId="17294"/>
    <tableColumn id="15611" xr3:uid="{23D2F729-28D0-4978-B4CF-0A22E1AB5B6C}" name="Column15611" dataDxfId="17293"/>
    <tableColumn id="15612" xr3:uid="{A495C209-3E19-4055-B1B5-1B21342338D0}" name="Column15612" dataDxfId="17292"/>
    <tableColumn id="15613" xr3:uid="{D9A8CFF6-49BB-4BF2-B60A-C48236F7907D}" name="Column15613" dataDxfId="17291"/>
    <tableColumn id="15614" xr3:uid="{2AD0A640-9CDD-40F3-B853-6960498806AD}" name="Column15614" dataDxfId="17290"/>
    <tableColumn id="15615" xr3:uid="{B9F84486-9578-4D77-BB70-9D54B67F304C}" name="Column15615" dataDxfId="17289"/>
    <tableColumn id="15616" xr3:uid="{77354D4F-ADDB-465E-A7E0-26E73D9C9C33}" name="Column15616" dataDxfId="17288"/>
    <tableColumn id="15617" xr3:uid="{2F73A839-7229-4A25-B48E-918EF3AA5DCC}" name="Column15617" dataDxfId="17287"/>
    <tableColumn id="15618" xr3:uid="{172AC8AB-503C-4771-A950-EE1F0AD8FE44}" name="Column15618" dataDxfId="17286"/>
    <tableColumn id="15619" xr3:uid="{20707962-DB11-4EE1-BBBC-42DCDF69548F}" name="Column15619" dataDxfId="17285"/>
    <tableColumn id="15620" xr3:uid="{A66F8C76-0C42-4A29-BD97-4A300DC254E9}" name="Column15620" dataDxfId="17284"/>
    <tableColumn id="15621" xr3:uid="{50B2C3F8-B804-48E8-B3DE-6EDE6FB8268F}" name="Column15621" dataDxfId="17283"/>
    <tableColumn id="15622" xr3:uid="{2D71B303-001C-4091-930B-C6DC84E93CA4}" name="Column15622" dataDxfId="17282"/>
    <tableColumn id="15623" xr3:uid="{0ABCAEF5-1885-4490-B680-BF2B1471D0B0}" name="Column15623" dataDxfId="17281"/>
    <tableColumn id="15624" xr3:uid="{629E63A7-3AF7-4983-8302-8C2C4065657D}" name="Column15624" dataDxfId="17280"/>
    <tableColumn id="15625" xr3:uid="{F49356CF-9A55-4267-B679-09F6ED01112F}" name="Column15625" dataDxfId="17279"/>
    <tableColumn id="15626" xr3:uid="{824D3481-C69B-4133-9667-3D0FFF44279D}" name="Column15626" dataDxfId="17278"/>
    <tableColumn id="15627" xr3:uid="{64DA7D44-A8A5-4A11-B6AB-97AF52C61DBA}" name="Column15627" dataDxfId="17277"/>
    <tableColumn id="15628" xr3:uid="{65521898-03EF-4731-A87E-B824448B8C04}" name="Column15628" dataDxfId="17276"/>
    <tableColumn id="15629" xr3:uid="{DD714638-2D73-4E69-95E2-BAECEFF980E5}" name="Column15629" dataDxfId="17275"/>
    <tableColumn id="15630" xr3:uid="{A7DD8546-6B83-4CCC-9A0C-528F58119B6C}" name="Column15630" dataDxfId="17274"/>
    <tableColumn id="15631" xr3:uid="{0C5D1268-3220-4CD0-B68F-B71D4D1957C9}" name="Column15631" dataDxfId="17273"/>
    <tableColumn id="15632" xr3:uid="{9E3D764D-6830-4E2F-ABE5-B2375C5E85B1}" name="Column15632" dataDxfId="17272"/>
    <tableColumn id="15633" xr3:uid="{7A366030-7743-4BB5-9AF9-5199448CA7CC}" name="Column15633" dataDxfId="17271"/>
    <tableColumn id="15634" xr3:uid="{CF69E31B-5AA5-4DAE-93AF-5048AFB9CCEE}" name="Column15634" dataDxfId="17270"/>
    <tableColumn id="15635" xr3:uid="{8FEB1A22-1E60-4255-B3AE-6ABAF2EF4A01}" name="Column15635" dataDxfId="17269"/>
    <tableColumn id="15636" xr3:uid="{1F20430B-8C74-4473-B2A7-0C41C74EA275}" name="Column15636" dataDxfId="17268"/>
    <tableColumn id="15637" xr3:uid="{5C3BB124-B015-45A1-989E-9BDE35D1A811}" name="Column15637" dataDxfId="17267"/>
    <tableColumn id="15638" xr3:uid="{56F4C062-0C20-43DE-94E3-043705AF14E2}" name="Column15638" dataDxfId="17266"/>
    <tableColumn id="15639" xr3:uid="{6E91D1C2-AED0-4690-9F09-B0E9D4200C1F}" name="Column15639" dataDxfId="17265"/>
    <tableColumn id="15640" xr3:uid="{628AC2D0-1A69-4BE5-8097-800166C93EF0}" name="Column15640" dataDxfId="17264"/>
    <tableColumn id="15641" xr3:uid="{5FAE1411-5A20-41DD-B1E1-62434873D94B}" name="Column15641" dataDxfId="17263"/>
    <tableColumn id="15642" xr3:uid="{4843FEEE-7D27-49E1-AAB8-C8B3DA70B846}" name="Column15642" dataDxfId="17262"/>
    <tableColumn id="15643" xr3:uid="{2C4E1D67-A86E-44AF-97D6-8A741CCFE2CF}" name="Column15643" dataDxfId="17261"/>
    <tableColumn id="15644" xr3:uid="{82960EE7-B860-4FAF-9B58-4366A244DF28}" name="Column15644" dataDxfId="17260"/>
    <tableColumn id="15645" xr3:uid="{C87BFD55-3B9A-45A1-9E16-62D75202D1AA}" name="Column15645" dataDxfId="17259"/>
    <tableColumn id="15646" xr3:uid="{AFE35520-2A4F-43A2-8F66-034BA1F4BD77}" name="Column15646" dataDxfId="17258"/>
    <tableColumn id="15647" xr3:uid="{4D852793-B3E3-4196-B792-CE5B2830A71B}" name="Column15647" dataDxfId="17257"/>
    <tableColumn id="15648" xr3:uid="{EC21BC2A-590B-4C8F-B473-16CC1ABC4119}" name="Column15648" dataDxfId="17256"/>
    <tableColumn id="15649" xr3:uid="{A2C4CEBD-25B0-4740-ACDB-AEA1DF6940A5}" name="Column15649" dataDxfId="17255"/>
    <tableColumn id="15650" xr3:uid="{D9DE2EDF-A9A9-4651-9C98-B15328A61CA3}" name="Column15650" dataDxfId="17254"/>
    <tableColumn id="15651" xr3:uid="{A93A9AEA-EA36-4EF1-8B46-2F7A6F4BF62A}" name="Column15651" dataDxfId="17253"/>
    <tableColumn id="15652" xr3:uid="{2980AF02-0974-4F6F-988C-E701B9C9B749}" name="Column15652" dataDxfId="17252"/>
    <tableColumn id="15653" xr3:uid="{973CB14C-815F-45E1-9329-107321E0ADD4}" name="Column15653" dataDxfId="17251"/>
    <tableColumn id="15654" xr3:uid="{93BC2549-CEB9-4E7D-9921-334B46558B1C}" name="Column15654" dataDxfId="17250"/>
    <tableColumn id="15655" xr3:uid="{94F74777-5F3B-48C4-92B4-B2553DDEC5FA}" name="Column15655" dataDxfId="17249"/>
    <tableColumn id="15656" xr3:uid="{F1058901-9839-4273-99ED-97832889938B}" name="Column15656" dataDxfId="17248"/>
    <tableColumn id="15657" xr3:uid="{C5271320-23AA-4975-9A20-8F6C4EC5A215}" name="Column15657" dataDxfId="17247"/>
    <tableColumn id="15658" xr3:uid="{F393409B-F452-4128-B3BF-D19DD8FAC127}" name="Column15658" dataDxfId="17246"/>
    <tableColumn id="15659" xr3:uid="{17050B05-E0C7-4085-9E47-BE2CD21A511F}" name="Column15659" dataDxfId="17245"/>
    <tableColumn id="15660" xr3:uid="{6DD8D7CD-39EC-4ED8-B86D-404D7B76FD53}" name="Column15660" dataDxfId="17244"/>
    <tableColumn id="15661" xr3:uid="{A62C1B60-B1DF-44F4-80EB-897A39FBA936}" name="Column15661" dataDxfId="17243"/>
    <tableColumn id="15662" xr3:uid="{9C72C1D1-5357-42C0-A02E-692D951E65D9}" name="Column15662" dataDxfId="17242"/>
    <tableColumn id="15663" xr3:uid="{022CA00C-054C-4800-824F-53FB5FEC957F}" name="Column15663" dataDxfId="17241"/>
    <tableColumn id="15664" xr3:uid="{970502D6-21F5-43DA-B02A-6812F7B203A0}" name="Column15664" dataDxfId="17240"/>
    <tableColumn id="15665" xr3:uid="{1725201C-3B61-4C15-8D23-90095D0C6651}" name="Column15665" dataDxfId="17239"/>
    <tableColumn id="15666" xr3:uid="{B18D7906-6280-4CEB-97C9-1D27B6416D32}" name="Column15666" dataDxfId="17238"/>
    <tableColumn id="15667" xr3:uid="{6C0A6263-4485-4D65-8BC4-D28B16E3A1A0}" name="Column15667" dataDxfId="17237"/>
    <tableColumn id="15668" xr3:uid="{9337201A-A4A5-4E2E-A714-8AA4A0AB455E}" name="Column15668" dataDxfId="17236"/>
    <tableColumn id="15669" xr3:uid="{FDA01051-020E-41F9-9384-142C68B564AD}" name="Column15669" dataDxfId="17235"/>
    <tableColumn id="15670" xr3:uid="{72673809-E555-4965-AD68-951A3B51D2A3}" name="Column15670" dataDxfId="17234"/>
    <tableColumn id="15671" xr3:uid="{78C27D25-8D7E-426C-94F0-C4C43712345E}" name="Column15671" dataDxfId="17233"/>
    <tableColumn id="15672" xr3:uid="{80EE5631-B4E7-4406-A709-5E8A18CC97B0}" name="Column15672" dataDxfId="17232"/>
    <tableColumn id="15673" xr3:uid="{4F3DF22C-C90F-4848-8B09-D521B9F9BD36}" name="Column15673" dataDxfId="17231"/>
    <tableColumn id="15674" xr3:uid="{846F0214-D496-42EE-88BE-437784DAEDC1}" name="Column15674" dataDxfId="17230"/>
    <tableColumn id="15675" xr3:uid="{2F8F26F0-A229-46D0-AD5B-09EDACD281C6}" name="Column15675" dataDxfId="17229"/>
    <tableColumn id="15676" xr3:uid="{4E657A11-24AA-48C6-BE88-091FBB9FFD03}" name="Column15676" dataDxfId="17228"/>
    <tableColumn id="15677" xr3:uid="{4BCDDC42-EA38-4E6E-AE78-8E80D75FE569}" name="Column15677" dataDxfId="17227"/>
    <tableColumn id="15678" xr3:uid="{6BA2EC2C-06B4-4C40-99F0-B13BCF7C8F34}" name="Column15678" dataDxfId="17226"/>
    <tableColumn id="15679" xr3:uid="{13CC3A65-B6BC-4F97-85DB-F5F190268E31}" name="Column15679" dataDxfId="17225"/>
    <tableColumn id="15680" xr3:uid="{F026B80F-70E3-4A87-9B85-901B7F4ABAAC}" name="Column15680" dataDxfId="17224"/>
    <tableColumn id="15681" xr3:uid="{BC0D441F-7BFA-4993-A31D-3C4C88089B2D}" name="Column15681" dataDxfId="17223"/>
    <tableColumn id="15682" xr3:uid="{A48124C4-EAB9-4655-BF6A-D7E20270BE1F}" name="Column15682" dataDxfId="17222"/>
    <tableColumn id="15683" xr3:uid="{9E9F1788-9310-4E4F-8BA2-7FFBE028861A}" name="Column15683" dataDxfId="17221"/>
    <tableColumn id="15684" xr3:uid="{A3452794-546B-4927-8353-CC8DAE4A053B}" name="Column15684" dataDxfId="17220"/>
    <tableColumn id="15685" xr3:uid="{A98A7C6E-F0A4-41F6-847C-E46CEE031680}" name="Column15685" dataDxfId="17219"/>
    <tableColumn id="15686" xr3:uid="{4EE684EC-7019-4DBB-B004-A030A7922E37}" name="Column15686" dataDxfId="17218"/>
    <tableColumn id="15687" xr3:uid="{8DD9F58A-1CB4-4B75-B840-598B6F2D779E}" name="Column15687" dataDxfId="17217"/>
    <tableColumn id="15688" xr3:uid="{83ECAC44-DAEA-42AD-8133-608AC98A496F}" name="Column15688" dataDxfId="17216"/>
    <tableColumn id="15689" xr3:uid="{98041DDD-C45C-46BD-938C-F1607FF7BFBC}" name="Column15689" dataDxfId="17215"/>
    <tableColumn id="15690" xr3:uid="{4CFC9225-BED3-4EB5-BF58-98BD8824D13B}" name="Column15690" dataDxfId="17214"/>
    <tableColumn id="15691" xr3:uid="{4351EF78-CC32-4824-91B0-2A64A07A8B41}" name="Column15691" dataDxfId="17213"/>
    <tableColumn id="15692" xr3:uid="{2708C14D-2EC8-451C-AE4B-37C828F2E370}" name="Column15692" dataDxfId="17212"/>
    <tableColumn id="15693" xr3:uid="{AA335E53-A7F5-4964-B189-93A8AA35620A}" name="Column15693" dataDxfId="17211"/>
    <tableColumn id="15694" xr3:uid="{8763B3DC-B379-4D0E-B613-91EE86F3D86C}" name="Column15694" dataDxfId="17210"/>
    <tableColumn id="15695" xr3:uid="{B813ED00-CE56-402A-A0F9-2DDD873720B2}" name="Column15695" dataDxfId="17209"/>
    <tableColumn id="15696" xr3:uid="{DBAF8CE5-4806-4F3C-AF14-DD1B44B0E9A5}" name="Column15696" dataDxfId="17208"/>
    <tableColumn id="15697" xr3:uid="{83BD508A-89C7-4771-8A94-14611B853EF1}" name="Column15697" dataDxfId="17207"/>
    <tableColumn id="15698" xr3:uid="{5BA89924-F784-4306-9EE9-ADD92810DB6C}" name="Column15698" dataDxfId="17206"/>
    <tableColumn id="15699" xr3:uid="{B7A2894C-9E79-4D96-858A-729635761244}" name="Column15699" dataDxfId="17205"/>
    <tableColumn id="15700" xr3:uid="{E6F23C85-2091-464C-985D-01FE85583D04}" name="Column15700" dataDxfId="17204"/>
    <tableColumn id="15701" xr3:uid="{C534F966-3B57-4B2E-BFA5-563AE803B573}" name="Column15701" dataDxfId="17203"/>
    <tableColumn id="15702" xr3:uid="{E99ACD78-C15B-4AEF-B0EC-C106D3D4405F}" name="Column15702" dataDxfId="17202"/>
    <tableColumn id="15703" xr3:uid="{1577673F-E24D-4A2D-9594-E90E8611D57D}" name="Column15703" dataDxfId="17201"/>
    <tableColumn id="15704" xr3:uid="{2044F3BB-5527-4CEB-9F6B-A09DAF507FC8}" name="Column15704" dataDxfId="17200"/>
    <tableColumn id="15705" xr3:uid="{30836620-EF5F-497B-A6D7-E586222CAEE7}" name="Column15705" dataDxfId="17199"/>
    <tableColumn id="15706" xr3:uid="{1E473424-8034-4277-A779-D69D1016411A}" name="Column15706" dataDxfId="17198"/>
    <tableColumn id="15707" xr3:uid="{E813888A-06EF-4393-8298-C6DDB55FEE4F}" name="Column15707" dataDxfId="17197"/>
    <tableColumn id="15708" xr3:uid="{CCA74786-40FC-4CD5-A4CC-69DFD332BE2C}" name="Column15708" dataDxfId="17196"/>
    <tableColumn id="15709" xr3:uid="{A316C1C5-9874-4480-8FF6-619877CAC4A1}" name="Column15709" dataDxfId="17195"/>
    <tableColumn id="15710" xr3:uid="{C062FBBD-B17A-4C52-A8A8-4DF158BA5D0A}" name="Column15710" dataDxfId="17194"/>
    <tableColumn id="15711" xr3:uid="{19F09B99-D6C1-46C5-86D6-297F90C5A8E8}" name="Column15711" dataDxfId="17193"/>
    <tableColumn id="15712" xr3:uid="{08D6CF84-F3E3-4A28-BE72-98F419616F46}" name="Column15712" dataDxfId="17192"/>
    <tableColumn id="15713" xr3:uid="{CF5BAA8C-6C8A-4D66-9CBC-867CB370D9DE}" name="Column15713" dataDxfId="17191"/>
    <tableColumn id="15714" xr3:uid="{96389732-43D1-496D-8111-FFB8D1D10228}" name="Column15714" dataDxfId="17190"/>
    <tableColumn id="15715" xr3:uid="{D2A2591F-3CA1-4C75-A7DC-94F5DF0B2CDF}" name="Column15715" dataDxfId="17189"/>
    <tableColumn id="15716" xr3:uid="{36BB6BB8-4663-473E-B889-72ED22811B93}" name="Column15716" dataDxfId="17188"/>
    <tableColumn id="15717" xr3:uid="{4C9A5213-FA6F-4FFD-B1F0-18B0D7FC6F1E}" name="Column15717" dataDxfId="17187"/>
    <tableColumn id="15718" xr3:uid="{78BEB1DF-8D74-446E-8121-4182BED5CB35}" name="Column15718" dataDxfId="17186"/>
    <tableColumn id="15719" xr3:uid="{A1F36FBE-0432-4705-B100-63C49B4F694C}" name="Column15719" dataDxfId="17185"/>
    <tableColumn id="15720" xr3:uid="{D7663022-ED5B-448F-ABC2-64B68ADF835A}" name="Column15720" dataDxfId="17184"/>
    <tableColumn id="15721" xr3:uid="{FF6B0EE2-AEE0-480C-9174-7DB7A4C0EFD2}" name="Column15721" dataDxfId="17183"/>
    <tableColumn id="15722" xr3:uid="{BE95B199-15C7-4C2D-9F97-9BDAE0010977}" name="Column15722" dataDxfId="17182"/>
    <tableColumn id="15723" xr3:uid="{A509B581-C861-491A-B6B0-A88648A8AB0F}" name="Column15723" dataDxfId="17181"/>
    <tableColumn id="15724" xr3:uid="{040F2634-F90C-4E26-82B8-168C06FA20DC}" name="Column15724" dataDxfId="17180"/>
    <tableColumn id="15725" xr3:uid="{8B8C7F43-249F-4AAE-BD15-908FF521820F}" name="Column15725" dataDxfId="17179"/>
    <tableColumn id="15726" xr3:uid="{0EF5D07E-2C25-4E7E-BD59-D08465669DFC}" name="Column15726" dataDxfId="17178"/>
    <tableColumn id="15727" xr3:uid="{2C786CB7-E7A7-456B-AECE-0BF19BD075E3}" name="Column15727" dataDxfId="17177"/>
    <tableColumn id="15728" xr3:uid="{62FD66E7-0B4A-4E53-870C-5490C4F3B34E}" name="Column15728" dataDxfId="17176"/>
    <tableColumn id="15729" xr3:uid="{6DFD5153-8C98-4246-96F2-AF5E42D50134}" name="Column15729" dataDxfId="17175"/>
    <tableColumn id="15730" xr3:uid="{1557F741-7665-4222-94C0-7987A68F55CF}" name="Column15730" dataDxfId="17174"/>
    <tableColumn id="15731" xr3:uid="{323C2E8B-8D6A-47B4-A262-80E7D284A7E7}" name="Column15731" dataDxfId="17173"/>
    <tableColumn id="15732" xr3:uid="{691FDEC9-67B1-40A5-8172-CDE7C5F26959}" name="Column15732" dataDxfId="17172"/>
    <tableColumn id="15733" xr3:uid="{28AB39F9-03F4-43AC-8FE3-58739906C0DD}" name="Column15733" dataDxfId="17171"/>
    <tableColumn id="15734" xr3:uid="{0B5EB602-383B-407D-AB89-37ABD4322DB3}" name="Column15734" dataDxfId="17170"/>
    <tableColumn id="15735" xr3:uid="{C5556B33-6FE1-4A97-87E0-23B49A02737C}" name="Column15735" dataDxfId="17169"/>
    <tableColumn id="15736" xr3:uid="{05A86C8D-0DC0-46C8-A7CA-5A870E7C6A37}" name="Column15736" dataDxfId="17168"/>
    <tableColumn id="15737" xr3:uid="{E390223F-87A5-421F-8DE5-335B68540711}" name="Column15737" dataDxfId="17167"/>
    <tableColumn id="15738" xr3:uid="{11F3B834-A731-482D-8173-8F68FE74DB32}" name="Column15738" dataDxfId="17166"/>
    <tableColumn id="15739" xr3:uid="{4F7903BA-66F7-42D3-99F9-D532A873E989}" name="Column15739" dataDxfId="17165"/>
    <tableColumn id="15740" xr3:uid="{82DCD9BD-AB46-4FDF-8236-1943D153C9A9}" name="Column15740" dataDxfId="17164"/>
    <tableColumn id="15741" xr3:uid="{E346748E-8459-406D-865E-DA2234B4124A}" name="Column15741" dataDxfId="17163"/>
    <tableColumn id="15742" xr3:uid="{7C144013-9A4C-4756-BC64-72FCBDB6BD45}" name="Column15742" dataDxfId="17162"/>
    <tableColumn id="15743" xr3:uid="{8DAFF108-8D31-4696-A1AD-F0207CDEF8BC}" name="Column15743" dataDxfId="17161"/>
    <tableColumn id="15744" xr3:uid="{16F4F0D6-8823-471A-977A-6FA369D49A26}" name="Column15744" dataDxfId="17160"/>
    <tableColumn id="15745" xr3:uid="{17C18965-EB80-4DC0-96AF-36B20684B44A}" name="Column15745" dataDxfId="17159"/>
    <tableColumn id="15746" xr3:uid="{04599ACA-A925-4A6F-A0B6-C396EA5742DC}" name="Column15746" dataDxfId="17158"/>
    <tableColumn id="15747" xr3:uid="{63F8F0C1-65E6-48D1-A9B3-71306B69076F}" name="Column15747" dataDxfId="17157"/>
    <tableColumn id="15748" xr3:uid="{44E3D765-2871-43D5-8BC4-7952DD6F61F0}" name="Column15748" dataDxfId="17156"/>
    <tableColumn id="15749" xr3:uid="{F32650E2-8419-42BF-9C11-3C0ADDD8E9AE}" name="Column15749" dataDxfId="17155"/>
    <tableColumn id="15750" xr3:uid="{C0D57265-EF82-4323-9F62-A3E1E2F4C78E}" name="Column15750" dataDxfId="17154"/>
    <tableColumn id="15751" xr3:uid="{FBB43B23-9A0C-4D10-A104-CB02CBB1EF8E}" name="Column15751" dataDxfId="17153"/>
    <tableColumn id="15752" xr3:uid="{6F37471E-9B1A-48EE-BF36-1038F23C6C2E}" name="Column15752" dataDxfId="17152"/>
    <tableColumn id="15753" xr3:uid="{CDEF0973-1BE2-45FD-B946-E5BADBC49255}" name="Column15753" dataDxfId="17151"/>
    <tableColumn id="15754" xr3:uid="{45B63D43-A272-4144-B6C8-844A3656E171}" name="Column15754" dataDxfId="17150"/>
    <tableColumn id="15755" xr3:uid="{56674DCB-F911-46EF-9B4B-6CED9F8CE3BC}" name="Column15755" dataDxfId="17149"/>
    <tableColumn id="15756" xr3:uid="{FC2A7EE4-0423-4049-BB27-ED1E5DD0717A}" name="Column15756" dataDxfId="17148"/>
    <tableColumn id="15757" xr3:uid="{E4B4C606-226D-4300-B6A6-E8E401C5F9F8}" name="Column15757" dataDxfId="17147"/>
    <tableColumn id="15758" xr3:uid="{BCFD40CD-2E87-4CA1-BD1E-7D125D0138BC}" name="Column15758" dataDxfId="17146"/>
    <tableColumn id="15759" xr3:uid="{7D3AB312-543F-49B7-B241-2A64E6700E40}" name="Column15759" dataDxfId="17145"/>
    <tableColumn id="15760" xr3:uid="{A8270BAA-0F53-430D-AC73-7409F72D4055}" name="Column15760" dataDxfId="17144"/>
    <tableColumn id="15761" xr3:uid="{D3D65ABF-FD11-4699-BBD2-52E050838B58}" name="Column15761" dataDxfId="17143"/>
    <tableColumn id="15762" xr3:uid="{76FBF6FD-A96F-49C4-8914-239A8D8C9DBE}" name="Column15762" dataDxfId="17142"/>
    <tableColumn id="15763" xr3:uid="{69B53483-C331-46CD-A30F-989E98D84294}" name="Column15763" dataDxfId="17141"/>
    <tableColumn id="15764" xr3:uid="{9DDD0918-9150-4E2C-B6B0-1A7F7855DF08}" name="Column15764" dataDxfId="17140"/>
    <tableColumn id="15765" xr3:uid="{F3B6C08F-CC20-463F-8C66-6C41C03C8E6B}" name="Column15765" dataDxfId="17139"/>
    <tableColumn id="15766" xr3:uid="{07B23D6F-94B5-44C0-BA9B-274C2D5299FB}" name="Column15766" dataDxfId="17138"/>
    <tableColumn id="15767" xr3:uid="{BF924473-2058-4E93-A5EF-7B7B69CACD39}" name="Column15767" dataDxfId="17137"/>
    <tableColumn id="15768" xr3:uid="{E6AB3690-E969-452A-ACB5-211F1F3D80A2}" name="Column15768" dataDxfId="17136"/>
    <tableColumn id="15769" xr3:uid="{1BA44CA0-8820-4288-BE62-3169CEA21EE9}" name="Column15769" dataDxfId="17135"/>
    <tableColumn id="15770" xr3:uid="{24D6B793-E648-4837-9A0F-B60E68B427B7}" name="Column15770" dataDxfId="17134"/>
    <tableColumn id="15771" xr3:uid="{625FFB48-2E5F-42E5-8E7C-2DB34C609975}" name="Column15771" dataDxfId="17133"/>
    <tableColumn id="15772" xr3:uid="{23455CD3-F3D1-4C56-8426-4CA773E3CEB2}" name="Column15772" dataDxfId="17132"/>
    <tableColumn id="15773" xr3:uid="{F1C4CD78-627F-440E-9608-6188B4E7E7F0}" name="Column15773" dataDxfId="17131"/>
    <tableColumn id="15774" xr3:uid="{C6588A86-5AC7-4539-A79C-20BFC9FD1CDC}" name="Column15774" dataDxfId="17130"/>
    <tableColumn id="15775" xr3:uid="{815A2ADA-5696-4A96-B94F-A85C0FBFE56B}" name="Column15775" dataDxfId="17129"/>
    <tableColumn id="15776" xr3:uid="{91DF4B88-FF06-4872-A92A-0B64CD89DC8E}" name="Column15776" dataDxfId="17128"/>
    <tableColumn id="15777" xr3:uid="{4681B352-6495-4DC4-8172-E0070968ABCF}" name="Column15777" dataDxfId="17127"/>
    <tableColumn id="15778" xr3:uid="{91D8DA15-302A-408B-94E2-4185B0DB6667}" name="Column15778" dataDxfId="17126"/>
    <tableColumn id="15779" xr3:uid="{A77A92AA-4683-4C2F-A828-BE1693D9988D}" name="Column15779" dataDxfId="17125"/>
    <tableColumn id="15780" xr3:uid="{A965CBDD-6107-4BAD-98C0-5EE285DA471E}" name="Column15780" dataDxfId="17124"/>
    <tableColumn id="15781" xr3:uid="{CF8AC6FC-A704-4AB5-B2C3-036AF536D3E6}" name="Column15781" dataDxfId="17123"/>
    <tableColumn id="15782" xr3:uid="{2B4D1900-2B55-468D-B62F-2B519D9DF44F}" name="Column15782" dataDxfId="17122"/>
    <tableColumn id="15783" xr3:uid="{C9F78B70-393C-4F8C-8129-780EED1FDD9C}" name="Column15783" dataDxfId="17121"/>
    <tableColumn id="15784" xr3:uid="{A48282D9-E4E2-4096-9499-ABE827F2ED7C}" name="Column15784" dataDxfId="17120"/>
    <tableColumn id="15785" xr3:uid="{D60475CD-656C-41E9-A9B8-AE8C5FC7F2A1}" name="Column15785" dataDxfId="17119"/>
    <tableColumn id="15786" xr3:uid="{73E1ABF4-8036-46E2-834E-EE9066F11432}" name="Column15786" dataDxfId="17118"/>
    <tableColumn id="15787" xr3:uid="{042FC6B0-4CF4-4754-86E4-F012E9747F1E}" name="Column15787" dataDxfId="17117"/>
    <tableColumn id="15788" xr3:uid="{F42DA5DE-5B0E-4C22-AB36-A89281E936E7}" name="Column15788" dataDxfId="17116"/>
    <tableColumn id="15789" xr3:uid="{CB7F954C-ABE2-425D-BFD1-F13B22BC49E9}" name="Column15789" dataDxfId="17115"/>
    <tableColumn id="15790" xr3:uid="{82211317-B122-4D58-95F0-406E57F8F714}" name="Column15790" dataDxfId="17114"/>
    <tableColumn id="15791" xr3:uid="{6D654AA6-AD93-4FB5-ACE0-F5D69A9B5600}" name="Column15791" dataDxfId="17113"/>
    <tableColumn id="15792" xr3:uid="{C65B8E79-F60E-4957-A156-33C431690C73}" name="Column15792" dataDxfId="17112"/>
    <tableColumn id="15793" xr3:uid="{183A0735-78F1-4D8B-AF65-0B40737AF3FD}" name="Column15793" dataDxfId="17111"/>
    <tableColumn id="15794" xr3:uid="{83B318DF-41D5-4B7C-AEBF-C73A8A6E3FEF}" name="Column15794" dataDxfId="17110"/>
    <tableColumn id="15795" xr3:uid="{4025B199-505C-4379-895D-FF0798B60A01}" name="Column15795" dataDxfId="17109"/>
    <tableColumn id="15796" xr3:uid="{013D5CC4-5A43-4F19-A0D8-57B1CF90BF95}" name="Column15796" dataDxfId="17108"/>
    <tableColumn id="15797" xr3:uid="{5553E38D-0BCF-45DE-A0F0-BB2847AA96E6}" name="Column15797" dataDxfId="17107"/>
    <tableColumn id="15798" xr3:uid="{50E5A3C9-F180-4DC7-AA63-930AB546361F}" name="Column15798" dataDxfId="17106"/>
    <tableColumn id="15799" xr3:uid="{57B5C70F-25F7-4FEE-8DB1-FAEBF5801A37}" name="Column15799" dataDxfId="17105"/>
    <tableColumn id="15800" xr3:uid="{FA8A908D-FD86-446F-BD6E-DCCE40BFCD0A}" name="Column15800" dataDxfId="17104"/>
    <tableColumn id="15801" xr3:uid="{D574A54D-A1EE-4607-AFCA-7FB03325DBFB}" name="Column15801" dataDxfId="17103"/>
    <tableColumn id="15802" xr3:uid="{D29A46CC-9E44-4D46-AE12-E4553BA5CADC}" name="Column15802" dataDxfId="17102"/>
    <tableColumn id="15803" xr3:uid="{74FD9304-64AE-47F4-8B57-2205AB2DE105}" name="Column15803" dataDxfId="17101"/>
    <tableColumn id="15804" xr3:uid="{0D044694-5A0E-4FCA-B20A-7359DDC482C2}" name="Column15804" dataDxfId="17100"/>
    <tableColumn id="15805" xr3:uid="{9083F52F-FC12-452C-94CA-B96008BA0F3F}" name="Column15805" dataDxfId="17099"/>
    <tableColumn id="15806" xr3:uid="{047D2DAA-DD3F-4592-A1D7-AD1528F5E158}" name="Column15806" dataDxfId="17098"/>
    <tableColumn id="15807" xr3:uid="{CF16A29B-9D65-4AB5-8F22-007609DD1028}" name="Column15807" dataDxfId="17097"/>
    <tableColumn id="15808" xr3:uid="{893EA893-B8B6-48C7-A35D-3FE07CDB343C}" name="Column15808" dataDxfId="17096"/>
    <tableColumn id="15809" xr3:uid="{317A9A0D-1850-4A1C-BF1F-8687C10493B8}" name="Column15809" dataDxfId="17095"/>
    <tableColumn id="15810" xr3:uid="{53B8A52C-96F6-4A36-A748-F08FD916028D}" name="Column15810" dataDxfId="17094"/>
    <tableColumn id="15811" xr3:uid="{4AF7FB43-6067-4B46-B2E7-3F0644F1B6BE}" name="Column15811" dataDxfId="17093"/>
    <tableColumn id="15812" xr3:uid="{3175F24F-0236-41C0-85B1-5977BC896A5D}" name="Column15812" dataDxfId="17092"/>
    <tableColumn id="15813" xr3:uid="{4313D113-3F3D-406F-8C99-80B1539977C8}" name="Column15813" dataDxfId="17091"/>
    <tableColumn id="15814" xr3:uid="{E84A7847-89E7-4897-A6C1-03DCFC8C3D00}" name="Column15814" dataDxfId="17090"/>
    <tableColumn id="15815" xr3:uid="{9EEADBDC-750C-45C2-A9EB-2AA8C8BAE662}" name="Column15815" dataDxfId="17089"/>
    <tableColumn id="15816" xr3:uid="{7C32C47E-F8A7-4878-9506-80FCD32BC1AE}" name="Column15816" dataDxfId="17088"/>
    <tableColumn id="15817" xr3:uid="{526A77B0-B986-45CB-9C88-BCC1B7EDCD31}" name="Column15817" dataDxfId="17087"/>
    <tableColumn id="15818" xr3:uid="{D4036F42-6A42-40F2-A801-C19193C15B41}" name="Column15818" dataDxfId="17086"/>
    <tableColumn id="15819" xr3:uid="{EBDAF16E-5D33-4F1A-B8A4-A28F9084D636}" name="Column15819" dataDxfId="17085"/>
    <tableColumn id="15820" xr3:uid="{E02E8B53-18EB-4D68-9B44-B848BAC9480F}" name="Column15820" dataDxfId="17084"/>
    <tableColumn id="15821" xr3:uid="{30A5FAEC-9EF0-464C-9285-B0051A6D11D8}" name="Column15821" dataDxfId="17083"/>
    <tableColumn id="15822" xr3:uid="{82868049-2215-4AFE-8BC8-1AA2EFE565F9}" name="Column15822" dataDxfId="17082"/>
    <tableColumn id="15823" xr3:uid="{9DCA17E4-38F2-4CFB-8917-458EC8FA80E1}" name="Column15823" dataDxfId="17081"/>
    <tableColumn id="15824" xr3:uid="{BBF294C5-5067-4F4C-B657-F827EBE4642B}" name="Column15824" dataDxfId="17080"/>
    <tableColumn id="15825" xr3:uid="{A2291CB2-5F83-4036-BEE3-748DA1607C32}" name="Column15825" dataDxfId="17079"/>
    <tableColumn id="15826" xr3:uid="{05BDABB1-0652-4D4E-96CE-3E1B08FC0CA3}" name="Column15826" dataDxfId="17078"/>
    <tableColumn id="15827" xr3:uid="{C1075561-D2EF-4C10-B993-EF12BCED51F6}" name="Column15827" dataDxfId="17077"/>
    <tableColumn id="15828" xr3:uid="{3E9AE6BD-2E83-4E45-A423-2AB51EA533B7}" name="Column15828" dataDxfId="17076"/>
    <tableColumn id="15829" xr3:uid="{4689FAAB-1BB4-42DD-BBFB-25689C1039A1}" name="Column15829" dataDxfId="17075"/>
    <tableColumn id="15830" xr3:uid="{7BB4E460-6FC8-4FBD-9362-A4F55F66C01A}" name="Column15830" dataDxfId="17074"/>
    <tableColumn id="15831" xr3:uid="{A520194E-663C-4D75-BA40-6F34223C0D04}" name="Column15831" dataDxfId="17073"/>
    <tableColumn id="15832" xr3:uid="{9D8ED2F0-A2E5-495D-86FF-6C368396CBBE}" name="Column15832" dataDxfId="17072"/>
    <tableColumn id="15833" xr3:uid="{E0F70A97-BBDE-48AB-9646-CED3353448BB}" name="Column15833" dataDxfId="17071"/>
    <tableColumn id="15834" xr3:uid="{7D143CDE-17EE-404F-8761-372368821A28}" name="Column15834" dataDxfId="17070"/>
    <tableColumn id="15835" xr3:uid="{657A579D-33B0-41AE-A239-645BD0C193AE}" name="Column15835" dataDxfId="17069"/>
    <tableColumn id="15836" xr3:uid="{4E31E967-6039-4162-AAAE-21EB961E684E}" name="Column15836" dataDxfId="17068"/>
    <tableColumn id="15837" xr3:uid="{0A0D3A23-70C9-4EC6-BD60-B470A86A34B7}" name="Column15837" dataDxfId="17067"/>
    <tableColumn id="15838" xr3:uid="{A80609DD-0114-4CB2-9B6E-FDF90DE689D8}" name="Column15838" dataDxfId="17066"/>
    <tableColumn id="15839" xr3:uid="{EEC2E72D-B7FA-4F8C-BF07-1EE16C8C3BB6}" name="Column15839" dataDxfId="17065"/>
    <tableColumn id="15840" xr3:uid="{501A9BA5-70B5-452A-A619-AFD1424B994C}" name="Column15840" dataDxfId="17064"/>
    <tableColumn id="15841" xr3:uid="{A3CAB239-E057-46BD-9364-B1DD805EEB74}" name="Column15841" dataDxfId="17063"/>
    <tableColumn id="15842" xr3:uid="{84652074-1337-4495-A1C4-399869CC453B}" name="Column15842" dataDxfId="17062"/>
    <tableColumn id="15843" xr3:uid="{58395EF9-BEAD-4198-9534-2E5562055350}" name="Column15843" dataDxfId="17061"/>
    <tableColumn id="15844" xr3:uid="{5D6C5508-9198-4D88-A93E-2A93FF911868}" name="Column15844" dataDxfId="17060"/>
    <tableColumn id="15845" xr3:uid="{66B2A17D-0A05-42A4-832E-C86220446D20}" name="Column15845" dataDxfId="17059"/>
    <tableColumn id="15846" xr3:uid="{B930FF99-F59D-45FC-B740-42F8B305E01B}" name="Column15846" dataDxfId="17058"/>
    <tableColumn id="15847" xr3:uid="{791F661E-09D5-4BF0-899E-3D82352B2144}" name="Column15847" dataDxfId="17057"/>
    <tableColumn id="15848" xr3:uid="{D097A3E7-955E-4A31-BBB8-6BEF6037FA86}" name="Column15848" dataDxfId="17056"/>
    <tableColumn id="15849" xr3:uid="{088D8D68-323A-45FE-93E3-8D15E9B8AECF}" name="Column15849" dataDxfId="17055"/>
    <tableColumn id="15850" xr3:uid="{EF38CB8A-34C8-4643-8345-308D0BB14E5C}" name="Column15850" dataDxfId="17054"/>
    <tableColumn id="15851" xr3:uid="{9BF57010-9307-4562-939B-20D0F89E23B7}" name="Column15851" dataDxfId="17053"/>
    <tableColumn id="15852" xr3:uid="{24E1A98B-5D76-46EA-BDFA-E8A1191AF0B0}" name="Column15852" dataDxfId="17052"/>
    <tableColumn id="15853" xr3:uid="{24C33298-1BB1-41C8-BBFB-5DC4E1C62DD6}" name="Column15853" dataDxfId="17051"/>
    <tableColumn id="15854" xr3:uid="{74DF82BE-E996-4CAF-8A5D-C1C977E89A90}" name="Column15854" dataDxfId="17050"/>
    <tableColumn id="15855" xr3:uid="{D53BF3CB-EACA-4F0E-A407-612A2229E6AF}" name="Column15855" dataDxfId="17049"/>
    <tableColumn id="15856" xr3:uid="{AA319C9D-FCEA-4557-80A5-8C6D4A47772C}" name="Column15856" dataDxfId="17048"/>
    <tableColumn id="15857" xr3:uid="{619EB3E6-ED12-4939-8DC7-B8FD0FD368DD}" name="Column15857" dataDxfId="17047"/>
    <tableColumn id="15858" xr3:uid="{342A69B8-05A9-4067-B91F-47FD4571E272}" name="Column15858" dataDxfId="17046"/>
    <tableColumn id="15859" xr3:uid="{07557406-4D5C-4471-AF47-6636E463FD38}" name="Column15859" dataDxfId="17045"/>
    <tableColumn id="15860" xr3:uid="{BFFBFB38-88AD-45FA-927B-CE9679EB587C}" name="Column15860" dataDxfId="17044"/>
    <tableColumn id="15861" xr3:uid="{2EAAFB33-BB4D-47DC-AF13-C60E533AECF8}" name="Column15861" dataDxfId="17043"/>
    <tableColumn id="15862" xr3:uid="{FD43A15C-BB75-4270-966D-F0657DAFD570}" name="Column15862" dataDxfId="17042"/>
    <tableColumn id="15863" xr3:uid="{E9639FE0-434B-4F5E-A608-02088E7F0712}" name="Column15863" dataDxfId="17041"/>
    <tableColumn id="15864" xr3:uid="{4DF3EAE9-6424-4617-8DA2-01C0FB59F25D}" name="Column15864" dataDxfId="17040"/>
    <tableColumn id="15865" xr3:uid="{425A673F-5D84-46F1-8690-8D3316873D00}" name="Column15865" dataDxfId="17039"/>
    <tableColumn id="15866" xr3:uid="{AAB877CC-C52F-47D4-B719-ADE96227C7E5}" name="Column15866" dataDxfId="17038"/>
    <tableColumn id="15867" xr3:uid="{92C7A7F4-4EEC-4706-81AA-B7E5A74C897F}" name="Column15867" dataDxfId="17037"/>
    <tableColumn id="15868" xr3:uid="{BE47555E-931E-436C-BECD-AF86CFC4134B}" name="Column15868" dataDxfId="17036"/>
    <tableColumn id="15869" xr3:uid="{D18FFE05-5942-429B-8698-EB806AB61584}" name="Column15869" dataDxfId="17035"/>
    <tableColumn id="15870" xr3:uid="{3C42D33E-E590-40E3-B218-E6AE2361B746}" name="Column15870" dataDxfId="17034"/>
    <tableColumn id="15871" xr3:uid="{DBFC9BA0-B38D-4D19-8D00-FAE0A783095C}" name="Column15871" dataDxfId="17033"/>
    <tableColumn id="15872" xr3:uid="{7D9BD73E-A072-42CA-A2F2-1F4F79884A23}" name="Column15872" dataDxfId="17032"/>
    <tableColumn id="15873" xr3:uid="{181C04CF-EB62-4DC7-A1CC-C35A7D0CE26E}" name="Column15873" dataDxfId="17031"/>
    <tableColumn id="15874" xr3:uid="{A3E1A0B4-7D19-422D-B700-D1D1609D4A49}" name="Column15874" dataDxfId="17030"/>
    <tableColumn id="15875" xr3:uid="{6AC0D466-DDB4-4717-928E-8580B82109E0}" name="Column15875" dataDxfId="17029"/>
    <tableColumn id="15876" xr3:uid="{5764CFF2-C554-4630-98D4-E51FE95843DF}" name="Column15876" dataDxfId="17028"/>
    <tableColumn id="15877" xr3:uid="{66488E74-45A5-42D2-9499-16459BD85D5B}" name="Column15877" dataDxfId="17027"/>
    <tableColumn id="15878" xr3:uid="{39315FFF-C3D7-4EAD-96DE-734C05BCD67F}" name="Column15878" dataDxfId="17026"/>
    <tableColumn id="15879" xr3:uid="{40BA5409-F928-4357-B7C8-875868AD1F20}" name="Column15879" dataDxfId="17025"/>
    <tableColumn id="15880" xr3:uid="{FB807C0B-F4B2-4AE2-A0AD-0045A4A43CD4}" name="Column15880" dataDxfId="17024"/>
    <tableColumn id="15881" xr3:uid="{DA2D9151-ADE2-49F7-9A8C-41B341B2DE0F}" name="Column15881" dataDxfId="17023"/>
    <tableColumn id="15882" xr3:uid="{39FC4088-4496-44A1-A512-575F5167238A}" name="Column15882" dataDxfId="17022"/>
    <tableColumn id="15883" xr3:uid="{E51F9015-F840-49CB-95DF-025809BAE97F}" name="Column15883" dataDxfId="17021"/>
    <tableColumn id="15884" xr3:uid="{AD35AE1E-C2EF-41BB-B0F6-C2FEBAA74582}" name="Column15884" dataDxfId="17020"/>
    <tableColumn id="15885" xr3:uid="{9C9CC7DB-F58A-4B34-80A7-2BC798180E15}" name="Column15885" dataDxfId="17019"/>
    <tableColumn id="15886" xr3:uid="{2BA696BC-7069-48F1-983F-AD434446F2AB}" name="Column15886" dataDxfId="17018"/>
    <tableColumn id="15887" xr3:uid="{52BCADBC-7F3D-4E7C-A4D8-4A1056D7BB9C}" name="Column15887" dataDxfId="17017"/>
    <tableColumn id="15888" xr3:uid="{53F8936B-DA83-4CA7-8DC9-D2FA63B43C89}" name="Column15888" dataDxfId="17016"/>
    <tableColumn id="15889" xr3:uid="{DE33A696-69A0-4426-B287-C9B93CAF9371}" name="Column15889" dataDxfId="17015"/>
    <tableColumn id="15890" xr3:uid="{D23FFB28-1029-40C4-8BD9-4C451ABE208B}" name="Column15890" dataDxfId="17014"/>
    <tableColumn id="15891" xr3:uid="{FA233772-8C0C-4C40-A6C9-17281A8462C0}" name="Column15891" dataDxfId="17013"/>
    <tableColumn id="15892" xr3:uid="{6B527962-26C9-4EF2-A89F-9A2AFA857BD1}" name="Column15892" dataDxfId="17012"/>
    <tableColumn id="15893" xr3:uid="{597966A1-9274-477C-A602-7544BBBD5F17}" name="Column15893" dataDxfId="17011"/>
    <tableColumn id="15894" xr3:uid="{203EA709-F5DB-4F55-8F3C-0ED78002A060}" name="Column15894" dataDxfId="17010"/>
    <tableColumn id="15895" xr3:uid="{23347F7F-AD8F-46D0-96FD-37F1932C2220}" name="Column15895" dataDxfId="17009"/>
    <tableColumn id="15896" xr3:uid="{1C175359-3F28-4D9D-BFAD-D1C69FFB19F4}" name="Column15896" dataDxfId="17008"/>
    <tableColumn id="15897" xr3:uid="{E179D4E6-AE13-43D2-961B-BD8822D0C983}" name="Column15897" dataDxfId="17007"/>
    <tableColumn id="15898" xr3:uid="{1A6A929D-5A4A-4C78-93BE-66DE3EBD12A8}" name="Column15898" dataDxfId="17006"/>
    <tableColumn id="15899" xr3:uid="{64054E54-5A49-40DC-852C-E25520485104}" name="Column15899" dataDxfId="17005"/>
    <tableColumn id="15900" xr3:uid="{DFE772EF-1AD7-42D0-86E7-26729DD7F7FA}" name="Column15900" dataDxfId="17004"/>
    <tableColumn id="15901" xr3:uid="{EF7C81BE-7DCE-497D-9A31-DCCB11234919}" name="Column15901" dataDxfId="17003"/>
    <tableColumn id="15902" xr3:uid="{485F5FC5-EC7A-49CA-9495-B9368ED9EA3A}" name="Column15902" dataDxfId="17002"/>
    <tableColumn id="15903" xr3:uid="{F5A4137E-B9F1-4CAD-9AE2-C9AA2E7B6816}" name="Column15903" dataDxfId="17001"/>
    <tableColumn id="15904" xr3:uid="{CA73B67F-EC36-44BF-9A21-2876FA6FE64E}" name="Column15904" dataDxfId="17000"/>
    <tableColumn id="15905" xr3:uid="{B66D8E53-AC80-432F-8082-1821FAFE946B}" name="Column15905" dataDxfId="16999"/>
    <tableColumn id="15906" xr3:uid="{E79554FD-CF2C-42A2-8D5E-EE1FC4A3045E}" name="Column15906" dataDxfId="16998"/>
    <tableColumn id="15907" xr3:uid="{6622CD40-28D8-46A0-903A-E49CE80E61D8}" name="Column15907" dataDxfId="16997"/>
    <tableColumn id="15908" xr3:uid="{3BB0BB09-E7EC-4B44-9972-DCB9C1C8C1AC}" name="Column15908" dataDxfId="16996"/>
    <tableColumn id="15909" xr3:uid="{9CAD52BC-5758-4336-9874-CA57764A0375}" name="Column15909" dataDxfId="16995"/>
    <tableColumn id="15910" xr3:uid="{1E82B839-C2B3-4566-977A-EAF0D2C74F15}" name="Column15910" dataDxfId="16994"/>
    <tableColumn id="15911" xr3:uid="{1B93FA95-E985-4905-A9A1-685BE27DEDC4}" name="Column15911" dataDxfId="16993"/>
    <tableColumn id="15912" xr3:uid="{E69BDB5C-D6F8-41DD-B391-981035CA8BD2}" name="Column15912" dataDxfId="16992"/>
    <tableColumn id="15913" xr3:uid="{620BFCCC-DEEA-4E63-9F15-266A7CCB4C0A}" name="Column15913" dataDxfId="16991"/>
    <tableColumn id="15914" xr3:uid="{21D5E978-530D-4235-8A1D-03B7BB1433AB}" name="Column15914" dataDxfId="16990"/>
    <tableColumn id="15915" xr3:uid="{79D8EA56-909D-449C-A8DC-E9EC9BEBAB30}" name="Column15915" dataDxfId="16989"/>
    <tableColumn id="15916" xr3:uid="{DDCC2030-DB3B-4CCF-979C-6027A3F43584}" name="Column15916" dataDxfId="16988"/>
    <tableColumn id="15917" xr3:uid="{5484B642-67EF-49A1-B5D4-3B333FF0E749}" name="Column15917" dataDxfId="16987"/>
    <tableColumn id="15918" xr3:uid="{1E1EDB0F-8559-48F2-B3A7-FD794E8ADC5B}" name="Column15918" dataDxfId="16986"/>
    <tableColumn id="15919" xr3:uid="{7FFE390B-C8CA-433F-9AD7-1B384F7BD896}" name="Column15919" dataDxfId="16985"/>
    <tableColumn id="15920" xr3:uid="{D7323964-E7E9-4DC0-8AC7-3F154F386360}" name="Column15920" dataDxfId="16984"/>
    <tableColumn id="15921" xr3:uid="{BE3D7434-24EC-4DE1-BB9D-A235C2F2584C}" name="Column15921" dataDxfId="16983"/>
    <tableColumn id="15922" xr3:uid="{B6B36D4A-9573-41E7-8B0E-528729D86752}" name="Column15922" dataDxfId="16982"/>
    <tableColumn id="15923" xr3:uid="{FF6D394A-A04C-4DAD-8FB3-E713972435A0}" name="Column15923" dataDxfId="16981"/>
    <tableColumn id="15924" xr3:uid="{AE0EC95B-4587-46DF-91C2-C34C6190BC74}" name="Column15924" dataDxfId="16980"/>
    <tableColumn id="15925" xr3:uid="{F6B93093-A4F5-4296-8B19-009D4A5D380C}" name="Column15925" dataDxfId="16979"/>
    <tableColumn id="15926" xr3:uid="{E0EC5B0B-A2AE-4B8D-BE7D-4E862250E971}" name="Column15926" dataDxfId="16978"/>
    <tableColumn id="15927" xr3:uid="{0695E799-8DB7-49B8-A91D-3B9250819110}" name="Column15927" dataDxfId="16977"/>
    <tableColumn id="15928" xr3:uid="{BADE301E-56C3-40B3-B89A-3210F3F13CD3}" name="Column15928" dataDxfId="16976"/>
    <tableColumn id="15929" xr3:uid="{71B3D75A-E7B9-4C0A-BE9C-2786D57D064D}" name="Column15929" dataDxfId="16975"/>
    <tableColumn id="15930" xr3:uid="{A6F9B5C0-5273-4DC2-AFA0-00E4879E5D74}" name="Column15930" dataDxfId="16974"/>
    <tableColumn id="15931" xr3:uid="{7FDC9652-33E2-412B-9AFF-7720FB0D3674}" name="Column15931" dataDxfId="16973"/>
    <tableColumn id="15932" xr3:uid="{AA10ECAE-505A-42EE-BC99-E3DEB27D3ABE}" name="Column15932" dataDxfId="16972"/>
    <tableColumn id="15933" xr3:uid="{E7D204CF-D33C-47EC-ADAF-5EC35E26FAE7}" name="Column15933" dataDxfId="16971"/>
    <tableColumn id="15934" xr3:uid="{7AA7CCE2-59B1-4648-B526-15CAF7AA484C}" name="Column15934" dataDxfId="16970"/>
    <tableColumn id="15935" xr3:uid="{4C830348-5028-40F3-B1BB-242F3415D077}" name="Column15935" dataDxfId="16969"/>
    <tableColumn id="15936" xr3:uid="{9CD0481D-98B7-43E8-934C-F83DAF6235F6}" name="Column15936" dataDxfId="16968"/>
    <tableColumn id="15937" xr3:uid="{DB0CD28C-C058-464E-93E0-98841A245376}" name="Column15937" dataDxfId="16967"/>
    <tableColumn id="15938" xr3:uid="{C6B1B831-A34D-4A40-A66B-5F7A0446B508}" name="Column15938" dataDxfId="16966"/>
    <tableColumn id="15939" xr3:uid="{640F7178-4DA3-4165-96B5-6E275B82326A}" name="Column15939" dataDxfId="16965"/>
    <tableColumn id="15940" xr3:uid="{819E9937-9143-4950-A7E0-B904C2A322B2}" name="Column15940" dataDxfId="16964"/>
    <tableColumn id="15941" xr3:uid="{93618CA0-CA60-443E-97B6-2B00272BF3E4}" name="Column15941" dataDxfId="16963"/>
    <tableColumn id="15942" xr3:uid="{B27F618B-2A04-46ED-9AAE-657DC0E9C0A9}" name="Column15942" dataDxfId="16962"/>
    <tableColumn id="15943" xr3:uid="{D70910CA-A7A9-417F-9A17-3769A4640B0B}" name="Column15943" dataDxfId="16961"/>
    <tableColumn id="15944" xr3:uid="{9C5E5B9A-7BEF-40E3-A3CB-F32818C69E44}" name="Column15944" dataDxfId="16960"/>
    <tableColumn id="15945" xr3:uid="{47A6C5E5-B64F-4FD5-956F-C986765AA06E}" name="Column15945" dataDxfId="16959"/>
    <tableColumn id="15946" xr3:uid="{7326CC76-68E5-4BCC-BBB3-A59C7245BBBB}" name="Column15946" dataDxfId="16958"/>
    <tableColumn id="15947" xr3:uid="{4B63994C-8658-402D-BFAA-3F018846F4EC}" name="Column15947" dataDxfId="16957"/>
    <tableColumn id="15948" xr3:uid="{27AAC616-35D1-403C-96D8-5404B65552F9}" name="Column15948" dataDxfId="16956"/>
    <tableColumn id="15949" xr3:uid="{8685192E-C783-4B76-906F-2B15C8B53D50}" name="Column15949" dataDxfId="16955"/>
    <tableColumn id="15950" xr3:uid="{B0FBA7D2-D713-4F1F-8C74-CA19EEB0CC45}" name="Column15950" dataDxfId="16954"/>
    <tableColumn id="15951" xr3:uid="{7E0A4CB4-B266-48D3-9D37-04F24123F578}" name="Column15951" dataDxfId="16953"/>
    <tableColumn id="15952" xr3:uid="{3B826467-4F33-4F06-91F4-EB88005C5D33}" name="Column15952" dataDxfId="16952"/>
    <tableColumn id="15953" xr3:uid="{5BA182FC-FC5C-4B6C-8ADB-B2A8F323D19B}" name="Column15953" dataDxfId="16951"/>
    <tableColumn id="15954" xr3:uid="{2C8D4F13-5F2E-4F63-BBDA-10875F44887F}" name="Column15954" dataDxfId="16950"/>
    <tableColumn id="15955" xr3:uid="{92F8C899-3493-42F3-91DA-09C72AF1488C}" name="Column15955" dataDxfId="16949"/>
    <tableColumn id="15956" xr3:uid="{1BBAF87B-5AC5-46EF-83B3-53A26AB73F3C}" name="Column15956" dataDxfId="16948"/>
    <tableColumn id="15957" xr3:uid="{9BC8C652-CAA7-4359-932A-E4EF4A570121}" name="Column15957" dataDxfId="16947"/>
    <tableColumn id="15958" xr3:uid="{395202F7-0B45-4FBA-AC9D-454C7458CDF6}" name="Column15958" dataDxfId="16946"/>
    <tableColumn id="15959" xr3:uid="{569A8F8B-CA73-47F3-8D81-AA3880803423}" name="Column15959" dataDxfId="16945"/>
    <tableColumn id="15960" xr3:uid="{FF85B2AA-808C-48FA-B153-EB8FCD78851A}" name="Column15960" dataDxfId="16944"/>
    <tableColumn id="15961" xr3:uid="{60639780-FF9E-4F0C-9426-6B82169FC82D}" name="Column15961" dataDxfId="16943"/>
    <tableColumn id="15962" xr3:uid="{EC078AB5-BA58-42DC-837B-738355FBC1DE}" name="Column15962" dataDxfId="16942"/>
    <tableColumn id="15963" xr3:uid="{C769E56C-606D-45C2-80FD-8E25593E2045}" name="Column15963" dataDxfId="16941"/>
    <tableColumn id="15964" xr3:uid="{15DE549D-6C66-415B-9AD0-6EF48A9E3532}" name="Column15964" dataDxfId="16940"/>
    <tableColumn id="15965" xr3:uid="{02838730-CF60-44C6-94C4-03B318160D58}" name="Column15965" dataDxfId="16939"/>
    <tableColumn id="15966" xr3:uid="{D2203724-13B9-4C97-A46B-B9E6FC9B87A1}" name="Column15966" dataDxfId="16938"/>
    <tableColumn id="15967" xr3:uid="{F886B827-8360-4497-8548-1C9B5D833C8D}" name="Column15967" dataDxfId="16937"/>
    <tableColumn id="15968" xr3:uid="{5B1690ED-042B-45E2-BC2D-3214D2B8802F}" name="Column15968" dataDxfId="16936"/>
    <tableColumn id="15969" xr3:uid="{7E9A4F63-F3E2-45B5-81B5-C83B7CBF0001}" name="Column15969" dataDxfId="16935"/>
    <tableColumn id="15970" xr3:uid="{81E6AB9B-371F-4166-A3A5-2B4A2396E748}" name="Column15970" dataDxfId="16934"/>
    <tableColumn id="15971" xr3:uid="{ED79D2A8-691B-4CED-B81B-36BF2D026F3B}" name="Column15971" dataDxfId="16933"/>
    <tableColumn id="15972" xr3:uid="{2F07CC99-1D64-4649-AA3D-8F2A1BE216BB}" name="Column15972" dataDxfId="16932"/>
    <tableColumn id="15973" xr3:uid="{57D5DCAA-2521-43DD-B2EF-70997880DCAA}" name="Column15973" dataDxfId="16931"/>
    <tableColumn id="15974" xr3:uid="{3A184D9C-8568-4BB9-A885-F1935E652974}" name="Column15974" dataDxfId="16930"/>
    <tableColumn id="15975" xr3:uid="{05DF9870-CDAE-445F-8742-4C5E31B8F663}" name="Column15975" dataDxfId="16929"/>
    <tableColumn id="15976" xr3:uid="{6DC6D239-377A-4E49-9081-606FF3AF285F}" name="Column15976" dataDxfId="16928"/>
    <tableColumn id="15977" xr3:uid="{4F360397-C9B5-4816-96A6-6D2A07DD469E}" name="Column15977" dataDxfId="16927"/>
    <tableColumn id="15978" xr3:uid="{AB3E113B-6613-4981-97CE-BB4D6F6FF034}" name="Column15978" dataDxfId="16926"/>
    <tableColumn id="15979" xr3:uid="{9D7DCFDC-5691-4C09-A582-9C2E3D868EA0}" name="Column15979" dataDxfId="16925"/>
    <tableColumn id="15980" xr3:uid="{9C392BE4-31ED-4AD5-8150-8AA8468E33AE}" name="Column15980" dataDxfId="16924"/>
    <tableColumn id="15981" xr3:uid="{631DAC68-2E93-4CA8-A535-D95E7CE27830}" name="Column15981" dataDxfId="16923"/>
    <tableColumn id="15982" xr3:uid="{FF818362-2BC5-458B-8C88-57A80A89CBEC}" name="Column15982" dataDxfId="16922"/>
    <tableColumn id="15983" xr3:uid="{8124B865-D5D8-42A7-ADEA-28268D1E0010}" name="Column15983" dataDxfId="16921"/>
    <tableColumn id="15984" xr3:uid="{F30C1099-5EA7-420C-8661-AC6B3630B3C6}" name="Column15984" dataDxfId="16920"/>
    <tableColumn id="15985" xr3:uid="{387696FE-3AB1-43B5-9C7D-AAEEC973BFBA}" name="Column15985" dataDxfId="16919"/>
    <tableColumn id="15986" xr3:uid="{6A74AE52-777F-4628-AC62-CC1BD4ECE7A4}" name="Column15986" dataDxfId="16918"/>
    <tableColumn id="15987" xr3:uid="{A5726EF2-256D-49D9-87BC-D14782C173DA}" name="Column15987" dataDxfId="16917"/>
    <tableColumn id="15988" xr3:uid="{79174D6D-67E6-4F25-9925-3D0A3DD7E86F}" name="Column15988" dataDxfId="16916"/>
    <tableColumn id="15989" xr3:uid="{F77CF9EA-A147-4C84-960E-AE83F37651F6}" name="Column15989" dataDxfId="16915"/>
    <tableColumn id="15990" xr3:uid="{7EAE744E-114A-4DA2-9030-A47F3361BA77}" name="Column15990" dataDxfId="16914"/>
    <tableColumn id="15991" xr3:uid="{E9CDBC6A-19B5-476A-9476-8C7FD5334622}" name="Column15991" dataDxfId="16913"/>
    <tableColumn id="15992" xr3:uid="{BC91518F-C348-4329-B8A6-E100F58ABB6A}" name="Column15992" dataDxfId="16912"/>
    <tableColumn id="15993" xr3:uid="{12C56255-B4A9-4FFB-8239-FBBFF11F8910}" name="Column15993" dataDxfId="16911"/>
    <tableColumn id="15994" xr3:uid="{3A752FAB-6307-4F40-969F-F945F6EC8FD0}" name="Column15994" dataDxfId="16910"/>
    <tableColumn id="15995" xr3:uid="{EB15EB91-84C5-4C85-9082-5D275B21A2D4}" name="Column15995" dataDxfId="16909"/>
    <tableColumn id="15996" xr3:uid="{7EF11E83-A96E-43EF-9F2A-06F3373C93D1}" name="Column15996" dataDxfId="16908"/>
    <tableColumn id="15997" xr3:uid="{3B9F6131-2138-413F-A8BD-D323391217DF}" name="Column15997" dataDxfId="16907"/>
    <tableColumn id="15998" xr3:uid="{53E46710-FFE6-4A20-AC2B-3443F995F1B8}" name="Column15998" dataDxfId="16906"/>
    <tableColumn id="15999" xr3:uid="{E0661015-5745-45FD-9ECC-E2B7F0DA296F}" name="Column15999" dataDxfId="16905"/>
    <tableColumn id="16000" xr3:uid="{45460A3D-688C-4998-8023-F7DCF78972C3}" name="Column16000" dataDxfId="16904"/>
    <tableColumn id="16001" xr3:uid="{6DE56578-595F-4B60-8702-83F3D560158F}" name="Column16001" dataDxfId="16903"/>
    <tableColumn id="16002" xr3:uid="{28CE60DB-54FA-4868-94AA-EE3B4490313F}" name="Column16002" dataDxfId="16902"/>
    <tableColumn id="16003" xr3:uid="{7D5AE262-989B-4C46-8BC3-C4F60EAF7F00}" name="Column16003" dataDxfId="16901"/>
    <tableColumn id="16004" xr3:uid="{E4800561-2667-4D51-9D98-0908AF384ADD}" name="Column16004" dataDxfId="16900"/>
    <tableColumn id="16005" xr3:uid="{902844D3-8D5F-4639-947A-7DFC68F9F13B}" name="Column16005" dataDxfId="16899"/>
    <tableColumn id="16006" xr3:uid="{824AC2AF-BD96-434C-A7E9-C429104FE4B0}" name="Column16006" dataDxfId="16898"/>
    <tableColumn id="16007" xr3:uid="{D42AB005-01AE-4FE2-AB3C-3F2E3E9DA6A1}" name="Column16007" dataDxfId="16897"/>
    <tableColumn id="16008" xr3:uid="{23691616-E961-4901-B27A-807BF186ABD7}" name="Column16008" dataDxfId="16896"/>
    <tableColumn id="16009" xr3:uid="{1C787102-3C34-4081-96BA-D3069CF4697D}" name="Column16009" dataDxfId="16895"/>
    <tableColumn id="16010" xr3:uid="{181C9ADE-11A2-4632-B002-DBF797BED515}" name="Column16010" dataDxfId="16894"/>
    <tableColumn id="16011" xr3:uid="{62A3E931-1BE1-4BA6-9734-AA2B02744BF1}" name="Column16011" dataDxfId="16893"/>
    <tableColumn id="16012" xr3:uid="{70AD7490-6A4E-4579-BD19-529C6F81D60B}" name="Column16012" dataDxfId="16892"/>
    <tableColumn id="16013" xr3:uid="{8A611723-10F6-4FC4-81A8-F582CB64B066}" name="Column16013" dataDxfId="16891"/>
    <tableColumn id="16014" xr3:uid="{015C5F89-CF55-4445-B4FB-A0825440929A}" name="Column16014" dataDxfId="16890"/>
    <tableColumn id="16015" xr3:uid="{2BC50A9A-111A-49C1-BBA4-2D56C48D8200}" name="Column16015" dataDxfId="16889"/>
    <tableColumn id="16016" xr3:uid="{A88D40E2-BAF0-41AA-AA60-BD0B982A08C0}" name="Column16016" dataDxfId="16888"/>
    <tableColumn id="16017" xr3:uid="{0E559F37-E758-44F9-8CCB-FC0BF4164010}" name="Column16017" dataDxfId="16887"/>
    <tableColumn id="16018" xr3:uid="{C281AFE1-FF2C-4CCA-9172-8FC77B89200A}" name="Column16018" dataDxfId="16886"/>
    <tableColumn id="16019" xr3:uid="{90057AEB-C01C-46B2-84B0-BE1BFDC43293}" name="Column16019" dataDxfId="16885"/>
    <tableColumn id="16020" xr3:uid="{5765B97E-E4D2-4D1C-B7AA-688FE34CC571}" name="Column16020" dataDxfId="16884"/>
    <tableColumn id="16021" xr3:uid="{8D4AF767-87C5-4744-94AC-E268C5A44C93}" name="Column16021" dataDxfId="16883"/>
    <tableColumn id="16022" xr3:uid="{812758AC-5E7B-4D19-9ACF-FEF617B1F84D}" name="Column16022" dataDxfId="16882"/>
    <tableColumn id="16023" xr3:uid="{3E88196A-1D68-404C-A641-5485E3EDFCFB}" name="Column16023" dataDxfId="16881"/>
    <tableColumn id="16024" xr3:uid="{A266240B-2C41-45A0-BC8B-47287CFABD10}" name="Column16024" dataDxfId="16880"/>
    <tableColumn id="16025" xr3:uid="{ABE03754-1F52-460C-9054-B6A9599D31DB}" name="Column16025" dataDxfId="16879"/>
    <tableColumn id="16026" xr3:uid="{E0097559-1B41-4509-BC6A-51F9BE5DB3C4}" name="Column16026" dataDxfId="16878"/>
    <tableColumn id="16027" xr3:uid="{06B8A620-2A51-4EFF-B7FB-B8C70305D21C}" name="Column16027" dataDxfId="16877"/>
    <tableColumn id="16028" xr3:uid="{A6AA4CF3-8118-4EAA-B228-4B1C6286DF58}" name="Column16028" dataDxfId="16876"/>
    <tableColumn id="16029" xr3:uid="{07D5B005-8A83-4FE4-90F8-6F789E1DBE56}" name="Column16029" dataDxfId="16875"/>
    <tableColumn id="16030" xr3:uid="{F2FDE65D-A5EC-491D-B3E5-3040A1A72D89}" name="Column16030" dataDxfId="16874"/>
    <tableColumn id="16031" xr3:uid="{A3EE38D9-1A74-440C-B22D-EBDDE58566BB}" name="Column16031" dataDxfId="16873"/>
    <tableColumn id="16032" xr3:uid="{0E45B676-5B08-4EF0-AF05-797045B7ACA1}" name="Column16032" dataDxfId="16872"/>
    <tableColumn id="16033" xr3:uid="{D3A1BF33-F917-439B-9558-826A3CE5B28C}" name="Column16033" dataDxfId="16871"/>
    <tableColumn id="16034" xr3:uid="{616ABE7F-9F3F-4DBC-8750-E6FF3B46BE24}" name="Column16034" dataDxfId="16870"/>
    <tableColumn id="16035" xr3:uid="{06805068-11D0-4EF9-B53D-6382962AF1E2}" name="Column16035" dataDxfId="16869"/>
    <tableColumn id="16036" xr3:uid="{7A7154CA-B062-4B6C-ABC9-6BD162774523}" name="Column16036" dataDxfId="16868"/>
    <tableColumn id="16037" xr3:uid="{3CDFF6DF-00A4-4D64-8630-73C8AF7BD22E}" name="Column16037" dataDxfId="16867"/>
    <tableColumn id="16038" xr3:uid="{959808D5-BE58-443A-9863-342C77ABC3D5}" name="Column16038" dataDxfId="16866"/>
    <tableColumn id="16039" xr3:uid="{D1D368D6-23C2-4AAC-A667-3D81477C797E}" name="Column16039" dataDxfId="16865"/>
    <tableColumn id="16040" xr3:uid="{42D812ED-4CC7-4F55-AA05-684136711EEB}" name="Column16040" dataDxfId="16864"/>
    <tableColumn id="16041" xr3:uid="{A11188FE-DFCC-4D22-911D-EEEEFFA7317F}" name="Column16041" dataDxfId="16863"/>
    <tableColumn id="16042" xr3:uid="{74D59F43-5151-4BA1-9F9F-13493C3A98D3}" name="Column16042" dataDxfId="16862"/>
    <tableColumn id="16043" xr3:uid="{034F1172-65D4-4452-B5D8-07FB4210D655}" name="Column16043" dataDxfId="16861"/>
    <tableColumn id="16044" xr3:uid="{55BA75BC-C86B-4A5B-8456-EC9B404F00E4}" name="Column16044" dataDxfId="16860"/>
    <tableColumn id="16045" xr3:uid="{46D4A751-06FE-4086-AFD8-40F305133030}" name="Column16045" dataDxfId="16859"/>
    <tableColumn id="16046" xr3:uid="{19DA854C-730D-4D72-BE16-4B7618D34215}" name="Column16046" dataDxfId="16858"/>
    <tableColumn id="16047" xr3:uid="{2AFFE760-4855-4A46-B538-6283F9BE4C77}" name="Column16047" dataDxfId="16857"/>
    <tableColumn id="16048" xr3:uid="{A6D9C7FD-2249-4CAB-AF5D-8EC1CF6C3021}" name="Column16048" dataDxfId="16856"/>
    <tableColumn id="16049" xr3:uid="{D4C1A123-4822-441B-A16C-7A8EAFC370DA}" name="Column16049" dataDxfId="16855"/>
    <tableColumn id="16050" xr3:uid="{6B751EDC-DB2D-42AF-B989-7C1D6F70E361}" name="Column16050" dataDxfId="16854"/>
    <tableColumn id="16051" xr3:uid="{85823575-2964-4469-88F7-7795377C28A5}" name="Column16051" dataDxfId="16853"/>
    <tableColumn id="16052" xr3:uid="{F0D1C5D1-6C0F-4804-8AD0-A6C1E5561290}" name="Column16052" dataDxfId="16852"/>
    <tableColumn id="16053" xr3:uid="{8F575606-EFEF-40C9-9958-EA4F458969C5}" name="Column16053" dataDxfId="16851"/>
    <tableColumn id="16054" xr3:uid="{5AB70121-30C9-417E-BF27-B5C6888ACAAA}" name="Column16054" dataDxfId="16850"/>
    <tableColumn id="16055" xr3:uid="{207E93AB-DAEB-40D9-A778-FF1E114C8D9A}" name="Column16055" dataDxfId="16849"/>
    <tableColumn id="16056" xr3:uid="{8FA88600-D1D6-4AD1-BDB7-F06714C36510}" name="Column16056" dataDxfId="16848"/>
    <tableColumn id="16057" xr3:uid="{A4AFD0CE-CD7A-4DC9-865B-6003821A78D7}" name="Column16057" dataDxfId="16847"/>
    <tableColumn id="16058" xr3:uid="{FBF34775-609E-436A-9E87-047A7998A474}" name="Column16058" dataDxfId="16846"/>
    <tableColumn id="16059" xr3:uid="{D45944DD-A9DB-4D14-BB59-EF49FE9777A2}" name="Column16059" dataDxfId="16845"/>
    <tableColumn id="16060" xr3:uid="{74228DFC-85B8-400B-9DA4-2B6BB50C9F2C}" name="Column16060" dataDxfId="16844"/>
    <tableColumn id="16061" xr3:uid="{11E20832-DB1F-4719-9818-84D85295C8BC}" name="Column16061" dataDxfId="16843"/>
    <tableColumn id="16062" xr3:uid="{81248551-32ED-4C59-85B5-CD7780BA901A}" name="Column16062" dataDxfId="16842"/>
    <tableColumn id="16063" xr3:uid="{EAC21BC7-36FF-434C-83F4-CEC79C4AA80F}" name="Column16063" dataDxfId="16841"/>
    <tableColumn id="16064" xr3:uid="{81789DBD-B14B-4D9B-98CB-9A06D507764B}" name="Column16064" dataDxfId="16840"/>
    <tableColumn id="16065" xr3:uid="{C0B35589-11AA-444F-A6A6-C84C75A7DE65}" name="Column16065" dataDxfId="16839"/>
    <tableColumn id="16066" xr3:uid="{529D0962-F3CF-44FE-8E23-D24234B019E8}" name="Column16066" dataDxfId="16838"/>
    <tableColumn id="16067" xr3:uid="{140FD7C2-4CE8-4BF8-8BE7-67CE464B0390}" name="Column16067" dataDxfId="16837"/>
    <tableColumn id="16068" xr3:uid="{984F6676-5EDC-41F6-9F73-7D1A44639418}" name="Column16068" dataDxfId="16836"/>
    <tableColumn id="16069" xr3:uid="{1F518E1C-3843-4E91-9315-B41B3A0F37CF}" name="Column16069" dataDxfId="16835"/>
    <tableColumn id="16070" xr3:uid="{FCA9D4A0-75B9-4023-9110-FEFFA2110B2E}" name="Column16070" dataDxfId="16834"/>
    <tableColumn id="16071" xr3:uid="{B3DFC042-84B6-4896-8460-24236CD688CF}" name="Column16071" dataDxfId="16833"/>
    <tableColumn id="16072" xr3:uid="{5C11773B-39E1-4D31-B44D-4A8C0A8FBE22}" name="Column16072" dataDxfId="16832"/>
    <tableColumn id="16073" xr3:uid="{3910A94E-47FA-41F3-A4F5-99F4DD9E0459}" name="Column16073" dataDxfId="16831"/>
    <tableColumn id="16074" xr3:uid="{C92E0CCE-E088-44DF-91EB-801CFB82DA92}" name="Column16074" dataDxfId="16830"/>
    <tableColumn id="16075" xr3:uid="{A42DBFD1-017E-44BE-BB44-B9BE96FBE9BC}" name="Column16075" dataDxfId="16829"/>
    <tableColumn id="16076" xr3:uid="{55A5FDEB-1696-414B-B0D2-D3D43BD52D26}" name="Column16076" dataDxfId="16828"/>
    <tableColumn id="16077" xr3:uid="{2141A54B-A565-402A-B199-FE1B9C1548C5}" name="Column16077" dataDxfId="16827"/>
    <tableColumn id="16078" xr3:uid="{9567861A-3316-44BD-B801-28C0365C3F4F}" name="Column16078" dataDxfId="16826"/>
    <tableColumn id="16079" xr3:uid="{B7539526-6AE8-4C3E-A6B4-BE47A76F8B32}" name="Column16079" dataDxfId="16825"/>
    <tableColumn id="16080" xr3:uid="{20B02307-87DC-47C7-A2E4-30294D934C92}" name="Column16080" dataDxfId="16824"/>
    <tableColumn id="16081" xr3:uid="{F03D4C2E-331D-4E4B-A99F-768B19D07678}" name="Column16081" dataDxfId="16823"/>
    <tableColumn id="16082" xr3:uid="{FAE0FF3C-3C9A-42E6-A018-C78979A0AD30}" name="Column16082" dataDxfId="16822"/>
    <tableColumn id="16083" xr3:uid="{4EC9F0D4-478A-462C-89CA-8A867759F922}" name="Column16083" dataDxfId="16821"/>
    <tableColumn id="16084" xr3:uid="{A0CDD63D-1250-4169-9176-DA3366746CE8}" name="Column16084" dataDxfId="16820"/>
    <tableColumn id="16085" xr3:uid="{20D1FE42-4F24-43A7-8414-472B89B88EE5}" name="Column16085" dataDxfId="16819"/>
    <tableColumn id="16086" xr3:uid="{4D61BB93-8030-40F3-B3C6-8921CCCFAE0B}" name="Column16086" dataDxfId="16818"/>
    <tableColumn id="16087" xr3:uid="{A60A0D06-B7DC-4B29-B96B-D548CA1F497F}" name="Column16087" dataDxfId="16817"/>
    <tableColumn id="16088" xr3:uid="{8894DDCF-F569-4100-816D-DB2B0DBF0960}" name="Column16088" dataDxfId="16816"/>
    <tableColumn id="16089" xr3:uid="{22D62FD3-97FF-4850-AA5D-2C9573D6CD9D}" name="Column16089" dataDxfId="16815"/>
    <tableColumn id="16090" xr3:uid="{5AA8DCEF-0453-4336-BAB5-367360F46811}" name="Column16090" dataDxfId="16814"/>
    <tableColumn id="16091" xr3:uid="{CA7688AA-9AEC-40C3-AD88-44D55AF8BF00}" name="Column16091" dataDxfId="16813"/>
    <tableColumn id="16092" xr3:uid="{88FBFE54-B0EF-44C6-8CFC-F27A9DA261D4}" name="Column16092" dataDxfId="16812"/>
    <tableColumn id="16093" xr3:uid="{CB6A2E27-1B13-4498-97F7-F303C003319D}" name="Column16093" dataDxfId="16811"/>
    <tableColumn id="16094" xr3:uid="{1D761752-8088-4907-8C24-9A4CAA65241A}" name="Column16094" dataDxfId="16810"/>
    <tableColumn id="16095" xr3:uid="{1732BF3B-6506-43FC-AE7A-248B1FDFD216}" name="Column16095" dataDxfId="16809"/>
    <tableColumn id="16096" xr3:uid="{5C9E45D2-0C1A-4DC6-8A9B-E69D35897E6E}" name="Column16096" dataDxfId="16808"/>
    <tableColumn id="16097" xr3:uid="{6C0AD3E2-505C-44BA-9967-1A54E9A3262C}" name="Column16097" dataDxfId="16807"/>
    <tableColumn id="16098" xr3:uid="{DBB86110-4920-400E-994C-712D6A073BBE}" name="Column16098" dataDxfId="16806"/>
    <tableColumn id="16099" xr3:uid="{5D447F41-45E2-4E37-A1E6-E0A4EE11C62F}" name="Column16099" dataDxfId="16805"/>
    <tableColumn id="16100" xr3:uid="{92E42C7B-3DDC-4DA4-A689-4610B12B3B82}" name="Column16100" dataDxfId="16804"/>
    <tableColumn id="16101" xr3:uid="{3780884B-CBF7-4B5A-97F5-85BE7409A95E}" name="Column16101" dataDxfId="16803"/>
    <tableColumn id="16102" xr3:uid="{07800D76-F5F3-4FE2-BE69-72BAD8F5BA4F}" name="Column16102" dataDxfId="16802"/>
    <tableColumn id="16103" xr3:uid="{51234FEB-C447-48AA-B430-2CAD38E5CD18}" name="Column16103" dataDxfId="16801"/>
    <tableColumn id="16104" xr3:uid="{44DF67C6-31A2-4B22-B96E-C00AB97514F1}" name="Column16104" dataDxfId="16800"/>
    <tableColumn id="16105" xr3:uid="{428DFF79-0074-4A8C-A61C-E2FD0C07EC60}" name="Column16105" dataDxfId="16799"/>
    <tableColumn id="16106" xr3:uid="{B8B17A14-EFA9-4E19-80A0-E96796990AD2}" name="Column16106" dataDxfId="16798"/>
    <tableColumn id="16107" xr3:uid="{D0445AD6-D11C-4631-819B-012AAE03F016}" name="Column16107" dataDxfId="16797"/>
    <tableColumn id="16108" xr3:uid="{6291B86A-300A-4F1D-BABD-23693AA346AE}" name="Column16108" dataDxfId="16796"/>
    <tableColumn id="16109" xr3:uid="{CC8DB298-7AB8-49E9-A33C-4E9774020EF0}" name="Column16109" dataDxfId="16795"/>
    <tableColumn id="16110" xr3:uid="{132EC9F7-8302-465F-94B3-C269AEE32C2D}" name="Column16110" dataDxfId="16794"/>
    <tableColumn id="16111" xr3:uid="{5E44CC11-8056-4911-8C6E-2D3B006E1746}" name="Column16111" dataDxfId="16793"/>
    <tableColumn id="16112" xr3:uid="{3678220D-42AE-4FE0-855D-989F933A7A63}" name="Column16112" dataDxfId="16792"/>
    <tableColumn id="16113" xr3:uid="{3468C8AF-3F89-40BE-B150-246DA709DBF7}" name="Column16113" dataDxfId="16791"/>
    <tableColumn id="16114" xr3:uid="{053BFDE3-FB09-4FAD-A979-3B5BAB297843}" name="Column16114" dataDxfId="16790"/>
    <tableColumn id="16115" xr3:uid="{9AB823E4-033D-4F15-BA20-9DF52C53641C}" name="Column16115" dataDxfId="16789"/>
    <tableColumn id="16116" xr3:uid="{5F5403BB-722A-4257-9720-39C4C544235A}" name="Column16116" dataDxfId="16788"/>
    <tableColumn id="16117" xr3:uid="{1102470B-9F35-40F6-A382-7E1AABA49E04}" name="Column16117" dataDxfId="16787"/>
    <tableColumn id="16118" xr3:uid="{97CBC44C-044B-40CE-8427-C4AD39DEE428}" name="Column16118" dataDxfId="16786"/>
    <tableColumn id="16119" xr3:uid="{A0FC0FC2-3F29-45FE-9455-22D00291C761}" name="Column16119" dataDxfId="16785"/>
    <tableColumn id="16120" xr3:uid="{80B8A81B-EFB4-40E7-88D8-B7370D1F1B8E}" name="Column16120" dataDxfId="16784"/>
    <tableColumn id="16121" xr3:uid="{7BDA28A1-1316-4FBD-A56A-6875288AC2FE}" name="Column16121" dataDxfId="16783"/>
    <tableColumn id="16122" xr3:uid="{02466FCA-CF1E-4D1D-9A66-7981B3C50E78}" name="Column16122" dataDxfId="16782"/>
    <tableColumn id="16123" xr3:uid="{49776624-BF97-45C7-8F96-5F3FD508634C}" name="Column16123" dataDxfId="16781"/>
    <tableColumn id="16124" xr3:uid="{D2AB829B-2CFA-43E5-8C47-9DC1BC1D64E4}" name="Column16124" dataDxfId="16780"/>
    <tableColumn id="16125" xr3:uid="{98F047D3-19B3-472F-AB08-7478E6550AFC}" name="Column16125" dataDxfId="16779"/>
    <tableColumn id="16126" xr3:uid="{EAE3E140-2AEB-44AA-BEBB-85DB9EF4DEF3}" name="Column16126" dataDxfId="16778"/>
    <tableColumn id="16127" xr3:uid="{F765F564-6B4E-4986-8CB2-E7CE509EFBD7}" name="Column16127" dataDxfId="16777"/>
    <tableColumn id="16128" xr3:uid="{55BB9C6E-A282-4CBA-9201-B401061847F0}" name="Column16128" dataDxfId="16776"/>
    <tableColumn id="16129" xr3:uid="{2E257B72-10B3-4D72-B973-43B54B56E4D5}" name="Column16129" dataDxfId="16775"/>
    <tableColumn id="16130" xr3:uid="{8BC6F874-5732-4B60-97CC-E614DB5FC973}" name="Column16130" dataDxfId="16774"/>
    <tableColumn id="16131" xr3:uid="{E2AD5E8C-85BE-40CD-AF22-6FBEB2FED3FB}" name="Column16131" dataDxfId="16773"/>
    <tableColumn id="16132" xr3:uid="{61C68263-B5A8-4AF3-9C6A-A7211481197C}" name="Column16132" dataDxfId="16772"/>
    <tableColumn id="16133" xr3:uid="{0F593699-14B9-447C-9183-4E992AFC2CA5}" name="Column16133" dataDxfId="16771"/>
    <tableColumn id="16134" xr3:uid="{B5FCC2A2-646A-4926-9E6A-55EC39301A1F}" name="Column16134" dataDxfId="16770"/>
    <tableColumn id="16135" xr3:uid="{AD0ACF6F-9D57-473F-8032-DC6FBD2CA9E4}" name="Column16135" dataDxfId="16769"/>
    <tableColumn id="16136" xr3:uid="{AE7E48CF-2BA2-426E-8AF8-83F781A5FECC}" name="Column16136" dataDxfId="16768"/>
    <tableColumn id="16137" xr3:uid="{D90E07F6-4A2C-4EE8-A02B-BDBEC415FCCA}" name="Column16137" dataDxfId="16767"/>
    <tableColumn id="16138" xr3:uid="{C4C5EA46-664D-4E25-9C22-3D796C873B4B}" name="Column16138" dataDxfId="16766"/>
    <tableColumn id="16139" xr3:uid="{739F5F57-69EF-4E6E-9D7F-C8B2156146C5}" name="Column16139" dataDxfId="16765"/>
    <tableColumn id="16140" xr3:uid="{B4200C6B-008D-44F3-A7D8-4E4A5646EB5B}" name="Column16140" dataDxfId="16764"/>
    <tableColumn id="16141" xr3:uid="{11D7C33B-E81D-454C-84EA-221707EE1D62}" name="Column16141" dataDxfId="16763"/>
    <tableColumn id="16142" xr3:uid="{F8AC8A39-C812-456A-A278-BB06D86C638D}" name="Column16142" dataDxfId="16762"/>
    <tableColumn id="16143" xr3:uid="{A6EE01B2-4FF1-4927-9FA1-BD2B116BBC2A}" name="Column16143" dataDxfId="16761"/>
    <tableColumn id="16144" xr3:uid="{5D01754D-6552-4B40-ADD2-6BF80A0937CA}" name="Column16144" dataDxfId="16760"/>
    <tableColumn id="16145" xr3:uid="{DD49F463-8D8F-4A4C-B05A-50F7347114C7}" name="Column16145" dataDxfId="16759"/>
    <tableColumn id="16146" xr3:uid="{D3B5F4E3-BD68-4DAA-8764-1D58A2851A50}" name="Column16146" dataDxfId="16758"/>
    <tableColumn id="16147" xr3:uid="{FEA892A1-F963-484A-A249-C64CF2BA41F8}" name="Column16147" dataDxfId="16757"/>
    <tableColumn id="16148" xr3:uid="{9B01DAC2-96A1-4DA8-A2A6-53F7427C3EF2}" name="Column16148" dataDxfId="16756"/>
    <tableColumn id="16149" xr3:uid="{0D13915E-C19B-4F47-8FF8-4948B49A2BD6}" name="Column16149" dataDxfId="16755"/>
    <tableColumn id="16150" xr3:uid="{DC76B1BF-6792-44FA-AE9B-7BC66C09BC6C}" name="Column16150" dataDxfId="16754"/>
    <tableColumn id="16151" xr3:uid="{65AA59BA-B7B8-4262-98A3-506C45C663DA}" name="Column16151" dataDxfId="16753"/>
    <tableColumn id="16152" xr3:uid="{010F15E4-0D32-452E-AB79-A22587BDB3E4}" name="Column16152" dataDxfId="16752"/>
    <tableColumn id="16153" xr3:uid="{021DEDF3-7014-4A0A-8F28-A76C2020204A}" name="Column16153" dataDxfId="16751"/>
    <tableColumn id="16154" xr3:uid="{B47BF9A5-742E-4C6E-8969-98B5D21DC425}" name="Column16154" dataDxfId="16750"/>
    <tableColumn id="16155" xr3:uid="{6B4A59AB-BCEC-4846-B85E-0230DA4B47AC}" name="Column16155" dataDxfId="16749"/>
    <tableColumn id="16156" xr3:uid="{1B20674D-C677-4D50-A33B-88023904CF8E}" name="Column16156" dataDxfId="16748"/>
    <tableColumn id="16157" xr3:uid="{6A9BD9D2-DA79-4917-BFB0-4167470720CD}" name="Column16157" dataDxfId="16747"/>
    <tableColumn id="16158" xr3:uid="{6825CED8-1082-47D5-AE39-65D161331B63}" name="Column16158" dataDxfId="16746"/>
    <tableColumn id="16159" xr3:uid="{A12D11BE-107F-4C93-8C57-E994BF06731C}" name="Column16159" dataDxfId="16745"/>
    <tableColumn id="16160" xr3:uid="{6718D078-4A85-49B6-8729-C725140B1D30}" name="Column16160" dataDxfId="16744"/>
    <tableColumn id="16161" xr3:uid="{7F804C4D-5B06-499E-BE4A-B3FA0EF72426}" name="Column16161" dataDxfId="16743"/>
    <tableColumn id="16162" xr3:uid="{DB5C4E64-B0E3-4C28-ADF3-4DA557237974}" name="Column16162" dataDxfId="16742"/>
    <tableColumn id="16163" xr3:uid="{980F2DF5-7DFA-4530-B38D-1785414B1776}" name="Column16163" dataDxfId="16741"/>
    <tableColumn id="16164" xr3:uid="{54E70E50-352C-49B9-B05A-9448C8DBD75C}" name="Column16164" dataDxfId="16740"/>
    <tableColumn id="16165" xr3:uid="{9FC427E6-4FFD-446D-84AC-981617EFFBDE}" name="Column16165" dataDxfId="16739"/>
    <tableColumn id="16166" xr3:uid="{C4F2997A-19F8-41B0-9B4D-F0F56E0C95E5}" name="Column16166" dataDxfId="16738"/>
    <tableColumn id="16167" xr3:uid="{A3DFD671-0A25-4A95-8186-9E7530F94C8E}" name="Column16167" dataDxfId="16737"/>
    <tableColumn id="16168" xr3:uid="{1FD09026-BBB4-433C-81E3-09A02D1F98D4}" name="Column16168" dataDxfId="16736"/>
    <tableColumn id="16169" xr3:uid="{C4431A1E-5DD8-4E7D-851A-E27DFA464160}" name="Column16169" dataDxfId="16735"/>
    <tableColumn id="16170" xr3:uid="{3F2B346B-EB36-47A3-8DC7-939F23CF01DE}" name="Column16170" dataDxfId="16734"/>
    <tableColumn id="16171" xr3:uid="{AD71D17D-228A-40C4-AC9C-937ED1021456}" name="Column16171" dataDxfId="16733"/>
    <tableColumn id="16172" xr3:uid="{A547272D-2A7B-4AEA-884B-6079B888DE4B}" name="Column16172" dataDxfId="16732"/>
    <tableColumn id="16173" xr3:uid="{B61EE7F2-BDD2-41A9-A8AB-92A676A949FE}" name="Column16173" dataDxfId="16731"/>
    <tableColumn id="16174" xr3:uid="{D52C5EE7-82EF-496F-B8D5-2C098D9CE427}" name="Column16174" dataDxfId="16730"/>
    <tableColumn id="16175" xr3:uid="{41E1C775-4F8B-45CF-92F0-43738CCD5F6F}" name="Column16175" dataDxfId="16729"/>
    <tableColumn id="16176" xr3:uid="{4F855845-51C8-4FE9-9F50-317848D9B701}" name="Column16176" dataDxfId="16728"/>
    <tableColumn id="16177" xr3:uid="{4C335BC8-4C53-4743-81E5-B596AA1C9861}" name="Column16177" dataDxfId="16727"/>
    <tableColumn id="16178" xr3:uid="{DFCE336E-F6E7-450B-B05C-384F29BA23D0}" name="Column16178" dataDxfId="16726"/>
    <tableColumn id="16179" xr3:uid="{0BBD2675-93B2-4CE6-8DD0-6C54D199E1C1}" name="Column16179" dataDxfId="16725"/>
    <tableColumn id="16180" xr3:uid="{C05CEF2A-2F1E-4E0E-8AB2-C2A20292553B}" name="Column16180" dataDxfId="16724"/>
    <tableColumn id="16181" xr3:uid="{DED1C0E8-5C89-4438-BB72-40D7AECBEDE9}" name="Column16181" dataDxfId="16723"/>
    <tableColumn id="16182" xr3:uid="{19F27649-6A75-4CEB-BF6B-5C98DFFCCFA0}" name="Column16182" dataDxfId="16722"/>
    <tableColumn id="16183" xr3:uid="{EF469F5C-692A-431C-BD06-E19E5F204497}" name="Column16183" dataDxfId="16721"/>
    <tableColumn id="16184" xr3:uid="{68A07074-8514-4808-B432-A0A7E57F1455}" name="Column16184" dataDxfId="16720"/>
    <tableColumn id="16185" xr3:uid="{4A0F368D-E8FF-4718-8908-8ACAB151F6C4}" name="Column16185" dataDxfId="16719"/>
    <tableColumn id="16186" xr3:uid="{382F956E-9FB0-4084-B86B-6804A1356E45}" name="Column16186" dataDxfId="16718"/>
    <tableColumn id="16187" xr3:uid="{AE7CE278-802E-444B-945E-2311F4626836}" name="Column16187" dataDxfId="16717"/>
    <tableColumn id="16188" xr3:uid="{D2CD0EC6-67B8-47D8-8491-6F08A432F4C2}" name="Column16188" dataDxfId="16716"/>
    <tableColumn id="16189" xr3:uid="{D6435DAE-7F16-4B6E-B0E0-DD9554497B53}" name="Column16189" dataDxfId="16715"/>
    <tableColumn id="16190" xr3:uid="{00CCDFA2-57EA-4E81-97F1-F556BCA67F22}" name="Column16190" dataDxfId="16714"/>
    <tableColumn id="16191" xr3:uid="{309593E7-C00E-4DDD-9097-8BB9969373E7}" name="Column16191" dataDxfId="16713"/>
    <tableColumn id="16192" xr3:uid="{FABB1C9A-FE9E-4B9B-9E8B-193E9B8BA470}" name="Column16192" dataDxfId="16712"/>
    <tableColumn id="16193" xr3:uid="{026DD470-0DFC-492D-A7F1-4FA093781F82}" name="Column16193" dataDxfId="16711"/>
    <tableColumn id="16194" xr3:uid="{A3F721E0-1857-40D7-8FF1-8B749FD65EA0}" name="Column16194" dataDxfId="16710"/>
    <tableColumn id="16195" xr3:uid="{DB0AD903-A8C9-42E9-99F4-EA81E9F2244F}" name="Column16195" dataDxfId="16709"/>
    <tableColumn id="16196" xr3:uid="{2F0ED24E-F799-4C04-86A9-834D6A6A5EF1}" name="Column16196" dataDxfId="16708"/>
    <tableColumn id="16197" xr3:uid="{2E91AD11-6F87-4A87-8FB3-2268EF8C2E8C}" name="Column16197" dataDxfId="16707"/>
    <tableColumn id="16198" xr3:uid="{6CA60E69-5CBB-49F6-BBAE-05201C89EF50}" name="Column16198" dataDxfId="16706"/>
    <tableColumn id="16199" xr3:uid="{DBDA7137-C448-4259-AC5B-39EE8F66711A}" name="Column16199" dataDxfId="16705"/>
    <tableColumn id="16200" xr3:uid="{219AB693-A9A0-433B-8451-B9807CF20449}" name="Column16200" dataDxfId="16704"/>
    <tableColumn id="16201" xr3:uid="{E65B4737-0626-4A64-AB59-31061BC17FF8}" name="Column16201" dataDxfId="16703"/>
    <tableColumn id="16202" xr3:uid="{27A297D2-8F4E-4870-9700-3C189BCE1ACB}" name="Column16202" dataDxfId="16702"/>
    <tableColumn id="16203" xr3:uid="{20504666-CD30-4299-8A74-9C02B5A8CBFB}" name="Column16203" dataDxfId="16701"/>
    <tableColumn id="16204" xr3:uid="{329906AD-AC62-41F2-8394-1A4ACD41B856}" name="Column16204" dataDxfId="16700"/>
    <tableColumn id="16205" xr3:uid="{F67D34BC-0A13-4B9B-8146-32C13A222DBB}" name="Column16205" dataDxfId="16699"/>
    <tableColumn id="16206" xr3:uid="{FBA58B09-9203-498A-AE61-33C6ACAB7870}" name="Column16206" dataDxfId="16698"/>
    <tableColumn id="16207" xr3:uid="{92BEE075-1400-45E9-B595-A7BE78A79D98}" name="Column16207" dataDxfId="16697"/>
    <tableColumn id="16208" xr3:uid="{680E20EE-FA17-4D06-8C46-506F651525A1}" name="Column16208" dataDxfId="16696"/>
    <tableColumn id="16209" xr3:uid="{0937EFCE-DB3F-4DF0-9B8D-6AF674E63D02}" name="Column16209" dataDxfId="16695"/>
    <tableColumn id="16210" xr3:uid="{948DAAD5-0DD1-46ED-A7C0-E6A270255091}" name="Column16210" dataDxfId="16694"/>
    <tableColumn id="16211" xr3:uid="{68B4F12F-97B4-4372-9349-1A085AA2C535}" name="Column16211" dataDxfId="16693"/>
    <tableColumn id="16212" xr3:uid="{87BB958D-0A5B-4947-8D57-AD11A91D3007}" name="Column16212" dataDxfId="16692"/>
    <tableColumn id="16213" xr3:uid="{F114116B-C15C-4AC7-89BE-53E3B2FB8B31}" name="Column16213" dataDxfId="16691"/>
    <tableColumn id="16214" xr3:uid="{46302973-2005-4B96-A458-FE2B694A6675}" name="Column16214" dataDxfId="16690"/>
    <tableColumn id="16215" xr3:uid="{5EB37334-0D54-49CD-8114-805988BFF17C}" name="Column16215" dataDxfId="16689"/>
    <tableColumn id="16216" xr3:uid="{221B3812-7177-479E-B706-266BF426CA5C}" name="Column16216" dataDxfId="16688"/>
    <tableColumn id="16217" xr3:uid="{C2E8B2E2-1387-416F-8073-12FCF232E1C3}" name="Column16217" dataDxfId="16687"/>
    <tableColumn id="16218" xr3:uid="{6F8D537B-5F12-4B7E-8A45-503787711F1A}" name="Column16218" dataDxfId="16686"/>
    <tableColumn id="16219" xr3:uid="{0C773242-216C-4A01-BF84-0E17735FF0C2}" name="Column16219" dataDxfId="16685"/>
    <tableColumn id="16220" xr3:uid="{B4D276DF-128A-408B-84EE-8511D4F6D341}" name="Column16220" dataDxfId="16684"/>
    <tableColumn id="16221" xr3:uid="{EE9324A2-DE14-4ECB-9AFE-E29ACEABDB3F}" name="Column16221" dataDxfId="16683"/>
    <tableColumn id="16222" xr3:uid="{B1911642-FF1C-4C3A-99E7-300EA16E31F8}" name="Column16222" dataDxfId="16682"/>
    <tableColumn id="16223" xr3:uid="{5B26963D-ABC8-4ED0-90CA-13A1D42609CC}" name="Column16223" dataDxfId="16681"/>
    <tableColumn id="16224" xr3:uid="{3B334FC1-BDDB-4912-8450-EADE58AC4551}" name="Column16224" dataDxfId="16680"/>
    <tableColumn id="16225" xr3:uid="{A61187A9-9FFC-4D47-8CE9-D87634D664DC}" name="Column16225" dataDxfId="16679"/>
    <tableColumn id="16226" xr3:uid="{24FAC058-FAE4-4464-BAB0-4F7807490124}" name="Column16226" dataDxfId="16678"/>
    <tableColumn id="16227" xr3:uid="{CDEF68AD-9CBD-4BEA-B551-D654A269D51F}" name="Column16227" dataDxfId="16677"/>
    <tableColumn id="16228" xr3:uid="{9C490A8D-3BD5-431B-81D7-20DF1783BE40}" name="Column16228" dataDxfId="16676"/>
    <tableColumn id="16229" xr3:uid="{1A259B3D-F97F-47B4-A032-2617B7310E1C}" name="Column16229" dataDxfId="16675"/>
    <tableColumn id="16230" xr3:uid="{68D395D4-5B92-4539-8C5E-9CC3C9A055AD}" name="Column16230" dataDxfId="16674"/>
    <tableColumn id="16231" xr3:uid="{85E5AD90-707E-488C-9EE4-48CBC80E0059}" name="Column16231" dataDxfId="16673"/>
    <tableColumn id="16232" xr3:uid="{7A229212-118E-42BE-BB78-C89EE49FB514}" name="Column16232" dataDxfId="16672"/>
    <tableColumn id="16233" xr3:uid="{0C0E73C5-1FBF-4DDF-A8E2-075C066CE871}" name="Column16233" dataDxfId="16671"/>
    <tableColumn id="16234" xr3:uid="{9A5CD4A8-A8D7-497F-B36C-5A599DA58B60}" name="Column16234" dataDxfId="16670"/>
    <tableColumn id="16235" xr3:uid="{EF2BB75F-06EA-40F3-90D9-EE3EE12710E0}" name="Column16235" dataDxfId="16669"/>
    <tableColumn id="16236" xr3:uid="{EB7F19BA-253C-4367-8B62-E481C2AC65BA}" name="Column16236" dataDxfId="16668"/>
    <tableColumn id="16237" xr3:uid="{9DE3D67A-365F-4373-B620-BB4C88730329}" name="Column16237" dataDxfId="16667"/>
    <tableColumn id="16238" xr3:uid="{A26A3042-C73D-4D1B-8155-0F26ADC39733}" name="Column16238" dataDxfId="16666"/>
    <tableColumn id="16239" xr3:uid="{B611CC1A-A971-4D58-9E71-CD733D3E6DAD}" name="Column16239" dataDxfId="16665"/>
    <tableColumn id="16240" xr3:uid="{0A4D586D-6D12-4CB0-83F6-53ECEB1D4151}" name="Column16240" dataDxfId="16664"/>
    <tableColumn id="16241" xr3:uid="{571967B8-88E1-4324-9484-14EBA66A6B32}" name="Column16241" dataDxfId="16663"/>
    <tableColumn id="16242" xr3:uid="{BC6D60A0-F3AD-42EF-9366-FD83158D4426}" name="Column16242" dataDxfId="16662"/>
    <tableColumn id="16243" xr3:uid="{8497AD24-3DE6-456C-84BE-23417DF74EDF}" name="Column16243" dataDxfId="16661"/>
    <tableColumn id="16244" xr3:uid="{671DAAC1-38E7-4EB0-BE67-281EF88FB912}" name="Column16244" dataDxfId="16660"/>
    <tableColumn id="16245" xr3:uid="{E8E7526B-726B-4ED0-8EFB-B82D9B5B90EE}" name="Column16245" dataDxfId="16659"/>
    <tableColumn id="16246" xr3:uid="{0ED32235-D1F4-41DA-BDCA-12597560070E}" name="Column16246" dataDxfId="16658"/>
    <tableColumn id="16247" xr3:uid="{0F99C96A-CC84-4339-B1DC-8137C8E7482E}" name="Column16247" dataDxfId="16657"/>
    <tableColumn id="16248" xr3:uid="{0362BAC8-0522-42DF-A81B-9F8E6051117C}" name="Column16248" dataDxfId="16656"/>
    <tableColumn id="16249" xr3:uid="{159D3657-26DF-425E-BAC1-2184BCA7C821}" name="Column16249" dataDxfId="16655"/>
    <tableColumn id="16250" xr3:uid="{68C5E0EA-78A7-4F97-938F-B3E010E3BF96}" name="Column16250" dataDxfId="16654"/>
    <tableColumn id="16251" xr3:uid="{31899DCE-3A44-444E-9569-670F76DAA7AD}" name="Column16251" dataDxfId="16653"/>
    <tableColumn id="16252" xr3:uid="{B10449AD-8C9F-4CD5-8808-6248575A059E}" name="Column16252" dataDxfId="16652"/>
    <tableColumn id="16253" xr3:uid="{7D01726F-F777-40D3-9128-8BBAC0179E6E}" name="Column16253" dataDxfId="16651"/>
    <tableColumn id="16254" xr3:uid="{44AFDF99-CA08-4E1A-B7B7-584771F23545}" name="Column16254" dataDxfId="16650"/>
    <tableColumn id="16255" xr3:uid="{9417D7C8-2548-496E-8D53-1F57625CCD93}" name="Column16255" dataDxfId="16649"/>
    <tableColumn id="16256" xr3:uid="{D6EFE1F7-57AE-4D48-8F8D-F94188F45348}" name="Column16256" dataDxfId="16648"/>
    <tableColumn id="16257" xr3:uid="{6B2A1594-C82C-4D3F-8872-E5DC8E90DFD2}" name="Column16257" dataDxfId="16647"/>
    <tableColumn id="16258" xr3:uid="{A490B48B-7B33-4CCF-8E7E-D94C3F9A5D84}" name="Column16258" dataDxfId="16646"/>
    <tableColumn id="16259" xr3:uid="{D8AF316A-1D42-48A5-8626-859DE407E65D}" name="Column16259" dataDxfId="16645"/>
    <tableColumn id="16260" xr3:uid="{BEB16687-B273-45A9-872A-EB08F5FB40EB}" name="Column16260" dataDxfId="16644"/>
    <tableColumn id="16261" xr3:uid="{94DDE13C-CE5C-425A-8AC7-0916DA1EC888}" name="Column16261" dataDxfId="16643"/>
    <tableColumn id="16262" xr3:uid="{6D2FD03A-64BC-4B69-B278-139612C68A45}" name="Column16262" dataDxfId="16642"/>
    <tableColumn id="16263" xr3:uid="{998425E2-DF2D-4510-9A5B-5B2CB55C12EA}" name="Column16263" dataDxfId="16641"/>
    <tableColumn id="16264" xr3:uid="{DE6F0ABD-F178-4949-90AD-7849446EC93E}" name="Column16264" dataDxfId="16640"/>
    <tableColumn id="16265" xr3:uid="{070E1CA8-5C89-4434-B678-A5D19F388824}" name="Column16265" dataDxfId="16639"/>
    <tableColumn id="16266" xr3:uid="{41F4AC84-B227-43B0-9E11-61071C1C591D}" name="Column16266" dataDxfId="16638"/>
    <tableColumn id="16267" xr3:uid="{F52DB985-C2A4-4C1A-83E8-467991C9D40D}" name="Column16267" dataDxfId="16637"/>
    <tableColumn id="16268" xr3:uid="{8DD85E76-E7B4-4A9E-AEE6-EA16BBC26985}" name="Column16268" dataDxfId="16636"/>
    <tableColumn id="16269" xr3:uid="{1BA836E9-739D-4F0A-8594-EA96F1B3751C}" name="Column16269" dataDxfId="16635"/>
    <tableColumn id="16270" xr3:uid="{F4F63ABD-8384-4888-A0DB-85B7EB80DAF2}" name="Column16270" dataDxfId="16634"/>
    <tableColumn id="16271" xr3:uid="{78781468-8A73-431E-BCF8-294B0AB1ED53}" name="Column16271" dataDxfId="16633"/>
    <tableColumn id="16272" xr3:uid="{641EC185-9716-4E4C-B96F-97314926E934}" name="Column16272" dataDxfId="16632"/>
    <tableColumn id="16273" xr3:uid="{C439F475-8E03-43B9-973F-E933F060EE67}" name="Column16273" dataDxfId="16631"/>
    <tableColumn id="16274" xr3:uid="{9FDA6012-FDFE-43A1-B86F-D3E7E7348D73}" name="Column16274" dataDxfId="16630"/>
    <tableColumn id="16275" xr3:uid="{9098D4D0-5048-479F-A673-7482AB08E22D}" name="Column16275" dataDxfId="16629"/>
    <tableColumn id="16276" xr3:uid="{92610C1D-61ED-4D2A-87EE-35442311CC61}" name="Column16276" dataDxfId="16628"/>
    <tableColumn id="16277" xr3:uid="{0D23D709-CBF2-48A8-B210-01F8CF92CD03}" name="Column16277" dataDxfId="16627"/>
    <tableColumn id="16278" xr3:uid="{DE9559A1-D76E-462B-A176-D727B3047F10}" name="Column16278" dataDxfId="16626"/>
    <tableColumn id="16279" xr3:uid="{B9ECA566-AF04-4606-824A-5AF2C0F2ABCD}" name="Column16279" dataDxfId="16625"/>
    <tableColumn id="16280" xr3:uid="{D37E1B9D-C4F4-4018-8D76-6363482093CE}" name="Column16280" dataDxfId="16624"/>
    <tableColumn id="16281" xr3:uid="{7A85C792-BB1A-4380-B4A8-22739E5C8A9B}" name="Column16281" dataDxfId="16623"/>
    <tableColumn id="16282" xr3:uid="{C837F57D-3416-49CF-8C34-4383DBF431EF}" name="Column16282" dataDxfId="16622"/>
    <tableColumn id="16283" xr3:uid="{5393E03B-7E0C-403A-8C87-6D55829008DB}" name="Column16283" dataDxfId="16621"/>
    <tableColumn id="16284" xr3:uid="{B82FB2B1-ACF2-47CA-AC7E-82166D5B0441}" name="Column16284" dataDxfId="16620"/>
    <tableColumn id="16285" xr3:uid="{6E4F65A7-06BC-4BA1-89BB-41A3685390BF}" name="Column16285" dataDxfId="16619"/>
    <tableColumn id="16286" xr3:uid="{F47350FE-087F-4C85-9D95-727B6507B812}" name="Column16286" dataDxfId="16618"/>
    <tableColumn id="16287" xr3:uid="{63105F89-083A-42D8-B612-389AC259E551}" name="Column16287" dataDxfId="16617"/>
    <tableColumn id="16288" xr3:uid="{64B57EC8-891E-4541-91EC-47DB44B3DFE4}" name="Column16288" dataDxfId="16616"/>
    <tableColumn id="16289" xr3:uid="{0DA20D53-8219-4F87-98B9-CD0AEFD7C8E0}" name="Column16289" dataDxfId="16615"/>
    <tableColumn id="16290" xr3:uid="{751E0BC1-A478-4D23-964C-D3A859C58DE6}" name="Column16290" dataDxfId="16614"/>
    <tableColumn id="16291" xr3:uid="{09FC8CB1-C147-4D00-8B3A-E5BAC7D4F00E}" name="Column16291" dataDxfId="16613"/>
    <tableColumn id="16292" xr3:uid="{D003CF0C-6E59-47B4-8009-F3B74B09D4B5}" name="Column16292" dataDxfId="16612"/>
    <tableColumn id="16293" xr3:uid="{99BDE294-4EAD-4ED8-AE15-C8066CAC998B}" name="Column16293" dataDxfId="16611"/>
    <tableColumn id="16294" xr3:uid="{8BC0184B-2E40-47E2-91C8-090417298177}" name="Column16294" dataDxfId="16610"/>
    <tableColumn id="16295" xr3:uid="{2251FF0E-A903-4F75-B686-026F44570456}" name="Column16295" dataDxfId="16609"/>
    <tableColumn id="16296" xr3:uid="{C8301939-5D45-4CD8-9817-D42B98BE1803}" name="Column16296" dataDxfId="16608"/>
    <tableColumn id="16297" xr3:uid="{FB050A4A-A9F5-430C-9F06-23C1962F6815}" name="Column16297" dataDxfId="16607"/>
    <tableColumn id="16298" xr3:uid="{250EA3D2-BCC3-40A8-83CD-30F7FA96C1A3}" name="Column16298" dataDxfId="16606"/>
    <tableColumn id="16299" xr3:uid="{707A44D5-105E-4AC5-A1C8-A7EB95CCBA0B}" name="Column16299" dataDxfId="16605"/>
    <tableColumn id="16300" xr3:uid="{3B3081CD-7D9B-4BB2-99C8-4CE7F7B65A8D}" name="Column16300" dataDxfId="16604"/>
    <tableColumn id="16301" xr3:uid="{2DE28705-DBD7-464B-A3E6-5E9BCBDE116E}" name="Column16301" dataDxfId="16603"/>
    <tableColumn id="16302" xr3:uid="{2507CB1E-4279-4AB6-9BAA-1D4B7C446BCB}" name="Column16302" dataDxfId="16602"/>
    <tableColumn id="16303" xr3:uid="{45A1A1B6-F752-4096-B3A3-439021A01066}" name="Column16303" dataDxfId="16601"/>
    <tableColumn id="16304" xr3:uid="{8C69ABC2-1BF8-4650-923F-C681A64C4858}" name="Column16304" dataDxfId="16600"/>
    <tableColumn id="16305" xr3:uid="{6BE7707C-15C4-4286-961E-D3225EA3A238}" name="Column16305" dataDxfId="16599"/>
    <tableColumn id="16306" xr3:uid="{C43C6A26-D263-45B5-B8EA-20144FDA25B0}" name="Column16306" dataDxfId="16598"/>
    <tableColumn id="16307" xr3:uid="{EC308B4C-738F-4A21-A7DC-30C63CF8BB53}" name="Column16307" dataDxfId="16597"/>
    <tableColumn id="16308" xr3:uid="{D2B16EEA-8243-4377-A8EA-071A9CFEF7E7}" name="Column16308" dataDxfId="16596"/>
    <tableColumn id="16309" xr3:uid="{3D18899A-3F44-4649-BC54-981F0962DF28}" name="Column16309" dataDxfId="16595"/>
    <tableColumn id="16310" xr3:uid="{E68A2217-E8B9-4381-B93F-BF1365DB973F}" name="Column16310" dataDxfId="16594"/>
    <tableColumn id="16311" xr3:uid="{3426474E-6831-471F-A4FE-0EEE36888D2B}" name="Column16311" dataDxfId="16593"/>
    <tableColumn id="16312" xr3:uid="{DE77A49D-50F0-430C-8EDA-6B55C7922D2F}" name="Column16312" dataDxfId="16592"/>
    <tableColumn id="16313" xr3:uid="{1379C230-7DE9-46E4-9DD0-CE9B2AECFBF1}" name="Column16313" dataDxfId="16591"/>
    <tableColumn id="16314" xr3:uid="{8EC20650-1ED7-4E06-BC4F-345F023765DF}" name="Column16314" dataDxfId="16590"/>
    <tableColumn id="16315" xr3:uid="{2FEB7F3B-CBE4-43FF-B944-DEF3BB11931F}" name="Column16315" dataDxfId="16589"/>
    <tableColumn id="16316" xr3:uid="{6EFAD831-2A6C-4161-87DE-921E1112F7EF}" name="Column16316" dataDxfId="16588"/>
    <tableColumn id="16317" xr3:uid="{601A92F9-0C8D-435C-A3C5-EA004C36DE00}" name="Column16317" dataDxfId="16587"/>
    <tableColumn id="16318" xr3:uid="{737166A5-03C5-411B-A638-6FF0CD625936}" name="Column16318" dataDxfId="16586"/>
    <tableColumn id="16319" xr3:uid="{69754ACD-5772-4C57-946B-DC240ACCBDC7}" name="Column16319" dataDxfId="16585"/>
    <tableColumn id="16320" xr3:uid="{F2A86C7E-710E-4FD6-B611-5E5E4A04C35E}" name="Column16320" dataDxfId="16584"/>
    <tableColumn id="16321" xr3:uid="{C035CE8D-DD73-4DC2-8A99-6250847E229F}" name="Column16321" dataDxfId="16583"/>
    <tableColumn id="16322" xr3:uid="{16E805A4-5C08-42CC-B802-2D769B1ED7B8}" name="Column16322" dataDxfId="16582"/>
    <tableColumn id="16323" xr3:uid="{FF324F27-E41B-4EB4-9552-CE03CB9A35BE}" name="Column16323" dataDxfId="16581"/>
    <tableColumn id="16324" xr3:uid="{C8B4675F-D6ED-4F1B-BFAE-9289AA1788CC}" name="Column16324" dataDxfId="16580"/>
    <tableColumn id="16325" xr3:uid="{D4434E96-83B8-46C1-92D5-50D92B3F1612}" name="Column16325" dataDxfId="16579"/>
    <tableColumn id="16326" xr3:uid="{91944EA0-69DD-4691-B14C-0AE996E8166B}" name="Column16326" dataDxfId="16578"/>
    <tableColumn id="16327" xr3:uid="{17C8F8D2-9D69-41D6-BFDC-AC4A82AB0FA6}" name="Column16327" dataDxfId="16577"/>
    <tableColumn id="16328" xr3:uid="{2CC7C034-8D04-4135-BEA7-8FCE68C679C2}" name="Column16328" dataDxfId="16576"/>
    <tableColumn id="16329" xr3:uid="{9B0D66B4-9339-470B-B732-9FFABCE28F57}" name="Column16329" dataDxfId="16575"/>
    <tableColumn id="16330" xr3:uid="{A2332EF4-FD56-4B32-AEA4-67151B2D8B9D}" name="Column16330" dataDxfId="16574"/>
    <tableColumn id="16331" xr3:uid="{80666A50-F7C7-450E-85D3-E72BBDA2C212}" name="Column16331" dataDxfId="16573"/>
    <tableColumn id="16332" xr3:uid="{6BA2177F-F28B-4703-9DBD-0877EF5397C8}" name="Column16332" dataDxfId="16572"/>
    <tableColumn id="16333" xr3:uid="{24F22AA9-5AC6-4E52-B0FA-08EB6914CDBE}" name="Column16333" dataDxfId="16571"/>
    <tableColumn id="16334" xr3:uid="{5137BA3F-A308-4A1A-A2A3-11F78BF48032}" name="Column16334" dataDxfId="16570"/>
    <tableColumn id="16335" xr3:uid="{A12859FA-F122-4AC8-B01E-A29DEF90FFAE}" name="Column16335" dataDxfId="16569"/>
    <tableColumn id="16336" xr3:uid="{D13F663C-0E8B-4337-A775-7403C74E689E}" name="Column16336" dataDxfId="16568"/>
    <tableColumn id="16337" xr3:uid="{28256D76-492D-4FA8-BB37-46B93DB5B24F}" name="Column16337" dataDxfId="16567"/>
    <tableColumn id="16338" xr3:uid="{F8DEAF77-9068-4AE5-90AD-D379C4BC6336}" name="Column16338" dataDxfId="16566"/>
    <tableColumn id="16339" xr3:uid="{512E95E1-08EA-4432-93FB-33C28A870A9C}" name="Column16339" dataDxfId="16565"/>
    <tableColumn id="16340" xr3:uid="{C4233836-B69B-4B98-8DC0-1074B23435FF}" name="Column16340" dataDxfId="16564"/>
    <tableColumn id="16341" xr3:uid="{EE260FCC-CD00-4842-ABF5-0BA8C3B2A24B}" name="Column16341" dataDxfId="16563"/>
    <tableColumn id="16342" xr3:uid="{BC5162D3-5B59-44DB-A040-7136819F9EEA}" name="Column16342" dataDxfId="16562"/>
    <tableColumn id="16343" xr3:uid="{544E2613-988E-4B9E-8353-075B6CE2D734}" name="Column16343" dataDxfId="16561"/>
    <tableColumn id="16344" xr3:uid="{76C3BB0C-84AA-46EF-B4A8-068310E5D142}" name="Column16344" dataDxfId="16560"/>
    <tableColumn id="16345" xr3:uid="{28E26A1A-8F72-4CAF-8D82-2FA76D761D88}" name="Column16345" dataDxfId="16559"/>
    <tableColumn id="16346" xr3:uid="{619A6F47-8D20-4BC9-BAC9-74DB6176891F}" name="Column16346" dataDxfId="16558"/>
    <tableColumn id="16347" xr3:uid="{2168A8E4-62C8-4D08-93B9-9A9721A37037}" name="Column16347" dataDxfId="16557"/>
    <tableColumn id="16348" xr3:uid="{E438AE59-AFE8-4F34-861E-01DB4FAAA6AE}" name="Column16348" dataDxfId="16556"/>
    <tableColumn id="16349" xr3:uid="{9DD32AB5-80DE-4BBA-89AC-2BF3B1AF5247}" name="Column16349" dataDxfId="16555"/>
    <tableColumn id="16350" xr3:uid="{02477BE2-20DC-4899-9037-127697409F50}" name="Column16350" dataDxfId="16554"/>
    <tableColumn id="16351" xr3:uid="{750B8A8B-827C-469A-93F9-26744182A6E2}" name="Column16351" dataDxfId="16553"/>
    <tableColumn id="16352" xr3:uid="{E4ECFC3C-3223-4579-BED7-C35D027A1918}" name="Column16352" dataDxfId="16552"/>
    <tableColumn id="16353" xr3:uid="{1B15CE30-7187-4A66-81D8-87BA2E56E332}" name="Column16353" dataDxfId="16551"/>
    <tableColumn id="16354" xr3:uid="{1BFFF31B-21ED-4CB2-8017-628E80301D63}" name="Column16354" dataDxfId="16550"/>
    <tableColumn id="16355" xr3:uid="{FC104C1D-B6B9-4D0D-87B0-83FBC83B9C46}" name="Column16355" dataDxfId="16549"/>
    <tableColumn id="16356" xr3:uid="{4EA3322B-5709-4F24-972A-361FFB06A273}" name="Column16356" dataDxfId="16548"/>
    <tableColumn id="16357" xr3:uid="{1E17A146-D208-47FC-ACC4-6AFB455779C9}" name="Column16357" dataDxfId="16547"/>
    <tableColumn id="16358" xr3:uid="{C42D5AB3-60B0-4167-9896-FD0D97F4A6E4}" name="Column16358" dataDxfId="16546"/>
    <tableColumn id="16359" xr3:uid="{A7C75231-65C2-481D-A5CB-AF202A300AA9}" name="Column16359" dataDxfId="16545"/>
    <tableColumn id="16360" xr3:uid="{B6F65E56-6795-4520-A266-EFCB6446FEB4}" name="Column16360" dataDxfId="16544"/>
    <tableColumn id="16361" xr3:uid="{CB843BB5-35EB-40EA-B18B-AA8C8118C602}" name="Column16361" dataDxfId="16543"/>
    <tableColumn id="16362" xr3:uid="{35454D6D-1C86-45F0-BEDE-589F1C291613}" name="Column16362" dataDxfId="16542"/>
    <tableColumn id="16363" xr3:uid="{B5806606-32EF-404C-932D-FC48023ADBE2}" name="Column16363" dataDxfId="16541"/>
    <tableColumn id="16364" xr3:uid="{16004F0E-6DD5-4D02-8BD8-B0BCD0E568E8}" name="Column16364" dataDxfId="16540"/>
    <tableColumn id="16365" xr3:uid="{63AE0086-BB12-477D-B215-AB0386FEF94C}" name="Column16365" dataDxfId="16539"/>
    <tableColumn id="16366" xr3:uid="{51CBA141-353C-43CB-AAC6-96A5F64F75AA}" name="Column16366" dataDxfId="16538"/>
    <tableColumn id="16367" xr3:uid="{40318D38-4AC3-445A-BD28-460E73F4FD74}" name="Column16367" dataDxfId="16537"/>
    <tableColumn id="16368" xr3:uid="{6FA70401-A54C-4BF4-A25D-681814F1E01C}" name="Column16368" dataDxfId="16536"/>
    <tableColumn id="16369" xr3:uid="{6CA80EF8-B4B1-4ED8-8F98-BB7D3A6867BD}" name="Column16369" dataDxfId="16535"/>
    <tableColumn id="16370" xr3:uid="{07CA3DB3-B84B-4289-BFE2-09E27CCB9886}" name="Column16370" dataDxfId="16534"/>
    <tableColumn id="16371" xr3:uid="{400AF339-E910-45CE-9B57-FB1D0444781F}" name="Column16371" dataDxfId="16533"/>
    <tableColumn id="16372" xr3:uid="{88575654-670A-49BE-A581-C47E087F55A2}" name="Column16372" dataDxfId="16532"/>
    <tableColumn id="16373" xr3:uid="{311A502E-2BA0-44F0-BEE8-B1F4C4BB081E}" name="Column16373" dataDxfId="16531"/>
    <tableColumn id="16374" xr3:uid="{1B995130-85BC-4C6E-AF91-6A6845DB1F65}" name="Column16374" dataDxfId="16530"/>
    <tableColumn id="16375" xr3:uid="{DEE9B830-E69E-4044-80F5-6DC934DD527B}" name="Column16375" dataDxfId="16529"/>
    <tableColumn id="16376" xr3:uid="{E770FC26-0491-4A11-AC4C-CA182833E5FF}" name="Column16376" dataDxfId="16528"/>
    <tableColumn id="16377" xr3:uid="{05E59BAF-4F7F-45E6-B13A-61598AB4567C}" name="Column16377" dataDxfId="16527"/>
    <tableColumn id="16378" xr3:uid="{E1FED8CE-31B4-4928-96AD-E64CF8E10171}" name="Column16378" dataDxfId="16526"/>
    <tableColumn id="16379" xr3:uid="{5A4BCA9B-382C-4148-A3A8-A938E6C2D7D0}" name="Column16379" dataDxfId="16525"/>
    <tableColumn id="16380" xr3:uid="{AE53314D-602A-4E8F-8650-1E68C5B0C1BD}" name="Column16380" dataDxfId="16524"/>
    <tableColumn id="16381" xr3:uid="{FCAF9F42-FB19-4320-B0FE-52F579B949DA}" name="Column16381" dataDxfId="16523"/>
    <tableColumn id="16382" xr3:uid="{7DEC4735-F44C-4B4A-A829-911D86A070E7}" name="Column16382" dataDxfId="16522"/>
    <tableColumn id="16383" xr3:uid="{CF36BE95-6304-46F1-8474-8AAC74066881}" name="Column16383" dataDxfId="16521"/>
    <tableColumn id="16384" xr3:uid="{393148B9-2901-418C-B6F0-BAE505B9850B}" name="Column16384" dataDxfId="16520"/>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22C520-A2FA-4E4D-84C2-836A39648004}" name="Table2" displayName="Table2" ref="A136:XFD227" totalsRowShown="0" headerRowDxfId="16519" dataDxfId="16518">
  <autoFilter ref="A136:XFD227" xr:uid="{9C22C520-A2FA-4E4D-84C2-836A39648004}"/>
  <tableColumns count="16384">
    <tableColumn id="1" xr3:uid="{C4DC643F-0E52-4C81-A702-21C82904DC01}" name="130" dataDxfId="16517"/>
    <tableColumn id="2" xr3:uid="{BA2964CD-4D15-459E-805D-A3F90CCFE650}" name="Column2" dataDxfId="16516"/>
    <tableColumn id="3" xr3:uid="{2F5D7A97-AE3E-4A87-9502-94B70DDD9D18}" name="Column3" dataDxfId="16515"/>
    <tableColumn id="4" xr3:uid="{729A2EDB-897E-4951-8692-02FD985A551C}" name="Column4" dataDxfId="16514"/>
    <tableColumn id="5" xr3:uid="{A903EA98-5653-453D-BFEA-E7776A1383CB}" name="Column5" dataDxfId="16513"/>
    <tableColumn id="6" xr3:uid="{CD007951-01DE-4B88-BA48-F1C219556A0E}" name="Column6" dataDxfId="16512"/>
    <tableColumn id="7" xr3:uid="{E3A72D73-4AF7-42E6-924A-0FE020A18D94}" name="Column7" dataDxfId="16511"/>
    <tableColumn id="8" xr3:uid="{B15F52C5-AECD-4A48-BA09-DC08F7AA28D5}" name="Column8" dataDxfId="16510"/>
    <tableColumn id="9" xr3:uid="{5B4BF684-BCCE-4B9D-82ED-2D63CBB114EF}" name="Column9" dataDxfId="16509"/>
    <tableColumn id="10" xr3:uid="{A948A98F-FBEA-4F8D-ADAB-86F7BBBFA04A}" name="Column10" dataDxfId="16508"/>
    <tableColumn id="11" xr3:uid="{D4FFEEBF-5997-40D7-8F05-87B4B88509C2}" name="Column11" dataDxfId="16507"/>
    <tableColumn id="12" xr3:uid="{7C33D95B-6AA3-4636-AA6C-560915EC333E}" name="Column12" dataDxfId="16506"/>
    <tableColumn id="13" xr3:uid="{249B8B1E-2020-413E-9E09-147B11422D8B}" name="Column13" dataDxfId="16505"/>
    <tableColumn id="14" xr3:uid="{34848A43-7B77-472F-B499-EA8306D2E97B}" name="Column14" dataDxfId="16504"/>
    <tableColumn id="15" xr3:uid="{62694F76-08A7-4E0B-8F0D-079B68E7FED2}" name="Column15" dataDxfId="16503"/>
    <tableColumn id="16" xr3:uid="{22B303D3-E448-4D62-86E1-F399784172EB}" name="Column16" dataDxfId="16502"/>
    <tableColumn id="17" xr3:uid="{D423347C-3886-4393-B61D-C7AA49481DFC}" name="Column17" dataDxfId="16501"/>
    <tableColumn id="18" xr3:uid="{3754F142-08EE-4C10-9615-D5AA9292A9E7}" name="Column18" dataDxfId="16500"/>
    <tableColumn id="19" xr3:uid="{F0A0AFF5-77E2-4DB2-9065-F331B824C7A4}" name="Column19" dataDxfId="16499"/>
    <tableColumn id="20" xr3:uid="{46BE0A44-577A-4F42-8562-61CF61AC5A0C}" name="Column20" dataDxfId="16498"/>
    <tableColumn id="21" xr3:uid="{4BE08BC1-5523-41E1-BCDF-4EC5ED851339}" name="Column21" dataDxfId="16497"/>
    <tableColumn id="22" xr3:uid="{A6AE9906-73AA-4FB2-9479-3B244F192D61}" name="Column22" dataDxfId="16496"/>
    <tableColumn id="23" xr3:uid="{4FFF253D-8E62-41C7-9A12-A2AEB6C872CD}" name="Column23" dataDxfId="16495"/>
    <tableColumn id="24" xr3:uid="{5F3EF78C-C1B5-49D4-939A-5CE250ED5BD2}" name="Column24" dataDxfId="16494"/>
    <tableColumn id="25" xr3:uid="{541D00D0-CAA0-4359-ADCE-51901DD2BFAD}" name="Column25" dataDxfId="16493"/>
    <tableColumn id="26" xr3:uid="{D56F00E3-2263-465E-B917-F61E52910EEA}" name="Column26" dataDxfId="16492"/>
    <tableColumn id="27" xr3:uid="{68BF8AA3-63FD-4D48-BA2B-E2AE4C9EAF24}" name="Column27" dataDxfId="16491"/>
    <tableColumn id="28" xr3:uid="{910B2227-D5ED-4BCF-A4A6-5B8AC82227F5}" name="Column28" dataDxfId="16490"/>
    <tableColumn id="29" xr3:uid="{5D7007BE-C6E9-4072-BAE8-715515770FAC}" name="Column29" dataDxfId="16489"/>
    <tableColumn id="30" xr3:uid="{48F2D7A0-51EC-4975-8FAB-AC1D853B9C35}" name="Column30" dataDxfId="16488"/>
    <tableColumn id="31" xr3:uid="{C5F24289-09BA-4960-B045-0E3AF900A3DF}" name="Column31" dataDxfId="16487"/>
    <tableColumn id="32" xr3:uid="{CA8C7DDB-8521-40AA-9434-50BF6AF6E471}" name="Column32" dataDxfId="16486"/>
    <tableColumn id="33" xr3:uid="{32F0388E-44A9-4A79-9787-4F7E1DEBFDE7}" name="Column33" dataDxfId="16485"/>
    <tableColumn id="34" xr3:uid="{E1EE87C6-A306-4E1E-917E-64D50F8360C4}" name="Column34" dataDxfId="16484"/>
    <tableColumn id="35" xr3:uid="{EFB74B51-3C92-404A-AD67-4D294E5AEF21}" name="Column35" dataDxfId="16483"/>
    <tableColumn id="36" xr3:uid="{C0B9CECE-8DD8-45F7-9265-BB8E82BD6F0A}" name="Column36" dataDxfId="16482"/>
    <tableColumn id="37" xr3:uid="{A09CB41A-13AA-48E6-AFFD-B23B890CF6AA}" name="Column37" dataDxfId="16481"/>
    <tableColumn id="38" xr3:uid="{63CAB973-693E-4130-979C-0C15DD1DE5F4}" name="Column38" dataDxfId="16480"/>
    <tableColumn id="39" xr3:uid="{8C3A881E-EDDC-4A51-BA33-6733149360ED}" name="Column39" dataDxfId="16479"/>
    <tableColumn id="40" xr3:uid="{B401F04A-8D73-41D7-8AF0-D502B23220CC}" name="Column40" dataDxfId="16478"/>
    <tableColumn id="41" xr3:uid="{85B73EE5-C093-4A3E-B5AA-8000CE97106C}" name="Column41" dataDxfId="16477"/>
    <tableColumn id="42" xr3:uid="{E78A3B82-25F5-4E63-B7D3-E3F6316E62AB}" name="Column42" dataDxfId="16476"/>
    <tableColumn id="43" xr3:uid="{404CD53D-C8DB-4C4D-9CFC-570730C05E6A}" name="Column43" dataDxfId="16475"/>
    <tableColumn id="44" xr3:uid="{4D07E30B-B4E4-43F6-8D9B-2AF1D46A47D3}" name="Column44" dataDxfId="16474"/>
    <tableColumn id="45" xr3:uid="{3010AD38-9DD7-40FC-8796-61CDD4885FB1}" name="Column45" dataDxfId="16473"/>
    <tableColumn id="46" xr3:uid="{3D2572C6-5721-4B8A-96F0-45170CB22CAD}" name="Column46" dataDxfId="16472"/>
    <tableColumn id="47" xr3:uid="{5B90482A-585B-4CEF-9079-F8ABBEE184CF}" name="Column47" dataDxfId="16471"/>
    <tableColumn id="48" xr3:uid="{6CAA3BEB-BC1F-4E08-8653-1ACFBC2506F3}" name="Column48" dataDxfId="16470"/>
    <tableColumn id="49" xr3:uid="{CC3CC03C-4944-46AF-A5AA-7CFF341E2864}" name="Column49" dataDxfId="16469"/>
    <tableColumn id="50" xr3:uid="{BC34F04A-5AB8-4CBC-A144-61552B8E57F9}" name="Column50" dataDxfId="16468"/>
    <tableColumn id="51" xr3:uid="{9C4DC056-5768-4109-A27D-1769608B8133}" name="Column51" dataDxfId="16467"/>
    <tableColumn id="52" xr3:uid="{DE7540BF-95E6-4031-B9F3-F55FF5EF60D0}" name="Column52" dataDxfId="16466"/>
    <tableColumn id="53" xr3:uid="{E304BE3E-9033-4D7B-8EBA-803287E42AEB}" name="Column53" dataDxfId="16465"/>
    <tableColumn id="54" xr3:uid="{B84006BB-DD57-484E-B436-12E68454F149}" name="Column54" dataDxfId="16464"/>
    <tableColumn id="55" xr3:uid="{4D54C6FE-1EDB-4E7D-86F7-21A388E84E6B}" name="Column55" dataDxfId="16463"/>
    <tableColumn id="56" xr3:uid="{8209256A-3A04-43AA-9977-2531C3AE3541}" name="Column56" dataDxfId="16462"/>
    <tableColumn id="57" xr3:uid="{223AE701-6759-4B79-9EC7-52C3567046FE}" name="Column57" dataDxfId="16461"/>
    <tableColumn id="58" xr3:uid="{4F31AD36-4FD4-4156-BBA9-1B8E9E6049C3}" name="Column58" dataDxfId="16460"/>
    <tableColumn id="59" xr3:uid="{F17AEA47-BFC8-4EFF-9839-96AA67D53000}" name="Column59" dataDxfId="16459"/>
    <tableColumn id="60" xr3:uid="{0F196301-C5CA-452D-85FD-7AED79BDA8EE}" name="Column60" dataDxfId="16458"/>
    <tableColumn id="61" xr3:uid="{91F5CD9D-FAC3-4587-8822-954D1741A8F4}" name="Column61" dataDxfId="16457"/>
    <tableColumn id="62" xr3:uid="{863E5F42-CC73-4741-8534-C1E2C600A9E4}" name="Column62" dataDxfId="16456"/>
    <tableColumn id="63" xr3:uid="{9A6524EE-D1ED-4C42-95FE-68EAC5E4FA3C}" name="Column63" dataDxfId="16455"/>
    <tableColumn id="64" xr3:uid="{6E7F9A97-C09C-446F-86D3-605EA5999EAA}" name="Column64" dataDxfId="16454"/>
    <tableColumn id="65" xr3:uid="{8D1A35BE-9A72-4984-9589-16A5C85B7C3E}" name="Column65" dataDxfId="16453"/>
    <tableColumn id="66" xr3:uid="{F0A78B39-5C75-4E9A-89F2-FDC308364825}" name="Column66" dataDxfId="16452"/>
    <tableColumn id="67" xr3:uid="{E686CCB1-B29A-47B1-8FDC-C4119A034C4F}" name="Column67" dataDxfId="16451"/>
    <tableColumn id="68" xr3:uid="{C56E220C-ABD0-4A8F-87F1-BEBFD45B26DA}" name="Column68" dataDxfId="16450"/>
    <tableColumn id="69" xr3:uid="{A1E4E804-9F10-470D-88C3-0F246FD63609}" name="Column69" dataDxfId="16449"/>
    <tableColumn id="70" xr3:uid="{C8C0D66B-89E5-48C7-8754-9CF1BE570966}" name="Column70" dataDxfId="16448"/>
    <tableColumn id="71" xr3:uid="{2B5D76F2-9A4E-4AD5-ADB1-E3080FCFD6F1}" name="Column71" dataDxfId="16447"/>
    <tableColumn id="72" xr3:uid="{9DE54CCC-5B5A-4981-8FCB-E158149DDD2B}" name="Column72" dataDxfId="16446"/>
    <tableColumn id="73" xr3:uid="{5A506455-FD17-4780-B3F2-3F664919B7EB}" name="Column73" dataDxfId="16445"/>
    <tableColumn id="74" xr3:uid="{97F690AA-4F5A-4166-9DA3-51B3A7627181}" name="Column74" dataDxfId="16444"/>
    <tableColumn id="75" xr3:uid="{25C183B5-D7D9-4F43-A313-98CF2D24CECE}" name="Column75" dataDxfId="16443"/>
    <tableColumn id="76" xr3:uid="{0A851EC2-A930-4CCA-85B9-79ECE063C52F}" name="Column76" dataDxfId="16442"/>
    <tableColumn id="77" xr3:uid="{6305BC97-3240-43BC-BAF0-DF34BDE6BC78}" name="Column77" dataDxfId="16441"/>
    <tableColumn id="78" xr3:uid="{8680DD45-4692-4E89-82B8-10D14AD38120}" name="Column78" dataDxfId="16440"/>
    <tableColumn id="79" xr3:uid="{E399D226-2108-4E95-A3B5-8C5136E12838}" name="Column79" dataDxfId="16439"/>
    <tableColumn id="80" xr3:uid="{702595EC-DCBE-4609-AE13-E58A32E34D21}" name="Column80" dataDxfId="16438"/>
    <tableColumn id="81" xr3:uid="{E8D98359-41C8-4D7E-B328-A99ACEC44192}" name="Column81" dataDxfId="16437"/>
    <tableColumn id="82" xr3:uid="{1C50D159-043C-45EA-ABCE-F1A56FB2C0A2}" name="Column82" dataDxfId="16436"/>
    <tableColumn id="83" xr3:uid="{B200B159-7333-49F7-BFF5-36AF6A359049}" name="Column83" dataDxfId="16435"/>
    <tableColumn id="84" xr3:uid="{186CB129-533C-4A1D-8203-E62EDA9D0760}" name="Column84" dataDxfId="16434"/>
    <tableColumn id="85" xr3:uid="{18D2E1DF-E60A-4232-A569-2318832A2CCF}" name="Column85" dataDxfId="16433"/>
    <tableColumn id="86" xr3:uid="{23CAA0D0-FEB5-4A75-B59C-45CD42251AAE}" name="Column86" dataDxfId="16432"/>
    <tableColumn id="87" xr3:uid="{87D0804D-6E53-4FD5-8E46-BD77DB47D005}" name="Column87" dataDxfId="16431"/>
    <tableColumn id="88" xr3:uid="{D1A50386-CE95-45EB-8F8F-BABC0044070D}" name="Column88" dataDxfId="16430"/>
    <tableColumn id="89" xr3:uid="{82FD6EB1-126E-4FF8-B4EB-C7D02D498EAC}" name="Column89" dataDxfId="16429"/>
    <tableColumn id="90" xr3:uid="{0F47FA07-28EA-41E6-99A1-5C6AD0227B7B}" name="Column90" dataDxfId="16428"/>
    <tableColumn id="91" xr3:uid="{6293B3D2-5EDD-474B-B660-141C09D2DD55}" name="Column91" dataDxfId="16427"/>
    <tableColumn id="92" xr3:uid="{789636CB-05D9-4BD1-B654-D9721DA4E8DF}" name="Column92" dataDxfId="16426"/>
    <tableColumn id="93" xr3:uid="{EC7B00A5-39D5-47D0-960D-55153215AC13}" name="Column93" dataDxfId="16425"/>
    <tableColumn id="94" xr3:uid="{229B5B23-9AD2-4E91-AD18-8696F588B70A}" name="Column94" dataDxfId="16424"/>
    <tableColumn id="95" xr3:uid="{D0999358-788C-41D5-AB9B-C6C3CB576F97}" name="Column95" dataDxfId="16423"/>
    <tableColumn id="96" xr3:uid="{007220F8-2044-43D8-B309-8CABE365FBAB}" name="Column96" dataDxfId="16422"/>
    <tableColumn id="97" xr3:uid="{24E84BB1-C65E-4645-9F48-7A9FBBABF48F}" name="Column97" dataDxfId="16421"/>
    <tableColumn id="98" xr3:uid="{43EE92E4-B111-4850-AE5F-817313A80678}" name="Column98" dataDxfId="16420"/>
    <tableColumn id="99" xr3:uid="{2B03168E-C639-4806-82F5-C2CECA64CFEC}" name="Column99" dataDxfId="16419"/>
    <tableColumn id="100" xr3:uid="{878766E4-0C1F-4317-9351-7EFB9940B97B}" name="Column100" dataDxfId="16418"/>
    <tableColumn id="101" xr3:uid="{63BECFFE-4FF9-4F46-8EC6-D767AE5B586F}" name="Column101" dataDxfId="16417"/>
    <tableColumn id="102" xr3:uid="{56D99F3F-8F2A-494C-B099-4FDA1F92145A}" name="Column102" dataDxfId="16416"/>
    <tableColumn id="103" xr3:uid="{F1707269-7743-46BF-92DE-3EFF70595D6B}" name="Column103" dataDxfId="16415"/>
    <tableColumn id="104" xr3:uid="{4FC36AD7-21E0-4CAD-98F0-DC541A28614B}" name="Column104" dataDxfId="16414"/>
    <tableColumn id="105" xr3:uid="{236E64FA-46B3-417A-9131-A1E11DBA0429}" name="Column105" dataDxfId="16413"/>
    <tableColumn id="106" xr3:uid="{CA708D48-3E43-4BF8-A89E-1F8AFC1F6022}" name="Column106" dataDxfId="16412"/>
    <tableColumn id="107" xr3:uid="{8BEB201C-06FF-4B08-86D7-596C57B72926}" name="Column107" dataDxfId="16411"/>
    <tableColumn id="108" xr3:uid="{DE26A7BA-D670-408D-9903-B5217FD2BFF1}" name="Column108" dataDxfId="16410"/>
    <tableColumn id="109" xr3:uid="{EE958D8B-CDD0-4364-AF14-31625BA43D78}" name="Column109" dataDxfId="16409"/>
    <tableColumn id="110" xr3:uid="{48DB0932-2B2D-4C5F-B25F-C579DB7E08FA}" name="Column110" dataDxfId="16408"/>
    <tableColumn id="111" xr3:uid="{A577D2FA-AA6A-410D-BA6A-3D09D7FFAC2B}" name="Column111" dataDxfId="16407"/>
    <tableColumn id="112" xr3:uid="{103B9AD0-13E8-4F89-88C6-DCB5CB7B1752}" name="Column112" dataDxfId="16406"/>
    <tableColumn id="113" xr3:uid="{96FED465-A06E-422F-96A7-BCD2BD2D26E6}" name="Column113" dataDxfId="16405"/>
    <tableColumn id="114" xr3:uid="{80655384-8CE3-4FC0-A2D7-0604F86D2355}" name="Column114" dataDxfId="16404"/>
    <tableColumn id="115" xr3:uid="{9275FB88-A4FC-4791-9A18-61E9661042C8}" name="Column115" dataDxfId="16403"/>
    <tableColumn id="116" xr3:uid="{32A7FFCE-2BFB-4ECD-8CA0-B205C693B435}" name="Column116" dataDxfId="16402"/>
    <tableColumn id="117" xr3:uid="{6AD1B47E-21C6-4AC5-A42B-CA0A3EF815C3}" name="Column117" dataDxfId="16401"/>
    <tableColumn id="118" xr3:uid="{1FCC1427-FF0A-40C3-B59A-413449E924F3}" name="Column118" dataDxfId="16400"/>
    <tableColumn id="119" xr3:uid="{247E8AE2-C5B0-4D47-8A3E-E83CD4FA975C}" name="Column119" dataDxfId="16399"/>
    <tableColumn id="120" xr3:uid="{F524A7AB-BD80-49C5-BBA4-AD36B286D73D}" name="Column120" dataDxfId="16398"/>
    <tableColumn id="121" xr3:uid="{607C3EEE-A1C1-4195-A7C6-F88CA4275BC0}" name="Column121" dataDxfId="16397"/>
    <tableColumn id="122" xr3:uid="{EBAD6915-3946-41D1-80D4-519481584D3E}" name="Column122" dataDxfId="16396"/>
    <tableColumn id="123" xr3:uid="{0D8E8B3A-5D87-4E02-8BBD-0499C3967986}" name="Column123" dataDxfId="16395"/>
    <tableColumn id="124" xr3:uid="{EE1B4404-4491-4B63-8F53-ADAE35E9E8B4}" name="Column124" dataDxfId="16394"/>
    <tableColumn id="125" xr3:uid="{E0991905-587C-4267-AFDF-467C01130A23}" name="Column125" dataDxfId="16393"/>
    <tableColumn id="126" xr3:uid="{CF8DAE6F-D726-4FFC-B50F-F3B4B61FB02B}" name="Column126" dataDxfId="16392"/>
    <tableColumn id="127" xr3:uid="{BB41229E-DBDC-4BBD-AA72-6CA7099BECAE}" name="Column127" dataDxfId="16391"/>
    <tableColumn id="128" xr3:uid="{89658D90-CC7F-4047-8102-81A4C942C19A}" name="Column128" dataDxfId="16390"/>
    <tableColumn id="129" xr3:uid="{B06422F6-30F9-41EF-AB8A-9C0D6DEB5A26}" name="Column129" dataDxfId="16389"/>
    <tableColumn id="130" xr3:uid="{8E1D5B83-D3A9-4D1B-B45F-9DDD870AE1CB}" name="Column130" dataDxfId="16388"/>
    <tableColumn id="131" xr3:uid="{A2B7BB0C-E2E6-447D-A66F-A45FF7632100}" name="Column131" dataDxfId="16387"/>
    <tableColumn id="132" xr3:uid="{63BFC2DB-5340-43BA-A5E8-DB1E21995BFA}" name="Column132" dataDxfId="16386"/>
    <tableColumn id="133" xr3:uid="{8BA5C9BF-AC77-4429-BA91-E4A214D8F4DA}" name="Column133" dataDxfId="16385"/>
    <tableColumn id="134" xr3:uid="{B567CF9F-B04C-4AEF-A746-D12792193E4A}" name="Column134" dataDxfId="16384"/>
    <tableColumn id="135" xr3:uid="{08B1E081-B436-4E95-98F2-C7FA8C95FB18}" name="Column135" dataDxfId="16383"/>
    <tableColumn id="136" xr3:uid="{84AD391A-1E60-4E38-94D3-ABE368334F01}" name="Column136" dataDxfId="16382"/>
    <tableColumn id="137" xr3:uid="{E85580C3-4B48-4A58-9629-CC24CB55DB66}" name="Column137" dataDxfId="16381"/>
    <tableColumn id="138" xr3:uid="{EF4C15D7-05E6-4AC5-B3E8-F67D9F305B40}" name="Column138" dataDxfId="16380"/>
    <tableColumn id="139" xr3:uid="{F759D6EA-770B-4CE3-B64C-E7647776FF9C}" name="Column139" dataDxfId="16379"/>
    <tableColumn id="140" xr3:uid="{3353F8A4-4B0D-4F8F-8E78-46EE44C8BA41}" name="Column140" dataDxfId="16378"/>
    <tableColumn id="141" xr3:uid="{DD52BB29-3935-4B34-8C28-6CD5E243D9BD}" name="Column141" dataDxfId="16377"/>
    <tableColumn id="142" xr3:uid="{F2649DF6-6A9C-4BDD-9C2E-EBD929D6E4B4}" name="Column142" dataDxfId="16376"/>
    <tableColumn id="143" xr3:uid="{9670143E-3783-45CE-A149-87A3A8BA0109}" name="Column143" dataDxfId="16375"/>
    <tableColumn id="144" xr3:uid="{C2CD9F52-A24E-47CD-A574-C78A174FE011}" name="Column144" dataDxfId="16374"/>
    <tableColumn id="145" xr3:uid="{9F72E469-FD0A-45AF-9175-1EF2733A10B1}" name="Column145" dataDxfId="16373"/>
    <tableColumn id="146" xr3:uid="{E2AF2091-2E96-48BB-AC2F-FE524AFC4763}" name="Column146" dataDxfId="16372"/>
    <tableColumn id="147" xr3:uid="{90930050-1EAE-4E49-8806-26B400F34CCB}" name="Column147" dataDxfId="16371"/>
    <tableColumn id="148" xr3:uid="{8CF3BA9B-E364-42C3-A324-592E48D6EFE1}" name="Column148" dataDxfId="16370"/>
    <tableColumn id="149" xr3:uid="{9D7C473A-3E66-46EB-AAEF-2CD4C8733A25}" name="Column149" dataDxfId="16369"/>
    <tableColumn id="150" xr3:uid="{B6EB127A-4BCA-4632-A423-571A957CA06A}" name="Column150" dataDxfId="16368"/>
    <tableColumn id="151" xr3:uid="{0BBD6D2D-B109-4F63-93C6-FDCA31391BDD}" name="Column151" dataDxfId="16367"/>
    <tableColumn id="152" xr3:uid="{DD4E8792-EECC-4F2E-B84D-4430ADE4F017}" name="Column152" dataDxfId="16366"/>
    <tableColumn id="153" xr3:uid="{5C99C235-1AC4-4E4D-90F5-099EED0B3CF2}" name="Column153" dataDxfId="16365"/>
    <tableColumn id="154" xr3:uid="{F17CFD25-6803-46A2-A636-B8C8D7E1904E}" name="Column154" dataDxfId="16364"/>
    <tableColumn id="155" xr3:uid="{64E89349-82C4-4743-B124-2A294BDD1BBE}" name="Column155" dataDxfId="16363"/>
    <tableColumn id="156" xr3:uid="{2951B5C5-0873-499D-91AB-7A3967C45744}" name="Column156" dataDxfId="16362"/>
    <tableColumn id="157" xr3:uid="{7421A510-88ED-4755-A061-58B9C5C4B4C2}" name="Column157" dataDxfId="16361"/>
    <tableColumn id="158" xr3:uid="{A39094FE-E9AF-447A-B742-A609BB51FE95}" name="Column158" dataDxfId="16360"/>
    <tableColumn id="159" xr3:uid="{3CB63F16-8AB3-44E2-AB57-B71AF051DC90}" name="Column159" dataDxfId="16359"/>
    <tableColumn id="160" xr3:uid="{9F8870FA-157F-409F-87B5-F236BE944E8B}" name="Column160" dataDxfId="16358"/>
    <tableColumn id="161" xr3:uid="{FE6E6460-12F0-49F7-8792-EFE7854A6146}" name="Column161" dataDxfId="16357"/>
    <tableColumn id="162" xr3:uid="{877EDDF5-E2B1-43B6-A090-235659A61C2E}" name="Column162" dataDxfId="16356"/>
    <tableColumn id="163" xr3:uid="{322C3275-CA3E-451A-83CB-A550D249F658}" name="Column163" dataDxfId="16355"/>
    <tableColumn id="164" xr3:uid="{3EB3AB81-0973-4867-B0BE-F69A40538CDD}" name="Column164" dataDxfId="16354"/>
    <tableColumn id="165" xr3:uid="{96E20551-1405-4EE1-84B3-74EC7E22C167}" name="Column165" dataDxfId="16353"/>
    <tableColumn id="166" xr3:uid="{D1341ABA-793F-4EF2-B1D5-8546327F8C8E}" name="Column166" dataDxfId="16352"/>
    <tableColumn id="167" xr3:uid="{9600C894-C9FE-452E-A144-BBBECB66A448}" name="Column167" dataDxfId="16351"/>
    <tableColumn id="168" xr3:uid="{86FB173D-4076-40FF-8D95-2EFF280AC6A8}" name="Column168" dataDxfId="16350"/>
    <tableColumn id="169" xr3:uid="{A7239D52-B9DC-4BD9-93AB-56028770311E}" name="Column169" dataDxfId="16349"/>
    <tableColumn id="170" xr3:uid="{B3343481-991F-4AB1-BB6B-B981F9E228C6}" name="Column170" dataDxfId="16348"/>
    <tableColumn id="171" xr3:uid="{41A66446-3BE1-4DF4-866B-2F379B0FB4F0}" name="Column171" dataDxfId="16347"/>
    <tableColumn id="172" xr3:uid="{A3DAD77D-9C3E-447A-BB05-034B9E0670C9}" name="Column172" dataDxfId="16346"/>
    <tableColumn id="173" xr3:uid="{4CA8E01C-25C8-4711-B27F-30CD04BF9B13}" name="Column173" dataDxfId="16345"/>
    <tableColumn id="174" xr3:uid="{6A10BE96-BD19-4FA3-8611-757CCD19BB58}" name="Column174" dataDxfId="16344"/>
    <tableColumn id="175" xr3:uid="{15F33F35-BAB6-4981-9B72-95680AF976FF}" name="Column175" dataDxfId="16343"/>
    <tableColumn id="176" xr3:uid="{E0DA2F37-55CB-43A4-A16C-E69A61A915ED}" name="Column176" dataDxfId="16342"/>
    <tableColumn id="177" xr3:uid="{2C8CFB97-851B-4FDD-AD6C-14BDF38EBD29}" name="Column177" dataDxfId="16341"/>
    <tableColumn id="178" xr3:uid="{5C74F739-E7B7-41B8-9976-60757FF0FF55}" name="Column178" dataDxfId="16340"/>
    <tableColumn id="179" xr3:uid="{C4D93F3B-A9FE-47B7-96EB-664A131497FA}" name="Column179" dataDxfId="16339"/>
    <tableColumn id="180" xr3:uid="{E1327A4E-3155-40E0-BD8A-A52EDC23D9FF}" name="Column180" dataDxfId="16338"/>
    <tableColumn id="181" xr3:uid="{0BA0383B-4B46-406E-A1B8-1DDBB1682354}" name="Column181" dataDxfId="16337"/>
    <tableColumn id="182" xr3:uid="{AEBDDBBD-BAC6-4C2D-A7EA-B22857C66E1C}" name="Column182" dataDxfId="16336"/>
    <tableColumn id="183" xr3:uid="{59AF9568-F9B2-4ED9-8FF4-BCB2F523BE01}" name="Column183" dataDxfId="16335"/>
    <tableColumn id="184" xr3:uid="{D758E8E1-DC52-489F-BD20-648760D5AB2C}" name="Column184" dataDxfId="16334"/>
    <tableColumn id="185" xr3:uid="{933724FF-ED2B-45D5-9C1B-826B33D71AD9}" name="Column185" dataDxfId="16333"/>
    <tableColumn id="186" xr3:uid="{C4D77FEA-631E-4E59-AFE4-29D3C6CCC3DC}" name="Column186" dataDxfId="16332"/>
    <tableColumn id="187" xr3:uid="{D6EE55AD-18F9-4A57-ADAD-225877F7AA45}" name="Column187" dataDxfId="16331"/>
    <tableColumn id="188" xr3:uid="{ECBE7054-5FBD-41B9-9395-03252988C6E5}" name="Column188" dataDxfId="16330"/>
    <tableColumn id="189" xr3:uid="{64AAE567-1608-469D-9F2E-EB2D600F4379}" name="Column189" dataDxfId="16329"/>
    <tableColumn id="190" xr3:uid="{8EFF9DFA-6EE3-45BA-AE72-7CF960149747}" name="Column190" dataDxfId="16328"/>
    <tableColumn id="191" xr3:uid="{11FAFD57-3247-4789-BF39-24DB75EC097F}" name="Column191" dataDxfId="16327"/>
    <tableColumn id="192" xr3:uid="{0CDA7E37-BF20-4B4B-9803-2E684F4EFB89}" name="Column192" dataDxfId="16326"/>
    <tableColumn id="193" xr3:uid="{7C8C8246-1B37-4B3F-9FF6-8C1903827A48}" name="Column193" dataDxfId="16325"/>
    <tableColumn id="194" xr3:uid="{4116B0C0-F783-4B59-A033-5A95691F34F2}" name="Column194" dataDxfId="16324"/>
    <tableColumn id="195" xr3:uid="{8664AF8F-B2D2-4A90-8020-772B0A839906}" name="Column195" dataDxfId="16323"/>
    <tableColumn id="196" xr3:uid="{ED20A649-00C1-418E-A32F-F08BBC9E1137}" name="Column196" dataDxfId="16322"/>
    <tableColumn id="197" xr3:uid="{B607A5E7-EF2F-4F50-841C-09AE5CDB3B6F}" name="Column197" dataDxfId="16321"/>
    <tableColumn id="198" xr3:uid="{EF6D59E4-DF0D-4B10-8B29-98ED82DEA772}" name="Column198" dataDxfId="16320"/>
    <tableColumn id="199" xr3:uid="{0E27FD33-2DB6-46C4-BF5B-6AE5EF977D6A}" name="Column199" dataDxfId="16319"/>
    <tableColumn id="200" xr3:uid="{E2113830-B16A-4558-8BDA-238E34F2E5B6}" name="Column200" dataDxfId="16318"/>
    <tableColumn id="201" xr3:uid="{C600C69E-AA96-4A01-A785-0F0ABFC89345}" name="Column201" dataDxfId="16317"/>
    <tableColumn id="202" xr3:uid="{77FB28C5-6ED3-44D3-821D-36BDBEC1FD17}" name="Column202" dataDxfId="16316"/>
    <tableColumn id="203" xr3:uid="{9583B54F-E66A-40D3-AE4A-9D546BB135FE}" name="Column203" dataDxfId="16315"/>
    <tableColumn id="204" xr3:uid="{5EB77FB8-242A-4D63-AC7E-69B4B21BD69C}" name="Column204" dataDxfId="16314"/>
    <tableColumn id="205" xr3:uid="{9109042F-4610-44DD-8CC9-44AE720D6E29}" name="Column205" dataDxfId="16313"/>
    <tableColumn id="206" xr3:uid="{21EC528D-834B-4125-917B-80DC1D3905C3}" name="Column206" dataDxfId="16312"/>
    <tableColumn id="207" xr3:uid="{CE648CE7-9822-4CA9-9115-E0C076ADD0B0}" name="Column207" dataDxfId="16311"/>
    <tableColumn id="208" xr3:uid="{DE7BCDAF-3A31-43AC-84A9-4245ED082ABE}" name="Column208" dataDxfId="16310"/>
    <tableColumn id="209" xr3:uid="{6AEA92EA-0BBB-46D1-9DF2-E80000413387}" name="Column209" dataDxfId="16309"/>
    <tableColumn id="210" xr3:uid="{D69EE7EB-3A00-42AB-ACCF-8704AFD40B98}" name="Column210" dataDxfId="16308"/>
    <tableColumn id="211" xr3:uid="{EA82A6EF-3716-473E-8166-EFAD3433F5AB}" name="Column211" dataDxfId="16307"/>
    <tableColumn id="212" xr3:uid="{031E8CB9-2FC0-4C88-8144-A33C9A9FF71A}" name="Column212" dataDxfId="16306"/>
    <tableColumn id="213" xr3:uid="{DAB51663-BE34-4ED2-B4F2-9AAB906CCB28}" name="Column213" dataDxfId="16305"/>
    <tableColumn id="214" xr3:uid="{3F8B3AF1-B832-4141-9DE2-EE646F1043C8}" name="Column214" dataDxfId="16304"/>
    <tableColumn id="215" xr3:uid="{54749080-1B3B-4AB8-AAE3-2114BA2CF77C}" name="Column215" dataDxfId="16303"/>
    <tableColumn id="216" xr3:uid="{32B606D7-C8FF-42E1-9531-D03C406E1CCD}" name="Column216" dataDxfId="16302"/>
    <tableColumn id="217" xr3:uid="{972453D5-9BF2-42AB-B534-BC296F7EC13E}" name="Column217" dataDxfId="16301"/>
    <tableColumn id="218" xr3:uid="{C5A2177A-F909-4377-999D-92E3DFAAD330}" name="Column218" dataDxfId="16300"/>
    <tableColumn id="219" xr3:uid="{A2C9185A-E00A-4EC6-A051-8D1CCEBDBE87}" name="Column219" dataDxfId="16299"/>
    <tableColumn id="220" xr3:uid="{8092CE75-F801-4B4C-A664-9C393276FD4A}" name="Column220" dataDxfId="16298"/>
    <tableColumn id="221" xr3:uid="{E8942B9E-E8A3-48F5-95A2-D459F58DF967}" name="Column221" dataDxfId="16297"/>
    <tableColumn id="222" xr3:uid="{305722B0-EC55-4F52-B282-F9AAB4C782D9}" name="Column222" dataDxfId="16296"/>
    <tableColumn id="223" xr3:uid="{019C02B5-4428-4B9A-91D8-44D8E3618757}" name="Column223" dataDxfId="16295"/>
    <tableColumn id="224" xr3:uid="{EC12A95B-14AE-48F2-A0C8-C5F0188522B4}" name="Column224" dataDxfId="16294"/>
    <tableColumn id="225" xr3:uid="{7FF68E7C-EFDD-43FD-8777-244E1FE9F54F}" name="Column225" dataDxfId="16293"/>
    <tableColumn id="226" xr3:uid="{9766E840-89F8-4AC2-A9C6-648E49F78CC2}" name="Column226" dataDxfId="16292"/>
    <tableColumn id="227" xr3:uid="{2128A8FC-2FDD-4500-8E7E-2F392320923A}" name="Column227" dataDxfId="16291"/>
    <tableColumn id="228" xr3:uid="{9D32EFCF-9158-4BD1-B2EE-FF6F0D5087AD}" name="Column228" dataDxfId="16290"/>
    <tableColumn id="229" xr3:uid="{9EF6C4FF-361A-4904-8CA6-1593232E1856}" name="Column229" dataDxfId="16289"/>
    <tableColumn id="230" xr3:uid="{12D55986-0D9A-49CF-B5B5-37A3D34701E7}" name="Column230" dataDxfId="16288"/>
    <tableColumn id="231" xr3:uid="{534D15C2-A8E2-4BA0-8E9C-8992D7635794}" name="Column231" dataDxfId="16287"/>
    <tableColumn id="232" xr3:uid="{54038E2E-4548-4F7A-BC9A-455A52061E69}" name="Column232" dataDxfId="16286"/>
    <tableColumn id="233" xr3:uid="{DAD53F93-35C3-4ABC-A01A-5E9175AE3CF4}" name="Column233" dataDxfId="16285"/>
    <tableColumn id="234" xr3:uid="{E63525C0-8024-4113-99F5-DA8108E082CC}" name="Column234" dataDxfId="16284"/>
    <tableColumn id="235" xr3:uid="{810E5C59-8FD1-4CD2-8271-F6CF9C2B388B}" name="Column235" dataDxfId="16283"/>
    <tableColumn id="236" xr3:uid="{EE2C3850-BE08-4754-8DCD-C8865A13E9D9}" name="Column236" dataDxfId="16282"/>
    <tableColumn id="237" xr3:uid="{E2569AB8-9D03-4834-AA95-75950428C33E}" name="Column237" dataDxfId="16281"/>
    <tableColumn id="238" xr3:uid="{87ED5611-48FE-4E49-BD1A-062D669735A4}" name="Column238" dataDxfId="16280"/>
    <tableColumn id="239" xr3:uid="{52192A1B-B32C-4313-82AE-DA3843F4C0F7}" name="Column239" dataDxfId="16279"/>
    <tableColumn id="240" xr3:uid="{4B7FA935-FBC2-4B91-987E-C0E884D344D6}" name="Column240" dataDxfId="16278"/>
    <tableColumn id="241" xr3:uid="{F4B0F19A-6671-475E-998B-506AA78F107F}" name="Column241" dataDxfId="16277"/>
    <tableColumn id="242" xr3:uid="{0278011A-63AF-4B06-B1FA-505006241C22}" name="Column242" dataDxfId="16276"/>
    <tableColumn id="243" xr3:uid="{DF2CC1F0-BA31-4565-B7D0-F9F83E191388}" name="Column243" dataDxfId="16275"/>
    <tableColumn id="244" xr3:uid="{DBFD03C8-CD95-45CD-A23B-E9A872F3DE7B}" name="Column244" dataDxfId="16274"/>
    <tableColumn id="245" xr3:uid="{3E3FDA5A-0715-4E5A-A2CA-D5DE67EBCAB6}" name="Column245" dataDxfId="16273"/>
    <tableColumn id="246" xr3:uid="{30DD4B9D-9A4D-437F-B7C9-350C719A0BBA}" name="Column246" dataDxfId="16272"/>
    <tableColumn id="247" xr3:uid="{3088B249-7CD5-4B07-8884-6C4818126543}" name="Column247" dataDxfId="16271"/>
    <tableColumn id="248" xr3:uid="{0F69DD7B-4F52-4CE4-AB01-DAB00E95277B}" name="Column248" dataDxfId="16270"/>
    <tableColumn id="249" xr3:uid="{25261BD3-3634-4DB7-95AF-777C2CAF2AD8}" name="Column249" dataDxfId="16269"/>
    <tableColumn id="250" xr3:uid="{5B4B3E2F-77F7-4A0A-9370-AABA3354D7A1}" name="Column250" dataDxfId="16268"/>
    <tableColumn id="251" xr3:uid="{6ABADE34-CD00-4C04-8779-FF5C2E95B5D6}" name="Column251" dataDxfId="16267"/>
    <tableColumn id="252" xr3:uid="{222343EA-2CDB-45FA-8C01-B347BFE05BDF}" name="Column252" dataDxfId="16266"/>
    <tableColumn id="253" xr3:uid="{CB376C1F-E927-4703-ACE0-695101CFDCFD}" name="Column253" dataDxfId="16265"/>
    <tableColumn id="254" xr3:uid="{709A181F-3010-4C8A-B3EB-190BA98A4692}" name="Column254" dataDxfId="16264"/>
    <tableColumn id="255" xr3:uid="{D18871CA-467D-467F-A108-9F9BD6080888}" name="Column255" dataDxfId="16263"/>
    <tableColumn id="256" xr3:uid="{CD357DD9-0D18-4C5B-A709-47DD91F4CBAF}" name="Column256" dataDxfId="16262"/>
    <tableColumn id="257" xr3:uid="{89DB8090-12AE-4882-85D4-0241BF6888BC}" name="Column257" dataDxfId="16261"/>
    <tableColumn id="258" xr3:uid="{8CAC1A41-A830-49D7-9FFE-E2D5313FA6A5}" name="Column258" dataDxfId="16260"/>
    <tableColumn id="259" xr3:uid="{2CAA4DA1-F885-4EC7-87E7-7AC453FA4933}" name="Column259" dataDxfId="16259"/>
    <tableColumn id="260" xr3:uid="{883E4788-92BD-45F0-9D62-7BB3F9440CAD}" name="Column260" dataDxfId="16258"/>
    <tableColumn id="261" xr3:uid="{2F50E2D3-1A5B-4B81-987B-0B844810E7D6}" name="Column261" dataDxfId="16257"/>
    <tableColumn id="262" xr3:uid="{8823851F-0054-45BD-8102-FC9222952871}" name="Column262" dataDxfId="16256"/>
    <tableColumn id="263" xr3:uid="{D757AE49-3ACC-4FC7-BBCD-DFBF93056AB4}" name="Column263" dataDxfId="16255"/>
    <tableColumn id="264" xr3:uid="{1F2DFF07-47FE-4861-B780-5B74A425EFC7}" name="Column264" dataDxfId="16254"/>
    <tableColumn id="265" xr3:uid="{8D4C5FE9-169F-4570-A921-EA3E3B17E6A8}" name="Column265" dataDxfId="16253"/>
    <tableColumn id="266" xr3:uid="{718E1F7A-8374-40DD-9E9F-4F56B3573FEA}" name="Column266" dataDxfId="16252"/>
    <tableColumn id="267" xr3:uid="{7992A811-F35A-41D1-B1FF-6AEA0774BD0D}" name="Column267" dataDxfId="16251"/>
    <tableColumn id="268" xr3:uid="{87FBE815-D1B5-4242-BAB0-14973FD1897D}" name="Column268" dataDxfId="16250"/>
    <tableColumn id="269" xr3:uid="{3C916BC9-76BA-4B7D-BCB6-9052D3120111}" name="Column269" dataDxfId="16249"/>
    <tableColumn id="270" xr3:uid="{F4AEB43F-F613-45BF-AD47-BA9B9126B7F6}" name="Column270" dataDxfId="16248"/>
    <tableColumn id="271" xr3:uid="{3EB10E82-9282-4B2A-9BBA-7716E832FD5F}" name="Column271" dataDxfId="16247"/>
    <tableColumn id="272" xr3:uid="{7451C01A-7385-4864-A97F-4102BE9C4098}" name="Column272" dataDxfId="16246"/>
    <tableColumn id="273" xr3:uid="{1FA51100-6C50-4DF9-9818-CB8BCE2C8740}" name="Column273" dataDxfId="16245"/>
    <tableColumn id="274" xr3:uid="{5CC635D3-7FEE-47F1-AD74-2E4423A76714}" name="Column274" dataDxfId="16244"/>
    <tableColumn id="275" xr3:uid="{BFC21DE3-7D29-4C21-8B90-5588D71EB2CB}" name="Column275" dataDxfId="16243"/>
    <tableColumn id="276" xr3:uid="{E83D93F2-8C0D-4DAE-AE13-F23A1FE1835F}" name="Column276" dataDxfId="16242"/>
    <tableColumn id="277" xr3:uid="{2043ACC0-AF39-4979-ACEB-53DB4BB5E41D}" name="Column277" dataDxfId="16241"/>
    <tableColumn id="278" xr3:uid="{65D6CB09-160D-4406-925E-835BDA2189F0}" name="Column278" dataDxfId="16240"/>
    <tableColumn id="279" xr3:uid="{DB76CF69-B1A9-423E-8CD9-EE64A586F857}" name="Column279" dataDxfId="16239"/>
    <tableColumn id="280" xr3:uid="{EB5C311A-A621-4E69-878B-F3CECD3CA815}" name="Column280" dataDxfId="16238"/>
    <tableColumn id="281" xr3:uid="{011C9FF2-FEFF-4F91-922C-0B89AE37B5F9}" name="Column281" dataDxfId="16237"/>
    <tableColumn id="282" xr3:uid="{EBE88CEE-B564-4FC4-9E4B-839DC0896FD1}" name="Column282" dataDxfId="16236"/>
    <tableColumn id="283" xr3:uid="{C9083049-AB86-4697-A816-463602161364}" name="Column283" dataDxfId="16235"/>
    <tableColumn id="284" xr3:uid="{9D5DDCF6-5A93-4C38-88B0-D1EB96EAB6CC}" name="Column284" dataDxfId="16234"/>
    <tableColumn id="285" xr3:uid="{5A9E0276-AEDE-4397-A5FF-7EB810E2B1A7}" name="Column285" dataDxfId="16233"/>
    <tableColumn id="286" xr3:uid="{B470B1FA-D817-4A45-83F0-F1237EF5CE3A}" name="Column286" dataDxfId="16232"/>
    <tableColumn id="287" xr3:uid="{1B4CC7E6-32DF-4526-93ED-0A1C69B92B31}" name="Column287" dataDxfId="16231"/>
    <tableColumn id="288" xr3:uid="{6D34E966-F9A4-46C5-8BEB-76C1AD07E778}" name="Column288" dataDxfId="16230"/>
    <tableColumn id="289" xr3:uid="{B416745C-B971-4A06-A867-33F7101C5249}" name="Column289" dataDxfId="16229"/>
    <tableColumn id="290" xr3:uid="{343C64B8-2257-4212-88D9-AF3FFCB233C4}" name="Column290" dataDxfId="16228"/>
    <tableColumn id="291" xr3:uid="{DF15F5FF-2C6F-43E0-BCC7-A4A9A89995DC}" name="Column291" dataDxfId="16227"/>
    <tableColumn id="292" xr3:uid="{535890BB-2501-478F-869B-0DCCCD365873}" name="Column292" dataDxfId="16226"/>
    <tableColumn id="293" xr3:uid="{8CD6179A-364D-4B33-A49D-99E88DB436E1}" name="Column293" dataDxfId="16225"/>
    <tableColumn id="294" xr3:uid="{F49B8D82-BF81-491B-90CB-4B9923B46046}" name="Column294" dataDxfId="16224"/>
    <tableColumn id="295" xr3:uid="{690E63B1-F8EF-48A9-9423-E790EAEF3ACD}" name="Column295" dataDxfId="16223"/>
    <tableColumn id="296" xr3:uid="{34A300C3-026C-45D1-AC1B-845FDF3C5A62}" name="Column296" dataDxfId="16222"/>
    <tableColumn id="297" xr3:uid="{5BC3D5B3-B5BD-4BFF-84CD-C1052E288B2C}" name="Column297" dataDxfId="16221"/>
    <tableColumn id="298" xr3:uid="{955BD4B7-4BE8-473A-92AA-92F72DF15D46}" name="Column298" dataDxfId="16220"/>
    <tableColumn id="299" xr3:uid="{B45B6FB4-8090-4C4A-BE61-2B364A426462}" name="Column299" dataDxfId="16219"/>
    <tableColumn id="300" xr3:uid="{9ACE9439-58F4-471F-9367-4959EAD384E2}" name="Column300" dataDxfId="16218"/>
    <tableColumn id="301" xr3:uid="{AB099B1C-E3C5-40C4-B371-93AD088F68BC}" name="Column301" dataDxfId="16217"/>
    <tableColumn id="302" xr3:uid="{F7A7E70F-41C0-4E79-82DF-A4077D96D3C7}" name="Column302" dataDxfId="16216"/>
    <tableColumn id="303" xr3:uid="{C99F4ED4-6788-453A-B4E6-39449D2BA40A}" name="Column303" dataDxfId="16215"/>
    <tableColumn id="304" xr3:uid="{51D57340-0DBD-4260-B9C2-935688D0E197}" name="Column304" dataDxfId="16214"/>
    <tableColumn id="305" xr3:uid="{0A9C2D6F-6B3E-4ED2-911E-E0B58AC032A9}" name="Column305" dataDxfId="16213"/>
    <tableColumn id="306" xr3:uid="{2BDFF8EB-55FF-47DC-AB32-8B8025212CDD}" name="Column306" dataDxfId="16212"/>
    <tableColumn id="307" xr3:uid="{50C3F16A-417A-410B-96C0-10C1DAD66593}" name="Column307" dataDxfId="16211"/>
    <tableColumn id="308" xr3:uid="{6ED42E7A-AF49-48C6-9FBC-440B65127895}" name="Column308" dataDxfId="16210"/>
    <tableColumn id="309" xr3:uid="{BF35CAE0-8FA9-40EF-BC2F-0144441E0DF2}" name="Column309" dataDxfId="16209"/>
    <tableColumn id="310" xr3:uid="{8AE024F7-01A1-4828-9983-4B71FAE94587}" name="Column310" dataDxfId="16208"/>
    <tableColumn id="311" xr3:uid="{22BC418D-5CE7-4189-83C5-7B646A562BCA}" name="Column311" dataDxfId="16207"/>
    <tableColumn id="312" xr3:uid="{F27CD804-7F47-4E7C-ABA7-1F0C1AABC2A1}" name="Column312" dataDxfId="16206"/>
    <tableColumn id="313" xr3:uid="{6132DB3E-35A9-45EB-B5A1-792B45219DEF}" name="Column313" dataDxfId="16205"/>
    <tableColumn id="314" xr3:uid="{D44E4C34-8D2D-4652-A0BE-C3B03490BA89}" name="Column314" dataDxfId="16204"/>
    <tableColumn id="315" xr3:uid="{DBD41F3A-619D-4852-8DAE-5B9336EA2EFD}" name="Column315" dataDxfId="16203"/>
    <tableColumn id="316" xr3:uid="{35272A41-CEA9-4A3D-81F6-17428D08651E}" name="Column316" dataDxfId="16202"/>
    <tableColumn id="317" xr3:uid="{027CA558-622E-4E81-8A31-7091A0F088E8}" name="Column317" dataDxfId="16201"/>
    <tableColumn id="318" xr3:uid="{0A65CD3A-9911-47C2-AA5F-6DE1D1E68359}" name="Column318" dataDxfId="16200"/>
    <tableColumn id="319" xr3:uid="{877587C2-6719-4758-9353-CB7DB5C8753E}" name="Column319" dataDxfId="16199"/>
    <tableColumn id="320" xr3:uid="{43AD603E-67E0-48BE-87FB-7AB3733EACF7}" name="Column320" dataDxfId="16198"/>
    <tableColumn id="321" xr3:uid="{DA359E24-08AE-4AF1-BD0E-22937AD35414}" name="Column321" dataDxfId="16197"/>
    <tableColumn id="322" xr3:uid="{AFBC151F-CAC1-4223-AD27-E1415C860ADF}" name="Column322" dataDxfId="16196"/>
    <tableColumn id="323" xr3:uid="{77A96CDB-7160-40A1-A31A-3708EA2BE38B}" name="Column323" dataDxfId="16195"/>
    <tableColumn id="324" xr3:uid="{5AAA032C-0353-47A8-BD86-BEFEBF504BD8}" name="Column324" dataDxfId="16194"/>
    <tableColumn id="325" xr3:uid="{5BB94CD2-0A29-4C83-9876-F182D4040D04}" name="Column325" dataDxfId="16193"/>
    <tableColumn id="326" xr3:uid="{656810AD-EC45-4B85-84F8-12B1EAD8FA71}" name="Column326" dataDxfId="16192"/>
    <tableColumn id="327" xr3:uid="{CA5D9131-167A-44A2-B9F8-528366EB87A7}" name="Column327" dataDxfId="16191"/>
    <tableColumn id="328" xr3:uid="{2AF5B936-D771-410D-A2CF-0FC63F72204E}" name="Column328" dataDxfId="16190"/>
    <tableColumn id="329" xr3:uid="{47A878F4-668A-47A8-86C4-664B1DF52CF2}" name="Column329" dataDxfId="16189"/>
    <tableColumn id="330" xr3:uid="{FC59569B-A79A-4A78-A1BD-5FABA7FB1CED}" name="Column330" dataDxfId="16188"/>
    <tableColumn id="331" xr3:uid="{AB34CABE-67D7-4E93-A154-82D81469D429}" name="Column331" dataDxfId="16187"/>
    <tableColumn id="332" xr3:uid="{426F9CD6-7CED-475D-AC66-BC3E4EFD5D59}" name="Column332" dataDxfId="16186"/>
    <tableColumn id="333" xr3:uid="{FCA704D3-8771-49E2-94AD-95B147958C06}" name="Column333" dataDxfId="16185"/>
    <tableColumn id="334" xr3:uid="{9349E8BE-1917-4397-A9B2-CD8E93E198B2}" name="Column334" dataDxfId="16184"/>
    <tableColumn id="335" xr3:uid="{481A5D7B-A5B9-4687-81E3-5EB5CEE27729}" name="Column335" dataDxfId="16183"/>
    <tableColumn id="336" xr3:uid="{7D33926B-4D8F-4D4B-A1C9-29AA6CBF0D68}" name="Column336" dataDxfId="16182"/>
    <tableColumn id="337" xr3:uid="{0F068114-9ED8-4CCB-B6E5-F8C6E5C1D191}" name="Column337" dataDxfId="16181"/>
    <tableColumn id="338" xr3:uid="{8B5E2300-DB0B-4F14-8530-B9B5ACCBC78D}" name="Column338" dataDxfId="16180"/>
    <tableColumn id="339" xr3:uid="{324CAED3-9637-4F3E-A384-89B6DC785558}" name="Column339" dataDxfId="16179"/>
    <tableColumn id="340" xr3:uid="{B426A60A-FFB2-47AD-B748-47FA54DD4250}" name="Column340" dataDxfId="16178"/>
    <tableColumn id="341" xr3:uid="{BFF3B5B1-4B05-43E0-A147-E022174FB902}" name="Column341" dataDxfId="16177"/>
    <tableColumn id="342" xr3:uid="{535D04C1-68AA-426B-8609-89057544A732}" name="Column342" dataDxfId="16176"/>
    <tableColumn id="343" xr3:uid="{C406463E-4E5A-427D-89EB-19638F412184}" name="Column343" dataDxfId="16175"/>
    <tableColumn id="344" xr3:uid="{591EF0B4-8BE2-4E5A-B0B7-48A5363F9952}" name="Column344" dataDxfId="16174"/>
    <tableColumn id="345" xr3:uid="{F8499ACF-7496-474B-8A91-9F5D9A36C235}" name="Column345" dataDxfId="16173"/>
    <tableColumn id="346" xr3:uid="{6D5A1F8D-FEF3-44E3-B13C-DB73BBBED423}" name="Column346" dataDxfId="16172"/>
    <tableColumn id="347" xr3:uid="{4661B272-6864-4057-BECB-53971455B022}" name="Column347" dataDxfId="16171"/>
    <tableColumn id="348" xr3:uid="{BA55F62E-7005-44A9-B1A7-DA2BC9F5DA56}" name="Column348" dataDxfId="16170"/>
    <tableColumn id="349" xr3:uid="{D599AF32-4646-4A84-A963-6B760E0238FE}" name="Column349" dataDxfId="16169"/>
    <tableColumn id="350" xr3:uid="{0CE31BA3-E44B-4FE9-AB0C-5C96FABE23A5}" name="Column350" dataDxfId="16168"/>
    <tableColumn id="351" xr3:uid="{0F797C4E-5024-400A-8AEE-9F6E4663CEF5}" name="Column351" dataDxfId="16167"/>
    <tableColumn id="352" xr3:uid="{7B96E67B-7A5A-4518-A315-901043513A84}" name="Column352" dataDxfId="16166"/>
    <tableColumn id="353" xr3:uid="{C48EE52F-BB5E-411D-A0D7-46F227A0F5CB}" name="Column353" dataDxfId="16165"/>
    <tableColumn id="354" xr3:uid="{579A2CE6-4314-4332-B5BB-1A45326BBC3D}" name="Column354" dataDxfId="16164"/>
    <tableColumn id="355" xr3:uid="{9330786D-8BC8-4B70-B7D3-0A92AB54D63F}" name="Column355" dataDxfId="16163"/>
    <tableColumn id="356" xr3:uid="{0D460FF2-29B8-49C1-A55D-A022852D7420}" name="Column356" dataDxfId="16162"/>
    <tableColumn id="357" xr3:uid="{43242D4C-BDE0-4549-8002-77138D4B2330}" name="Column357" dataDxfId="16161"/>
    <tableColumn id="358" xr3:uid="{064A1D3D-CC52-4DB3-AB70-BA61D2F876C3}" name="Column358" dataDxfId="16160"/>
    <tableColumn id="359" xr3:uid="{49405B19-9F2B-4BE4-B098-B3F137EC4F56}" name="Column359" dataDxfId="16159"/>
    <tableColumn id="360" xr3:uid="{85C24CD7-263B-4ED0-9462-FA6CF5244637}" name="Column360" dataDxfId="16158"/>
    <tableColumn id="361" xr3:uid="{3CC7477F-96BA-4EBF-ADFE-9D34A28929A8}" name="Column361" dataDxfId="16157"/>
    <tableColumn id="362" xr3:uid="{E73050F6-7B2C-47CB-89FE-86D1CB78D19E}" name="Column362" dataDxfId="16156"/>
    <tableColumn id="363" xr3:uid="{DEF71491-CF3D-4C86-987B-8263921E078A}" name="Column363" dataDxfId="16155"/>
    <tableColumn id="364" xr3:uid="{1FF0CF79-50B0-425B-85C6-538A8229C934}" name="Column364" dataDxfId="16154"/>
    <tableColumn id="365" xr3:uid="{0C113924-D56C-4885-937F-735C6C1D5EB6}" name="Column365" dataDxfId="16153"/>
    <tableColumn id="366" xr3:uid="{CCB2286E-30D0-4EA7-94F0-8B8891955FCB}" name="Column366" dataDxfId="16152"/>
    <tableColumn id="367" xr3:uid="{695A28F3-5905-40A4-812D-DFB06F9EBB6E}" name="Column367" dataDxfId="16151"/>
    <tableColumn id="368" xr3:uid="{2790D1FA-38CD-443B-B480-34BC39924D7E}" name="Column368" dataDxfId="16150"/>
    <tableColumn id="369" xr3:uid="{7DF1F801-1999-4CA3-A7D5-2B348B8B11FD}" name="Column369" dataDxfId="16149"/>
    <tableColumn id="370" xr3:uid="{25A2670C-303B-4594-A802-ABD0315F3A32}" name="Column370" dataDxfId="16148"/>
    <tableColumn id="371" xr3:uid="{4C3C8C2A-97D5-43B9-A400-FE291BD77922}" name="Column371" dataDxfId="16147"/>
    <tableColumn id="372" xr3:uid="{D1BFFC94-B497-4D79-9A8D-18286E4F890A}" name="Column372" dataDxfId="16146"/>
    <tableColumn id="373" xr3:uid="{099E7305-CFF5-413C-B5A1-198755643F62}" name="Column373" dataDxfId="16145"/>
    <tableColumn id="374" xr3:uid="{2ED6EC51-4F85-4BD0-84A8-15EBF080F6F7}" name="Column374" dataDxfId="16144"/>
    <tableColumn id="375" xr3:uid="{4D988D5A-1510-40EE-8A8B-FF7541082DA1}" name="Column375" dataDxfId="16143"/>
    <tableColumn id="376" xr3:uid="{7DA8B9E5-B3DB-4936-B29F-E2649F783B64}" name="Column376" dataDxfId="16142"/>
    <tableColumn id="377" xr3:uid="{8C8CD765-5611-42AD-8C16-428C53E3D741}" name="Column377" dataDxfId="16141"/>
    <tableColumn id="378" xr3:uid="{2316102A-A4F4-45F0-9394-C467E3FD4D75}" name="Column378" dataDxfId="16140"/>
    <tableColumn id="379" xr3:uid="{F8347E30-C222-4011-8C57-0FBEC3FC3492}" name="Column379" dataDxfId="16139"/>
    <tableColumn id="380" xr3:uid="{695B6A38-FE34-4448-8A6B-4AA4A5C07BA3}" name="Column380" dataDxfId="16138"/>
    <tableColumn id="381" xr3:uid="{9E336134-65A3-40B3-A82C-0BF28B6296AF}" name="Column381" dataDxfId="16137"/>
    <tableColumn id="382" xr3:uid="{C457CA8A-FC44-4936-AA83-449B56BA437A}" name="Column382" dataDxfId="16136"/>
    <tableColumn id="383" xr3:uid="{8489C5B5-878E-44A8-8DE6-5A2EF2352B0E}" name="Column383" dataDxfId="16135"/>
    <tableColumn id="384" xr3:uid="{A671E9BF-75FF-47A3-AB8D-BB032D9876D1}" name="Column384" dataDxfId="16134"/>
    <tableColumn id="385" xr3:uid="{8E081A7E-7DDA-467F-9348-176BD55A0445}" name="Column385" dataDxfId="16133"/>
    <tableColumn id="386" xr3:uid="{3820302E-5D7B-4294-A467-9EB0E0624455}" name="Column386" dataDxfId="16132"/>
    <tableColumn id="387" xr3:uid="{4E9F2CB6-E1E5-4639-B3C5-600BB91D3D58}" name="Column387" dataDxfId="16131"/>
    <tableColumn id="388" xr3:uid="{12FE8E34-4978-4E71-B0DA-61B788F5D2DF}" name="Column388" dataDxfId="16130"/>
    <tableColumn id="389" xr3:uid="{F062F97E-7630-484F-B3BC-5E1F8263D4B5}" name="Column389" dataDxfId="16129"/>
    <tableColumn id="390" xr3:uid="{24F3EF70-7071-467A-9215-AE514E4E9886}" name="Column390" dataDxfId="16128"/>
    <tableColumn id="391" xr3:uid="{CCD15100-099B-4734-B409-C7DEA6E4D0DC}" name="Column391" dataDxfId="16127"/>
    <tableColumn id="392" xr3:uid="{8D8F7EC0-E4E6-455B-A32F-2C17DD20DDFF}" name="Column392" dataDxfId="16126"/>
    <tableColumn id="393" xr3:uid="{881CA240-4F54-460E-87C5-A53F8F0CF268}" name="Column393" dataDxfId="16125"/>
    <tableColumn id="394" xr3:uid="{A22FE716-6BB7-4A9B-92F1-E0D46AA83278}" name="Column394" dataDxfId="16124"/>
    <tableColumn id="395" xr3:uid="{123F0673-EEBE-4787-9835-ED64CF850944}" name="Column395" dataDxfId="16123"/>
    <tableColumn id="396" xr3:uid="{95C88256-54C1-4B66-80AC-0312DD684533}" name="Column396" dataDxfId="16122"/>
    <tableColumn id="397" xr3:uid="{88979D8F-E438-4BDF-A14F-2AE69E792AB1}" name="Column397" dataDxfId="16121"/>
    <tableColumn id="398" xr3:uid="{4D94023F-60A3-4031-8E01-20ACEBA132CD}" name="Column398" dataDxfId="16120"/>
    <tableColumn id="399" xr3:uid="{520CAEF3-39B9-4008-ACA7-F45F61F94466}" name="Column399" dataDxfId="16119"/>
    <tableColumn id="400" xr3:uid="{F547103C-0A73-426A-AF4A-7604DAA392FA}" name="Column400" dataDxfId="16118"/>
    <tableColumn id="401" xr3:uid="{885DD2C6-5EF9-40CF-B667-FCB2ADC36EA1}" name="Column401" dataDxfId="16117"/>
    <tableColumn id="402" xr3:uid="{A0897677-9369-428A-BE4C-9EA1418AA38D}" name="Column402" dataDxfId="16116"/>
    <tableColumn id="403" xr3:uid="{D39999E4-168A-428A-9F37-13ADC22E41CA}" name="Column403" dataDxfId="16115"/>
    <tableColumn id="404" xr3:uid="{09C44CF7-CC42-4EF6-A5ED-9E2407395344}" name="Column404" dataDxfId="16114"/>
    <tableColumn id="405" xr3:uid="{2554AAC9-1FA5-4874-9475-D5851C0996C6}" name="Column405" dataDxfId="16113"/>
    <tableColumn id="406" xr3:uid="{E75B6664-C741-4FED-A976-EB1262EB26AA}" name="Column406" dataDxfId="16112"/>
    <tableColumn id="407" xr3:uid="{1265F89B-912B-4FC6-B1B8-C6849C4A6D56}" name="Column407" dataDxfId="16111"/>
    <tableColumn id="408" xr3:uid="{8DBB2D55-AD8B-447F-8C47-ED4C26679B7E}" name="Column408" dataDxfId="16110"/>
    <tableColumn id="409" xr3:uid="{51924712-F4F0-4232-8190-7A6B2A2C632B}" name="Column409" dataDxfId="16109"/>
    <tableColumn id="410" xr3:uid="{B2549F2E-914A-4E5A-846B-41663CBC17D5}" name="Column410" dataDxfId="16108"/>
    <tableColumn id="411" xr3:uid="{46CE2A0B-37A7-41C0-8EC6-20697B5B7297}" name="Column411" dataDxfId="16107"/>
    <tableColumn id="412" xr3:uid="{115FF5FD-92EF-49FD-9728-DFD6674EA9FD}" name="Column412" dataDxfId="16106"/>
    <tableColumn id="413" xr3:uid="{9AF27EDC-8E3F-42E4-899E-47236D0F5A72}" name="Column413" dataDxfId="16105"/>
    <tableColumn id="414" xr3:uid="{0ACD4B8A-1C12-4074-8644-F3227283166C}" name="Column414" dataDxfId="16104"/>
    <tableColumn id="415" xr3:uid="{DDF9BE74-061D-4F0D-A844-D7A4D7D1358C}" name="Column415" dataDxfId="16103"/>
    <tableColumn id="416" xr3:uid="{53093959-5519-4980-A900-B88DF66A055E}" name="Column416" dataDxfId="16102"/>
    <tableColumn id="417" xr3:uid="{D980B56C-1C58-4F81-A9D6-959D5103DE8F}" name="Column417" dataDxfId="16101"/>
    <tableColumn id="418" xr3:uid="{862AA945-F6A9-4241-B222-01F15CC3F443}" name="Column418" dataDxfId="16100"/>
    <tableColumn id="419" xr3:uid="{8C6E57AE-524C-49CF-8C96-02CBAB965075}" name="Column419" dataDxfId="16099"/>
    <tableColumn id="420" xr3:uid="{216E7E63-545E-4069-AF3B-F0CCD5355639}" name="Column420" dataDxfId="16098"/>
    <tableColumn id="421" xr3:uid="{F33D4A80-7518-430D-A59F-4919E433E80E}" name="Column421" dataDxfId="16097"/>
    <tableColumn id="422" xr3:uid="{5ED3FD1A-AC91-4E3D-9D80-CABE3C83F3EF}" name="Column422" dataDxfId="16096"/>
    <tableColumn id="423" xr3:uid="{C6473024-8B10-463F-9492-B1B93FD41649}" name="Column423" dataDxfId="16095"/>
    <tableColumn id="424" xr3:uid="{3EB12D8D-083B-4941-91AD-08E8D2BAE467}" name="Column424" dataDxfId="16094"/>
    <tableColumn id="425" xr3:uid="{3511C545-7DBB-4B02-B1E6-B10ABCE0400A}" name="Column425" dataDxfId="16093"/>
    <tableColumn id="426" xr3:uid="{AC46181A-8559-4C91-8648-25FC0F44A590}" name="Column426" dataDxfId="16092"/>
    <tableColumn id="427" xr3:uid="{4E8BB998-D0CD-4805-8BEA-FB1E8AC2D8B5}" name="Column427" dataDxfId="16091"/>
    <tableColumn id="428" xr3:uid="{5502CFE0-95A1-49AA-8FDA-01F96C9BD19D}" name="Column428" dataDxfId="16090"/>
    <tableColumn id="429" xr3:uid="{D55C21FB-D85F-4430-898B-8B9F276DADC0}" name="Column429" dataDxfId="16089"/>
    <tableColumn id="430" xr3:uid="{C5BDC33E-0061-44EA-9F61-837679233B16}" name="Column430" dataDxfId="16088"/>
    <tableColumn id="431" xr3:uid="{6CA32BB7-F4D1-467E-9D47-190335E4FC81}" name="Column431" dataDxfId="16087"/>
    <tableColumn id="432" xr3:uid="{619D06D5-2D1B-428E-89BA-1BE3827E5702}" name="Column432" dataDxfId="16086"/>
    <tableColumn id="433" xr3:uid="{2DC6DA67-FF56-45AF-B526-C5D7E2AF4B34}" name="Column433" dataDxfId="16085"/>
    <tableColumn id="434" xr3:uid="{B039847A-93EE-4155-A1E1-53C37BF6A977}" name="Column434" dataDxfId="16084"/>
    <tableColumn id="435" xr3:uid="{460395B5-BF72-444F-BAC7-35E926BC5ED1}" name="Column435" dataDxfId="16083"/>
    <tableColumn id="436" xr3:uid="{C4D0B8D1-8DAB-4F7B-B1BF-77F82A17027D}" name="Column436" dataDxfId="16082"/>
    <tableColumn id="437" xr3:uid="{FF959424-959A-4481-AE85-65180D739ABC}" name="Column437" dataDxfId="16081"/>
    <tableColumn id="438" xr3:uid="{AC947BF1-4F82-4245-8948-39DA80C5FDE5}" name="Column438" dataDxfId="16080"/>
    <tableColumn id="439" xr3:uid="{7A32F87D-DA05-4921-897F-792995EE147D}" name="Column439" dataDxfId="16079"/>
    <tableColumn id="440" xr3:uid="{AC28F28E-F2B3-4BC5-B6BC-BC4BEC788D4C}" name="Column440" dataDxfId="16078"/>
    <tableColumn id="441" xr3:uid="{BA52DE86-A506-4DF8-B3B2-FEBAD52F58BE}" name="Column441" dataDxfId="16077"/>
    <tableColumn id="442" xr3:uid="{C8BAE3E7-4F5C-4602-8E6E-1937B4D0CBAF}" name="Column442" dataDxfId="16076"/>
    <tableColumn id="443" xr3:uid="{B2774789-763E-4819-AC03-9248A6D082D2}" name="Column443" dataDxfId="16075"/>
    <tableColumn id="444" xr3:uid="{D6D017E8-FFAE-4439-964E-AE6A24132D49}" name="Column444" dataDxfId="16074"/>
    <tableColumn id="445" xr3:uid="{2F4D053B-27DA-4484-9FB7-83FD45E553D6}" name="Column445" dataDxfId="16073"/>
    <tableColumn id="446" xr3:uid="{22F85B1F-7C38-4D36-BC38-D1FB7A1A786D}" name="Column446" dataDxfId="16072"/>
    <tableColumn id="447" xr3:uid="{58D4C786-D11B-474E-89FB-6909AAA6E569}" name="Column447" dataDxfId="16071"/>
    <tableColumn id="448" xr3:uid="{D8771389-7EB6-4C98-88A4-99C37D8074ED}" name="Column448" dataDxfId="16070"/>
    <tableColumn id="449" xr3:uid="{7D1D726C-D02E-40F9-BD76-4D0EABCFB62E}" name="Column449" dataDxfId="16069"/>
    <tableColumn id="450" xr3:uid="{3AB51A3A-13D9-4E45-9089-496571DFD67F}" name="Column450" dataDxfId="16068"/>
    <tableColumn id="451" xr3:uid="{90F8D9D1-A7FB-4BCA-AB3C-B5B02F3BD101}" name="Column451" dataDxfId="16067"/>
    <tableColumn id="452" xr3:uid="{81B75310-75AD-4762-9D8D-6FF9A172E2FE}" name="Column452" dataDxfId="16066"/>
    <tableColumn id="453" xr3:uid="{8C8872E2-E669-4509-93B9-4AA5F42D6CCC}" name="Column453" dataDxfId="16065"/>
    <tableColumn id="454" xr3:uid="{2C116AE8-B33C-4490-B043-575A12F68BDF}" name="Column454" dataDxfId="16064"/>
    <tableColumn id="455" xr3:uid="{7A1FAAF0-95F9-463A-AF91-7BD2C5733775}" name="Column455" dataDxfId="16063"/>
    <tableColumn id="456" xr3:uid="{E9951925-3984-4119-8DF3-D6A3B1BD9502}" name="Column456" dataDxfId="16062"/>
    <tableColumn id="457" xr3:uid="{6BC43D02-6CFD-479B-B85B-9E1E01DCF6D5}" name="Column457" dataDxfId="16061"/>
    <tableColumn id="458" xr3:uid="{DC70F9B1-2997-48B4-BE85-A567C185C8CC}" name="Column458" dataDxfId="16060"/>
    <tableColumn id="459" xr3:uid="{FB8C3EE4-5094-46FF-8207-A0BF4C0751B6}" name="Column459" dataDxfId="16059"/>
    <tableColumn id="460" xr3:uid="{9D81722E-7D21-49B9-B743-1FBC162DDC33}" name="Column460" dataDxfId="16058"/>
    <tableColumn id="461" xr3:uid="{2DEFE536-F933-4028-B2E3-BE22FDAE5E52}" name="Column461" dataDxfId="16057"/>
    <tableColumn id="462" xr3:uid="{4F88F50C-3C3E-4B7E-83C8-FF97D8450064}" name="Column462" dataDxfId="16056"/>
    <tableColumn id="463" xr3:uid="{5054CE45-4A78-4665-ABB2-5F266F64BC15}" name="Column463" dataDxfId="16055"/>
    <tableColumn id="464" xr3:uid="{B64AFC00-6CE9-4422-BDE0-EDEB93A423AF}" name="Column464" dataDxfId="16054"/>
    <tableColumn id="465" xr3:uid="{02CAC5A5-7D44-4CF6-8470-FBA31346B46D}" name="Column465" dataDxfId="16053"/>
    <tableColumn id="466" xr3:uid="{FF634D51-5BA8-463B-9F57-BD5A68CABEB2}" name="Column466" dataDxfId="16052"/>
    <tableColumn id="467" xr3:uid="{40681C8D-4B6D-4DC1-BA74-121A1F76AFC7}" name="Column467" dataDxfId="16051"/>
    <tableColumn id="468" xr3:uid="{045C6F44-5B45-412E-BA0C-FA7077A1059D}" name="Column468" dataDxfId="16050"/>
    <tableColumn id="469" xr3:uid="{12EB40D7-2483-47EA-B40A-922FC7C66928}" name="Column469" dataDxfId="16049"/>
    <tableColumn id="470" xr3:uid="{7AF398CF-5ACE-45A0-A149-64E3AD72E1DF}" name="Column470" dataDxfId="16048"/>
    <tableColumn id="471" xr3:uid="{3E444C3F-EDF2-41BE-BF6D-7BC4ABE41FB4}" name="Column471" dataDxfId="16047"/>
    <tableColumn id="472" xr3:uid="{BB3D0CBA-3B98-4626-8042-934B8FCE8C50}" name="Column472" dataDxfId="16046"/>
    <tableColumn id="473" xr3:uid="{FD648B94-0860-4FFA-B9B9-4636BE155856}" name="Column473" dataDxfId="16045"/>
    <tableColumn id="474" xr3:uid="{8BCFF95F-D791-45C6-9220-9F0776BADAA5}" name="Column474" dataDxfId="16044"/>
    <tableColumn id="475" xr3:uid="{672A876E-9123-4C81-B4A6-3B454D5616E0}" name="Column475" dataDxfId="16043"/>
    <tableColumn id="476" xr3:uid="{000D671D-394B-4B71-BE94-18199E918831}" name="Column476" dataDxfId="16042"/>
    <tableColumn id="477" xr3:uid="{C9433D98-322C-4088-A78B-CC7E76A536EC}" name="Column477" dataDxfId="16041"/>
    <tableColumn id="478" xr3:uid="{4775A681-C8C1-4CAF-B72A-38BF1506997F}" name="Column478" dataDxfId="16040"/>
    <tableColumn id="479" xr3:uid="{49C01380-C509-450E-B2AB-53327107539A}" name="Column479" dataDxfId="16039"/>
    <tableColumn id="480" xr3:uid="{47870AAA-520B-43DF-A91A-666B21DA9EB7}" name="Column480" dataDxfId="16038"/>
    <tableColumn id="481" xr3:uid="{5940DE7B-3DAE-4980-858E-B2787B768266}" name="Column481" dataDxfId="16037"/>
    <tableColumn id="482" xr3:uid="{9A0E2595-B3E3-43B5-925F-325F350F34C1}" name="Column482" dataDxfId="16036"/>
    <tableColumn id="483" xr3:uid="{65FEA949-4B4A-471A-AAB5-A01C06E7D2F4}" name="Column483" dataDxfId="16035"/>
    <tableColumn id="484" xr3:uid="{F6FA46F5-3388-4C2D-8B69-A06A61A12CC0}" name="Column484" dataDxfId="16034"/>
    <tableColumn id="485" xr3:uid="{76D22B1E-2B50-4EE9-81C2-D0AF53A5621B}" name="Column485" dataDxfId="16033"/>
    <tableColumn id="486" xr3:uid="{E81E909C-8486-4F6B-8397-DFB83BB32694}" name="Column486" dataDxfId="16032"/>
    <tableColumn id="487" xr3:uid="{AC125174-6041-498B-BACE-5C154DA97CD6}" name="Column487" dataDxfId="16031"/>
    <tableColumn id="488" xr3:uid="{5F5872C4-1839-42FE-B46C-D2F8E7C127DC}" name="Column488" dataDxfId="16030"/>
    <tableColumn id="489" xr3:uid="{2050AD61-D5B4-4BF9-8683-49C21AAC0F46}" name="Column489" dataDxfId="16029"/>
    <tableColumn id="490" xr3:uid="{FC13D385-64A4-4397-9768-725947331560}" name="Column490" dataDxfId="16028"/>
    <tableColumn id="491" xr3:uid="{4BCFB9E4-E584-42FE-82D1-C50CE5148DD1}" name="Column491" dataDxfId="16027"/>
    <tableColumn id="492" xr3:uid="{A1E2990A-1FE9-4B75-9A52-A896DEC816DD}" name="Column492" dataDxfId="16026"/>
    <tableColumn id="493" xr3:uid="{E41328AE-FD3A-4D5E-BA5E-93EEE61A94F3}" name="Column493" dataDxfId="16025"/>
    <tableColumn id="494" xr3:uid="{C78E272E-D476-4C96-BE4E-E01129F67C5F}" name="Column494" dataDxfId="16024"/>
    <tableColumn id="495" xr3:uid="{0F2CF29D-BE8F-4B01-8354-D9FA2373FFDB}" name="Column495" dataDxfId="16023"/>
    <tableColumn id="496" xr3:uid="{772B9AB6-BFA3-45A5-B26B-1D0298F61653}" name="Column496" dataDxfId="16022"/>
    <tableColumn id="497" xr3:uid="{4BE2F315-0D9A-4512-92D7-53FD99B76EC0}" name="Column497" dataDxfId="16021"/>
    <tableColumn id="498" xr3:uid="{55EA683D-A918-430B-9C22-ABE208119C3D}" name="Column498" dataDxfId="16020"/>
    <tableColumn id="499" xr3:uid="{4EABB9B2-A4B9-4AFA-815C-C72523ACCA36}" name="Column499" dataDxfId="16019"/>
    <tableColumn id="500" xr3:uid="{6BF8759D-E94B-4C1A-909E-0CD3664641D9}" name="Column500" dataDxfId="16018"/>
    <tableColumn id="501" xr3:uid="{F0D285C7-7420-40B9-BADC-F4FB01507667}" name="Column501" dataDxfId="16017"/>
    <tableColumn id="502" xr3:uid="{8D77D218-53A5-4C73-B04D-8818E1E13BE2}" name="Column502" dataDxfId="16016"/>
    <tableColumn id="503" xr3:uid="{C918760F-5402-4D73-A83F-56D428066914}" name="Column503" dataDxfId="16015"/>
    <tableColumn id="504" xr3:uid="{6E8F807A-B11D-4334-B64C-47B9F41444A5}" name="Column504" dataDxfId="16014"/>
    <tableColumn id="505" xr3:uid="{C937A70F-1139-44F4-A767-862BF6308602}" name="Column505" dataDxfId="16013"/>
    <tableColumn id="506" xr3:uid="{406091F5-274E-4F71-A71A-2B6D777C94AD}" name="Column506" dataDxfId="16012"/>
    <tableColumn id="507" xr3:uid="{D6F9E739-3C32-4214-B52B-1C5F441481DE}" name="Column507" dataDxfId="16011"/>
    <tableColumn id="508" xr3:uid="{75CE3B3E-A404-4717-940B-6528493D3D9B}" name="Column508" dataDxfId="16010"/>
    <tableColumn id="509" xr3:uid="{A22C29D8-C51C-4F41-B054-AA7980A73A2D}" name="Column509" dataDxfId="16009"/>
    <tableColumn id="510" xr3:uid="{8785C9B7-D6FB-4EA2-82E3-64E406CA6D2A}" name="Column510" dataDxfId="16008"/>
    <tableColumn id="511" xr3:uid="{12EEA7C1-C182-4A6A-89D8-986A081133EC}" name="Column511" dataDxfId="16007"/>
    <tableColumn id="512" xr3:uid="{8A191438-7D96-421F-99FF-57F3A84A80C4}" name="Column512" dataDxfId="16006"/>
    <tableColumn id="513" xr3:uid="{DA2E7EF3-8698-4968-B5A7-2116A79BF7BF}" name="Column513" dataDxfId="16005"/>
    <tableColumn id="514" xr3:uid="{38BA027E-C6FA-4AE9-AF28-2F7A473B2CC9}" name="Column514" dataDxfId="16004"/>
    <tableColumn id="515" xr3:uid="{ECFEE86A-74F5-4BA5-9F9E-07E7C4C78727}" name="Column515" dataDxfId="16003"/>
    <tableColumn id="516" xr3:uid="{E16C1141-748E-4E61-B80B-06FC48A66E68}" name="Column516" dataDxfId="16002"/>
    <tableColumn id="517" xr3:uid="{ECE46C25-EC2C-4FF1-AD12-AC83FD990AD1}" name="Column517" dataDxfId="16001"/>
    <tableColumn id="518" xr3:uid="{E2BD4AD6-D3B7-497F-AAC8-F69641F12C1B}" name="Column518" dataDxfId="16000"/>
    <tableColumn id="519" xr3:uid="{B76E7C4A-0553-4A33-A0CA-E2E87084CA3E}" name="Column519" dataDxfId="15999"/>
    <tableColumn id="520" xr3:uid="{5C67172C-C9C0-45AA-B722-B84C956842BE}" name="Column520" dataDxfId="15998"/>
    <tableColumn id="521" xr3:uid="{EB5C6CCB-B492-422A-A7ED-3E961C6A0B63}" name="Column521" dataDxfId="15997"/>
    <tableColumn id="522" xr3:uid="{C65F71F2-0460-476A-A2EE-D3E1E774F6C3}" name="Column522" dataDxfId="15996"/>
    <tableColumn id="523" xr3:uid="{109DEC24-714D-4D7F-9142-E5D2D82ED6B6}" name="Column523" dataDxfId="15995"/>
    <tableColumn id="524" xr3:uid="{54EA837D-3B52-48C4-B115-805C5F478A9D}" name="Column524" dataDxfId="15994"/>
    <tableColumn id="525" xr3:uid="{8D4C1BE7-012B-4551-A76D-94CA23B3D0B1}" name="Column525" dataDxfId="15993"/>
    <tableColumn id="526" xr3:uid="{49C05074-6DC9-42A3-87B3-076355EA1B70}" name="Column526" dataDxfId="15992"/>
    <tableColumn id="527" xr3:uid="{0202AADA-D95D-4E1A-8EEB-F354E1B76ABC}" name="Column527" dataDxfId="15991"/>
    <tableColumn id="528" xr3:uid="{E6F2A96C-22B8-4F85-97F2-D1F66F887BF1}" name="Column528" dataDxfId="15990"/>
    <tableColumn id="529" xr3:uid="{166F8AC8-9DDB-477A-B4A7-F59E6D007E42}" name="Column529" dataDxfId="15989"/>
    <tableColumn id="530" xr3:uid="{933F6F99-9A79-47E8-A08F-EB99EF73B45C}" name="Column530" dataDxfId="15988"/>
    <tableColumn id="531" xr3:uid="{DAF7E263-6AF7-4D0F-8D72-B0B5533969EA}" name="Column531" dataDxfId="15987"/>
    <tableColumn id="532" xr3:uid="{65C1881F-10D8-4957-9CCD-DB9373B3B4A9}" name="Column532" dataDxfId="15986"/>
    <tableColumn id="533" xr3:uid="{2F0B21ED-B3C2-489D-B276-75FF20F55CA2}" name="Column533" dataDxfId="15985"/>
    <tableColumn id="534" xr3:uid="{CB509B2F-4B0E-46D4-8071-05CEBB0DE4E2}" name="Column534" dataDxfId="15984"/>
    <tableColumn id="535" xr3:uid="{5D1E2A19-543F-4DFC-BCB8-B10126B151F0}" name="Column535" dataDxfId="15983"/>
    <tableColumn id="536" xr3:uid="{A0CA50ED-7F1A-4107-9D0D-C558077B009E}" name="Column536" dataDxfId="15982"/>
    <tableColumn id="537" xr3:uid="{C63EAB2D-B482-4177-A2AA-72F428775503}" name="Column537" dataDxfId="15981"/>
    <tableColumn id="538" xr3:uid="{DAB3CE72-B900-4BD1-9954-4AFE1CFF27EC}" name="Column538" dataDxfId="15980"/>
    <tableColumn id="539" xr3:uid="{4582C4BC-DEED-438D-B476-D0E7BF628F92}" name="Column539" dataDxfId="15979"/>
    <tableColumn id="540" xr3:uid="{E5EF882E-2083-462E-A88E-8EC96045EBF5}" name="Column540" dataDxfId="15978"/>
    <tableColumn id="541" xr3:uid="{57372AE9-BB56-47F6-BC98-D687B36B852E}" name="Column541" dataDxfId="15977"/>
    <tableColumn id="542" xr3:uid="{D1D0381F-75DE-4BF7-8C76-9616F343C3A5}" name="Column542" dataDxfId="15976"/>
    <tableColumn id="543" xr3:uid="{00AA6BCA-2726-46C3-9209-F73D58BAC938}" name="Column543" dataDxfId="15975"/>
    <tableColumn id="544" xr3:uid="{BDC1EBBC-3302-46C3-A510-BB6D67FFAFD9}" name="Column544" dataDxfId="15974"/>
    <tableColumn id="545" xr3:uid="{2920785E-4023-4C5F-B204-919E800F6849}" name="Column545" dataDxfId="15973"/>
    <tableColumn id="546" xr3:uid="{84280ECA-B089-4F1A-AC59-80FF11E5D86F}" name="Column546" dataDxfId="15972"/>
    <tableColumn id="547" xr3:uid="{368BA276-D839-49E3-8111-3C266FEBF3C4}" name="Column547" dataDxfId="15971"/>
    <tableColumn id="548" xr3:uid="{3B43BD94-D018-4718-AA4E-AED591E2EAB4}" name="Column548" dataDxfId="15970"/>
    <tableColumn id="549" xr3:uid="{C1548C35-CACA-4BEB-848B-BF182BBF2855}" name="Column549" dataDxfId="15969"/>
    <tableColumn id="550" xr3:uid="{9CAF74EB-26AE-45DE-A3BE-79AA3D7C79CD}" name="Column550" dataDxfId="15968"/>
    <tableColumn id="551" xr3:uid="{9B5F7972-F825-491E-AF71-C388D36B3371}" name="Column551" dataDxfId="15967"/>
    <tableColumn id="552" xr3:uid="{198CC580-6CDB-438A-B07D-39958B82A480}" name="Column552" dataDxfId="15966"/>
    <tableColumn id="553" xr3:uid="{E25235DA-5352-4A94-B9CF-D454D5BC53D9}" name="Column553" dataDxfId="15965"/>
    <tableColumn id="554" xr3:uid="{B0BE80F5-CCD2-4231-B81C-EBE215B5BC4A}" name="Column554" dataDxfId="15964"/>
    <tableColumn id="555" xr3:uid="{D25E473D-019A-4B0D-91B1-4DE009638331}" name="Column555" dataDxfId="15963"/>
    <tableColumn id="556" xr3:uid="{C67C0C71-94E3-4999-8EAD-EE3A9ACBD059}" name="Column556" dataDxfId="15962"/>
    <tableColumn id="557" xr3:uid="{5C4E3CF9-9BC8-44D8-AD2F-13708FBC05A1}" name="Column557" dataDxfId="15961"/>
    <tableColumn id="558" xr3:uid="{066479E6-0631-416B-ADAF-8EBDF550755B}" name="Column558" dataDxfId="15960"/>
    <tableColumn id="559" xr3:uid="{0327F98B-5D82-4822-9A32-BFA1F92CA7D6}" name="Column559" dataDxfId="15959"/>
    <tableColumn id="560" xr3:uid="{856B6A71-3FFC-4E94-99A4-5AD0906EA938}" name="Column560" dataDxfId="15958"/>
    <tableColumn id="561" xr3:uid="{805E0124-EC6F-4EC9-BB64-6776A43DC3DC}" name="Column561" dataDxfId="15957"/>
    <tableColumn id="562" xr3:uid="{5ADDA919-C913-4AD6-B35D-4385C986A7FF}" name="Column562" dataDxfId="15956"/>
    <tableColumn id="563" xr3:uid="{AA14F562-04DB-41AD-97B4-50B50B3E27FD}" name="Column563" dataDxfId="15955"/>
    <tableColumn id="564" xr3:uid="{1D031438-4CE2-40CE-A1CA-27864D7D5180}" name="Column564" dataDxfId="15954"/>
    <tableColumn id="565" xr3:uid="{7CE54C85-9020-4090-9DA0-CE6C781EA18B}" name="Column565" dataDxfId="15953"/>
    <tableColumn id="566" xr3:uid="{4CA90D91-D4E1-4278-A061-7515DE05DFC0}" name="Column566" dataDxfId="15952"/>
    <tableColumn id="567" xr3:uid="{0AC8A3CF-F8C8-4C49-B4A7-E8F43AA5666F}" name="Column567" dataDxfId="15951"/>
    <tableColumn id="568" xr3:uid="{828EE029-D809-4503-9F6C-9B799D3110BE}" name="Column568" dataDxfId="15950"/>
    <tableColumn id="569" xr3:uid="{38F38E3A-D521-45B6-A23C-883EE006BF71}" name="Column569" dataDxfId="15949"/>
    <tableColumn id="570" xr3:uid="{54795357-435A-4A50-AE38-0A1F2FB1B5D2}" name="Column570" dataDxfId="15948"/>
    <tableColumn id="571" xr3:uid="{9BF81954-B54D-4A94-A191-D0E3E30C0434}" name="Column571" dataDxfId="15947"/>
    <tableColumn id="572" xr3:uid="{9FD4BC8C-22BF-43C9-81E0-E49D5A91C094}" name="Column572" dataDxfId="15946"/>
    <tableColumn id="573" xr3:uid="{F8FC8A9A-5B3E-42E7-8DC4-BDD70B3A0643}" name="Column573" dataDxfId="15945"/>
    <tableColumn id="574" xr3:uid="{92910385-F313-404B-9F16-C36907BCFB26}" name="Column574" dataDxfId="15944"/>
    <tableColumn id="575" xr3:uid="{9B80C111-F81F-4E56-9880-FDCFA5CE2EFD}" name="Column575" dataDxfId="15943"/>
    <tableColumn id="576" xr3:uid="{6A485E24-20CB-421E-947C-014783ABF950}" name="Column576" dataDxfId="15942"/>
    <tableColumn id="577" xr3:uid="{19BC96BF-49D8-4D8A-AD39-1AF2C70B06FA}" name="Column577" dataDxfId="15941"/>
    <tableColumn id="578" xr3:uid="{FB767766-E566-47E6-9737-BD0184A08FF6}" name="Column578" dataDxfId="15940"/>
    <tableColumn id="579" xr3:uid="{53E6A1D2-8BED-4ACD-AB29-251E4D586960}" name="Column579" dataDxfId="15939"/>
    <tableColumn id="580" xr3:uid="{0899B0E1-5EF3-4221-9291-9F130F0C23F2}" name="Column580" dataDxfId="15938"/>
    <tableColumn id="581" xr3:uid="{D2CC79B7-368F-42CB-B668-6A9B560D66E3}" name="Column581" dataDxfId="15937"/>
    <tableColumn id="582" xr3:uid="{E8CCFBA5-89AC-4568-B907-1ADC2675B5B4}" name="Column582" dataDxfId="15936"/>
    <tableColumn id="583" xr3:uid="{0B172DBA-B854-4E60-A413-8F110F179D37}" name="Column583" dataDxfId="15935"/>
    <tableColumn id="584" xr3:uid="{CC1B1C3C-9932-4FB9-837C-BB192EF620C5}" name="Column584" dataDxfId="15934"/>
    <tableColumn id="585" xr3:uid="{31D02783-11FB-4FBA-A01D-995077EB9A04}" name="Column585" dataDxfId="15933"/>
    <tableColumn id="586" xr3:uid="{0D8D8767-C1F8-4E01-AB50-E6A9691BF7AD}" name="Column586" dataDxfId="15932"/>
    <tableColumn id="587" xr3:uid="{0E89A608-54A3-49B2-8AF8-DACFDC8EBEB5}" name="Column587" dataDxfId="15931"/>
    <tableColumn id="588" xr3:uid="{7BC4D2D4-B370-4905-B650-79F44808207A}" name="Column588" dataDxfId="15930"/>
    <tableColumn id="589" xr3:uid="{F47CCAAD-84B3-46A0-927F-4B337BFDD6B6}" name="Column589" dataDxfId="15929"/>
    <tableColumn id="590" xr3:uid="{1D6F5FA7-6748-437B-9218-7FBEABABA71C}" name="Column590" dataDxfId="15928"/>
    <tableColumn id="591" xr3:uid="{1A7EF8FA-6E11-487A-9695-0345FB2BC3E1}" name="Column591" dataDxfId="15927"/>
    <tableColumn id="592" xr3:uid="{89BD7CBE-9864-4298-BF52-A46CF687CA5B}" name="Column592" dataDxfId="15926"/>
    <tableColumn id="593" xr3:uid="{9CF04DAD-728D-4F2A-97C1-A0F12E84A730}" name="Column593" dataDxfId="15925"/>
    <tableColumn id="594" xr3:uid="{49177298-A3C0-45F6-9883-E8B99D033D63}" name="Column594" dataDxfId="15924"/>
    <tableColumn id="595" xr3:uid="{2DCB1B1C-3725-44EF-BB2C-D96D043005E5}" name="Column595" dataDxfId="15923"/>
    <tableColumn id="596" xr3:uid="{51CF898F-1FD7-45B9-9446-D769EF8E4E33}" name="Column596" dataDxfId="15922"/>
    <tableColumn id="597" xr3:uid="{E444A037-A9BE-4910-9846-C432A16401AF}" name="Column597" dataDxfId="15921"/>
    <tableColumn id="598" xr3:uid="{ABBF2CD6-27DD-4B7F-9281-AE144026FD8F}" name="Column598" dataDxfId="15920"/>
    <tableColumn id="599" xr3:uid="{3737DB69-4C9E-4567-A04E-77FE97E55EC6}" name="Column599" dataDxfId="15919"/>
    <tableColumn id="600" xr3:uid="{83939A4D-6D26-424D-9746-53BDBD2C6ECE}" name="Column600" dataDxfId="15918"/>
    <tableColumn id="601" xr3:uid="{8E8AAFD1-3526-4994-ADC3-6E04670FB637}" name="Column601" dataDxfId="15917"/>
    <tableColumn id="602" xr3:uid="{E6726866-07F2-4613-A0C4-6DF71590F20B}" name="Column602" dataDxfId="15916"/>
    <tableColumn id="603" xr3:uid="{87804D3E-C5D1-47A9-B94C-CF13D287A9E6}" name="Column603" dataDxfId="15915"/>
    <tableColumn id="604" xr3:uid="{95BCDA44-F05A-4832-8279-1AA3ADA4ECD8}" name="Column604" dataDxfId="15914"/>
    <tableColumn id="605" xr3:uid="{2ACCCCA0-2C4D-4E80-BD03-2C3DE72321AF}" name="Column605" dataDxfId="15913"/>
    <tableColumn id="606" xr3:uid="{0B1DA51E-66DC-4033-89E3-DD27B5AFC8D6}" name="Column606" dataDxfId="15912"/>
    <tableColumn id="607" xr3:uid="{69A9BD7C-08D9-490C-89FF-0ABA53F29F0C}" name="Column607" dataDxfId="15911"/>
    <tableColumn id="608" xr3:uid="{0DF5148D-1EAF-4B45-A327-4831BE7A09C4}" name="Column608" dataDxfId="15910"/>
    <tableColumn id="609" xr3:uid="{57BBA77C-6240-4471-B1A1-C4A8383612C6}" name="Column609" dataDxfId="15909"/>
    <tableColumn id="610" xr3:uid="{449C8308-D066-4398-8B34-CD29CB71A44F}" name="Column610" dataDxfId="15908"/>
    <tableColumn id="611" xr3:uid="{E40EE7A1-7775-4AD5-9804-B0EE7AC148D1}" name="Column611" dataDxfId="15907"/>
    <tableColumn id="612" xr3:uid="{25FFD296-6524-497A-B944-A49C7EF662FB}" name="Column612" dataDxfId="15906"/>
    <tableColumn id="613" xr3:uid="{439DDBDF-12FC-40D3-BF2D-D6920634AA9D}" name="Column613" dataDxfId="15905"/>
    <tableColumn id="614" xr3:uid="{1ADCB112-C86C-489B-86D5-EDEA3ACF5513}" name="Column614" dataDxfId="15904"/>
    <tableColumn id="615" xr3:uid="{D1A7708B-1051-4201-8A75-66AD80164312}" name="Column615" dataDxfId="15903"/>
    <tableColumn id="616" xr3:uid="{68242B64-B64A-4364-AD18-B2D8DE380632}" name="Column616" dataDxfId="15902"/>
    <tableColumn id="617" xr3:uid="{5FC638A6-A9A7-4227-A053-58506D7C85E1}" name="Column617" dataDxfId="15901"/>
    <tableColumn id="618" xr3:uid="{DB6E1A5A-CACC-4687-A2E2-21CC85135B55}" name="Column618" dataDxfId="15900"/>
    <tableColumn id="619" xr3:uid="{01DEC44C-6271-47FA-A958-6B97E5187D2D}" name="Column619" dataDxfId="15899"/>
    <tableColumn id="620" xr3:uid="{0E1C9A92-8C28-4000-8FF2-AEA648C36276}" name="Column620" dataDxfId="15898"/>
    <tableColumn id="621" xr3:uid="{BF1027C7-0FBE-4223-851C-F12A6E075911}" name="Column621" dataDxfId="15897"/>
    <tableColumn id="622" xr3:uid="{2D1B6248-6565-403C-8ADA-41619AC05335}" name="Column622" dataDxfId="15896"/>
    <tableColumn id="623" xr3:uid="{569B9558-9595-42C3-877B-E9679FC7D2E3}" name="Column623" dataDxfId="15895"/>
    <tableColumn id="624" xr3:uid="{DE072A25-8CB1-4A25-8D41-1DCF68903976}" name="Column624" dataDxfId="15894"/>
    <tableColumn id="625" xr3:uid="{267033C5-12ED-444D-96A9-F67B07D23D03}" name="Column625" dataDxfId="15893"/>
    <tableColumn id="626" xr3:uid="{F05525F3-9FB3-42D3-97FA-73BD2BD826C1}" name="Column626" dataDxfId="15892"/>
    <tableColumn id="627" xr3:uid="{B7ABB762-14B7-493B-AF61-E308E632BA29}" name="Column627" dataDxfId="15891"/>
    <tableColumn id="628" xr3:uid="{50616B7E-71C5-47A7-AD91-D42C39A2A2BE}" name="Column628" dataDxfId="15890"/>
    <tableColumn id="629" xr3:uid="{BAE944B3-491A-4752-BF88-4470C51B07E1}" name="Column629" dataDxfId="15889"/>
    <tableColumn id="630" xr3:uid="{75C4578F-6F78-4722-9F70-8E8D59507C8C}" name="Column630" dataDxfId="15888"/>
    <tableColumn id="631" xr3:uid="{C2EC0EB3-15B0-4F09-82D7-FF0E3E9CFB96}" name="Column631" dataDxfId="15887"/>
    <tableColumn id="632" xr3:uid="{6C9BD619-D081-4783-A036-CC1616BFE290}" name="Column632" dataDxfId="15886"/>
    <tableColumn id="633" xr3:uid="{09838D62-2751-4C27-A588-850A5EE86B79}" name="Column633" dataDxfId="15885"/>
    <tableColumn id="634" xr3:uid="{4F59A7D0-C571-4F84-96C5-0096ED62A458}" name="Column634" dataDxfId="15884"/>
    <tableColumn id="635" xr3:uid="{0B30D95D-5777-4C2F-9676-A40FF225599A}" name="Column635" dataDxfId="15883"/>
    <tableColumn id="636" xr3:uid="{0D9FE266-EF51-4860-A44D-41D6C1E00660}" name="Column636" dataDxfId="15882"/>
    <tableColumn id="637" xr3:uid="{9AC29441-9B31-43B7-9DB5-71FB851077A5}" name="Column637" dataDxfId="15881"/>
    <tableColumn id="638" xr3:uid="{A86A5FB1-0758-414E-9233-C077893CEA73}" name="Column638" dataDxfId="15880"/>
    <tableColumn id="639" xr3:uid="{D56F24AB-36A7-4A5A-BE1D-54ABBD3063D9}" name="Column639" dataDxfId="15879"/>
    <tableColumn id="640" xr3:uid="{5CCC4FDB-5AED-421B-976F-9749CD51CFF5}" name="Column640" dataDxfId="15878"/>
    <tableColumn id="641" xr3:uid="{843468C0-FD0B-4F3A-BE05-C36747D2B9BA}" name="Column641" dataDxfId="15877"/>
    <tableColumn id="642" xr3:uid="{0F50A3C8-3922-465B-9388-3731241141B7}" name="Column642" dataDxfId="15876"/>
    <tableColumn id="643" xr3:uid="{8B2BE6BC-75CE-4ABD-8CB6-3F576AD18DF2}" name="Column643" dataDxfId="15875"/>
    <tableColumn id="644" xr3:uid="{44C78162-AC1C-4BAB-B081-93CBD9C07BD5}" name="Column644" dataDxfId="15874"/>
    <tableColumn id="645" xr3:uid="{82204DF8-30E8-4CF1-8F9B-E3CA2EE99721}" name="Column645" dataDxfId="15873"/>
    <tableColumn id="646" xr3:uid="{BF1B9625-D7B2-4BC5-B6FA-E60D2719533B}" name="Column646" dataDxfId="15872"/>
    <tableColumn id="647" xr3:uid="{A97C9EF7-42EE-40F2-AE91-86D6948766AE}" name="Column647" dataDxfId="15871"/>
    <tableColumn id="648" xr3:uid="{140FC270-65FA-4B67-8257-C1D0B1601272}" name="Column648" dataDxfId="15870"/>
    <tableColumn id="649" xr3:uid="{50F5770B-24B5-4B57-BB6E-980E32C12CED}" name="Column649" dataDxfId="15869"/>
    <tableColumn id="650" xr3:uid="{06276497-E1B7-4309-81B4-F79961619081}" name="Column650" dataDxfId="15868"/>
    <tableColumn id="651" xr3:uid="{9B999066-3C96-47A4-A513-E5EE7E7AFBB8}" name="Column651" dataDxfId="15867"/>
    <tableColumn id="652" xr3:uid="{84E2F5B9-1868-4DE9-A3C4-EC68AEAFBA3F}" name="Column652" dataDxfId="15866"/>
    <tableColumn id="653" xr3:uid="{4E44A4DE-5328-41A5-8A2A-7B55BF747F42}" name="Column653" dataDxfId="15865"/>
    <tableColumn id="654" xr3:uid="{C30AD373-BF7B-4F42-924F-BC0714799A8C}" name="Column654" dataDxfId="15864"/>
    <tableColumn id="655" xr3:uid="{61BDD456-D04F-4556-8E47-52DBF3483D0C}" name="Column655" dataDxfId="15863"/>
    <tableColumn id="656" xr3:uid="{530B8202-6007-4819-9D85-EC3EA56552F3}" name="Column656" dataDxfId="15862"/>
    <tableColumn id="657" xr3:uid="{DC58727A-6065-4326-A90D-B4B011311557}" name="Column657" dataDxfId="15861"/>
    <tableColumn id="658" xr3:uid="{789A46E7-5E4E-4279-86E4-B5B9C3150819}" name="Column658" dataDxfId="15860"/>
    <tableColumn id="659" xr3:uid="{715B9D21-15B3-4BC0-B5AC-B24BF3636AD4}" name="Column659" dataDxfId="15859"/>
    <tableColumn id="660" xr3:uid="{81B2210F-267E-4AB0-A49B-933F3A012CD5}" name="Column660" dataDxfId="15858"/>
    <tableColumn id="661" xr3:uid="{208A8388-E0DD-4C22-8980-2F7217BA69E4}" name="Column661" dataDxfId="15857"/>
    <tableColumn id="662" xr3:uid="{D7AB4DA8-7747-41FA-BDD7-8EB31F55C0BB}" name="Column662" dataDxfId="15856"/>
    <tableColumn id="663" xr3:uid="{72E1FAC6-1EB6-4E5A-8A62-71D46B841DC9}" name="Column663" dataDxfId="15855"/>
    <tableColumn id="664" xr3:uid="{526E3FFF-90E0-4A43-B356-5E0A2E814907}" name="Column664" dataDxfId="15854"/>
    <tableColumn id="665" xr3:uid="{2DEF3C26-15C8-489E-B4E7-F66DD23F1313}" name="Column665" dataDxfId="15853"/>
    <tableColumn id="666" xr3:uid="{68895103-5F04-4439-9FE9-0B0D8DD6E087}" name="Column666" dataDxfId="15852"/>
    <tableColumn id="667" xr3:uid="{13CA1C45-7246-4601-81B2-9A496CAC5E10}" name="Column667" dataDxfId="15851"/>
    <tableColumn id="668" xr3:uid="{A59C8D0E-726E-4B31-A810-63F88AEC7049}" name="Column668" dataDxfId="15850"/>
    <tableColumn id="669" xr3:uid="{090BE42E-41FF-49AB-B85F-DCD3F1A9EB98}" name="Column669" dataDxfId="15849"/>
    <tableColumn id="670" xr3:uid="{8286E201-081A-4792-B20C-1201A3BC94B4}" name="Column670" dataDxfId="15848"/>
    <tableColumn id="671" xr3:uid="{FA3E5654-3C0F-48F0-A246-0EDE438F6C0C}" name="Column671" dataDxfId="15847"/>
    <tableColumn id="672" xr3:uid="{696050AC-28F4-45B5-B83A-D2920E190D5A}" name="Column672" dataDxfId="15846"/>
    <tableColumn id="673" xr3:uid="{0B7CA51C-E541-4DF0-A1D7-C125B82B91B1}" name="Column673" dataDxfId="15845"/>
    <tableColumn id="674" xr3:uid="{E03CBDDC-9DBC-4A72-B0DC-BF8ED6D866DA}" name="Column674" dataDxfId="15844"/>
    <tableColumn id="675" xr3:uid="{418FF4B8-7815-48F4-98A8-2C30E444355C}" name="Column675" dataDxfId="15843"/>
    <tableColumn id="676" xr3:uid="{EB4BA485-3B6D-4D98-8449-C8BEED4DE629}" name="Column676" dataDxfId="15842"/>
    <tableColumn id="677" xr3:uid="{20DBBA94-CF4D-41DB-95A5-4094C48EF85B}" name="Column677" dataDxfId="15841"/>
    <tableColumn id="678" xr3:uid="{5B53F825-3407-46DE-A6CE-2F0300BADABA}" name="Column678" dataDxfId="15840"/>
    <tableColumn id="679" xr3:uid="{8F57A5DE-352F-4512-AE6A-94F30C8193F4}" name="Column679" dataDxfId="15839"/>
    <tableColumn id="680" xr3:uid="{6A26BC66-71D9-40F5-A9D7-F2A1C5607B68}" name="Column680" dataDxfId="15838"/>
    <tableColumn id="681" xr3:uid="{84F6365A-1219-4AFD-B6DA-93A94970A524}" name="Column681" dataDxfId="15837"/>
    <tableColumn id="682" xr3:uid="{A68980ED-B1E0-4CA0-AE8B-0497E1918006}" name="Column682" dataDxfId="15836"/>
    <tableColumn id="683" xr3:uid="{4F70813E-351F-499C-B6AE-848606B00A11}" name="Column683" dataDxfId="15835"/>
    <tableColumn id="684" xr3:uid="{49108EDE-5AD3-45E2-9FF8-A64B879CCB85}" name="Column684" dataDxfId="15834"/>
    <tableColumn id="685" xr3:uid="{D3E1A49A-A2F2-407D-866C-42214C3D9AEA}" name="Column685" dataDxfId="15833"/>
    <tableColumn id="686" xr3:uid="{4B0374FE-D602-4D08-B99A-59CECE3EA046}" name="Column686" dataDxfId="15832"/>
    <tableColumn id="687" xr3:uid="{020E17A0-E694-47FA-AFA6-0A467CF24A0F}" name="Column687" dataDxfId="15831"/>
    <tableColumn id="688" xr3:uid="{FFF947F6-D072-4D29-B224-96974AB88BFD}" name="Column688" dataDxfId="15830"/>
    <tableColumn id="689" xr3:uid="{AC76EEA2-56E7-4F5A-B6E5-25E91F537113}" name="Column689" dataDxfId="15829"/>
    <tableColumn id="690" xr3:uid="{8FF922C5-AA41-46AF-97F9-2F65DAF50A8F}" name="Column690" dataDxfId="15828"/>
    <tableColumn id="691" xr3:uid="{46B76BFF-ACF7-48C9-8232-F24446B69524}" name="Column691" dataDxfId="15827"/>
    <tableColumn id="692" xr3:uid="{F77B0FB3-6D05-46FC-AC30-D157A734FF7D}" name="Column692" dataDxfId="15826"/>
    <tableColumn id="693" xr3:uid="{07E8BF23-5CCA-40BD-9720-A7108DFCE12A}" name="Column693" dataDxfId="15825"/>
    <tableColumn id="694" xr3:uid="{218142B2-C551-446F-BD0E-29A92B0EF851}" name="Column694" dataDxfId="15824"/>
    <tableColumn id="695" xr3:uid="{C9F62865-81E6-41BC-80B9-0905B2E20FE1}" name="Column695" dataDxfId="15823"/>
    <tableColumn id="696" xr3:uid="{D72453D2-8C97-4070-97BC-AC1992B0C738}" name="Column696" dataDxfId="15822"/>
    <tableColumn id="697" xr3:uid="{F383E433-4DE2-4495-84CE-48CE8B474F56}" name="Column697" dataDxfId="15821"/>
    <tableColumn id="698" xr3:uid="{D15EDC26-806B-41C9-9C7A-3F0C9B6A8458}" name="Column698" dataDxfId="15820"/>
    <tableColumn id="699" xr3:uid="{586EF91D-E9FB-43D9-BF48-CC91FD761901}" name="Column699" dataDxfId="15819"/>
    <tableColumn id="700" xr3:uid="{0363C4F6-2314-406F-87B8-D2116E3F4099}" name="Column700" dataDxfId="15818"/>
    <tableColumn id="701" xr3:uid="{F96C9473-1A04-4734-BD80-9C1043ED83F7}" name="Column701" dataDxfId="15817"/>
    <tableColumn id="702" xr3:uid="{8C773479-2FA9-429F-8961-F308123AF7EF}" name="Column702" dataDxfId="15816"/>
    <tableColumn id="703" xr3:uid="{946F7A71-CDE1-43F1-853D-3C9B82ECC221}" name="Column703" dataDxfId="15815"/>
    <tableColumn id="704" xr3:uid="{12F89601-426C-4C14-98BB-4CEA85CDD421}" name="Column704" dataDxfId="15814"/>
    <tableColumn id="705" xr3:uid="{A97FDCBF-221A-4FEF-AC9F-D7196B3CC7F0}" name="Column705" dataDxfId="15813"/>
    <tableColumn id="706" xr3:uid="{E588F3EB-944F-4BDA-B48A-5289174E707A}" name="Column706" dataDxfId="15812"/>
    <tableColumn id="707" xr3:uid="{C1EBF56F-96A7-447D-9D88-464168AB58E1}" name="Column707" dataDxfId="15811"/>
    <tableColumn id="708" xr3:uid="{F173B9F2-00A6-459E-A8C2-903CB92622CB}" name="Column708" dataDxfId="15810"/>
    <tableColumn id="709" xr3:uid="{3B3277B8-4248-4D21-9E9B-15A835080EBA}" name="Column709" dataDxfId="15809"/>
    <tableColumn id="710" xr3:uid="{5288F3A0-67CF-499D-86C4-A3BF3CE91D1A}" name="Column710" dataDxfId="15808"/>
    <tableColumn id="711" xr3:uid="{296A4234-4362-415A-87F0-A6CA16D0E7D1}" name="Column711" dataDxfId="15807"/>
    <tableColumn id="712" xr3:uid="{4810A0D6-55EA-402C-934B-C4446F91FE3B}" name="Column712" dataDxfId="15806"/>
    <tableColumn id="713" xr3:uid="{2EC10FD7-6351-4585-BD5B-51329E690F19}" name="Column713" dataDxfId="15805"/>
    <tableColumn id="714" xr3:uid="{AE14B527-DFFB-4DB2-AAE0-8D37C37DE353}" name="Column714" dataDxfId="15804"/>
    <tableColumn id="715" xr3:uid="{44F90BCB-8D7B-4053-B34B-5350F2E5A1B3}" name="Column715" dataDxfId="15803"/>
    <tableColumn id="716" xr3:uid="{8CFE5ED2-811C-4DBA-A711-94FA65F9D3D7}" name="Column716" dataDxfId="15802"/>
    <tableColumn id="717" xr3:uid="{746D3E8E-9496-4056-B5EC-BBCE76CD5B83}" name="Column717" dataDxfId="15801"/>
    <tableColumn id="718" xr3:uid="{B68D97A3-FD89-424F-AE9D-931525DDFCA5}" name="Column718" dataDxfId="15800"/>
    <tableColumn id="719" xr3:uid="{5F796920-5B83-4D16-A467-D565CB4060FA}" name="Column719" dataDxfId="15799"/>
    <tableColumn id="720" xr3:uid="{7786C5C3-B7D3-4CBB-94D4-D9D7CFAE06C6}" name="Column720" dataDxfId="15798"/>
    <tableColumn id="721" xr3:uid="{3AC897A4-DD7A-460F-AF65-8872626262DF}" name="Column721" dataDxfId="15797"/>
    <tableColumn id="722" xr3:uid="{CE38601B-4EF2-41CB-B629-926A469C43FB}" name="Column722" dataDxfId="15796"/>
    <tableColumn id="723" xr3:uid="{813CBDB6-38D2-49FD-9728-806947D38840}" name="Column723" dataDxfId="15795"/>
    <tableColumn id="724" xr3:uid="{407A51E0-ECF4-4D53-BC1E-828E710EE4C1}" name="Column724" dataDxfId="15794"/>
    <tableColumn id="725" xr3:uid="{25788B0E-6F38-4219-89FE-14D8F1E39A58}" name="Column725" dataDxfId="15793"/>
    <tableColumn id="726" xr3:uid="{FE59FFB8-9C97-4278-BC0F-F1D4F40B471B}" name="Column726" dataDxfId="15792"/>
    <tableColumn id="727" xr3:uid="{202314E0-D79C-4113-B0A4-4052A6C9DCB7}" name="Column727" dataDxfId="15791"/>
    <tableColumn id="728" xr3:uid="{764A734F-6539-4524-8D66-A361BFBBA71F}" name="Column728" dataDxfId="15790"/>
    <tableColumn id="729" xr3:uid="{07122A43-C03F-4E84-A672-289A5D1E6FAD}" name="Column729" dataDxfId="15789"/>
    <tableColumn id="730" xr3:uid="{2FFBBF8F-CB4C-40D0-AE32-1277273AD9BC}" name="Column730" dataDxfId="15788"/>
    <tableColumn id="731" xr3:uid="{D9C0F66E-8C8F-4248-992C-0AA80DDCA655}" name="Column731" dataDxfId="15787"/>
    <tableColumn id="732" xr3:uid="{47B0C031-7D54-4609-A5B5-0F49EB4BB53B}" name="Column732" dataDxfId="15786"/>
    <tableColumn id="733" xr3:uid="{FF600DAC-89AA-4AA4-873E-69C516BCB4A7}" name="Column733" dataDxfId="15785"/>
    <tableColumn id="734" xr3:uid="{36C9BD98-5A7D-4582-846C-783F7D32C75F}" name="Column734" dataDxfId="15784"/>
    <tableColumn id="735" xr3:uid="{B298DC81-448D-42F9-B85C-495E15228724}" name="Column735" dataDxfId="15783"/>
    <tableColumn id="736" xr3:uid="{4BC69ADA-BBD7-45DA-8A9C-8CC2C96535E4}" name="Column736" dataDxfId="15782"/>
    <tableColumn id="737" xr3:uid="{8B5DC208-D828-4A8E-A365-492D845A0043}" name="Column737" dataDxfId="15781"/>
    <tableColumn id="738" xr3:uid="{6C7997AB-9032-412B-B442-DED2E3D03198}" name="Column738" dataDxfId="15780"/>
    <tableColumn id="739" xr3:uid="{8C7162CB-C2D8-4C07-B1C5-E1461E51C2C5}" name="Column739" dataDxfId="15779"/>
    <tableColumn id="740" xr3:uid="{A47761F7-1D60-46D8-8527-0502BABF09C7}" name="Column740" dataDxfId="15778"/>
    <tableColumn id="741" xr3:uid="{A260A1D3-4068-458E-A535-3207B3BF00DF}" name="Column741" dataDxfId="15777"/>
    <tableColumn id="742" xr3:uid="{C0462032-452F-498B-BA3F-FDE0C35C2526}" name="Column742" dataDxfId="15776"/>
    <tableColumn id="743" xr3:uid="{286C5DC5-B46A-4EDB-93F7-DF0D9BF1DF1C}" name="Column743" dataDxfId="15775"/>
    <tableColumn id="744" xr3:uid="{3CE43E1F-0D46-490E-A60E-9EA4A074878D}" name="Column744" dataDxfId="15774"/>
    <tableColumn id="745" xr3:uid="{413BE593-991F-448B-B01D-9EAFB6B6E118}" name="Column745" dataDxfId="15773"/>
    <tableColumn id="746" xr3:uid="{50081767-DD12-47C8-ACE6-6FE11532DF16}" name="Column746" dataDxfId="15772"/>
    <tableColumn id="747" xr3:uid="{52702104-EB8C-4683-85E9-AD658B64F566}" name="Column747" dataDxfId="15771"/>
    <tableColumn id="748" xr3:uid="{A036352E-F682-4AF2-8441-C8EA4808EB38}" name="Column748" dataDxfId="15770"/>
    <tableColumn id="749" xr3:uid="{0FCF153B-94B0-45B6-90BA-E9C5D62A0DD4}" name="Column749" dataDxfId="15769"/>
    <tableColumn id="750" xr3:uid="{D96DFB08-6C24-44F3-BB9F-0ACEAF4EE5CC}" name="Column750" dataDxfId="15768"/>
    <tableColumn id="751" xr3:uid="{F11DAA1E-1D70-40FC-848A-B13755C7FFB7}" name="Column751" dataDxfId="15767"/>
    <tableColumn id="752" xr3:uid="{F760E887-00F7-4FAB-9B6B-148EF951BEC8}" name="Column752" dataDxfId="15766"/>
    <tableColumn id="753" xr3:uid="{7FFC28E1-FA94-49A0-B3D9-5BDBEB9390A8}" name="Column753" dataDxfId="15765"/>
    <tableColumn id="754" xr3:uid="{028C4DD0-F0BF-40D6-80A5-09A864E3E841}" name="Column754" dataDxfId="15764"/>
    <tableColumn id="755" xr3:uid="{5DF6B82B-7E78-4A78-AAAB-F0A7D9C39584}" name="Column755" dataDxfId="15763"/>
    <tableColumn id="756" xr3:uid="{95912575-2FCB-43C5-9F49-10F49F612728}" name="Column756" dataDxfId="15762"/>
    <tableColumn id="757" xr3:uid="{7309BA3F-7F54-47E1-993C-F449BBE6F49C}" name="Column757" dataDxfId="15761"/>
    <tableColumn id="758" xr3:uid="{9223D54E-64B9-48F2-86B2-E977E603A11B}" name="Column758" dataDxfId="15760"/>
    <tableColumn id="759" xr3:uid="{C909CFF0-A832-4212-B75C-6E878036090F}" name="Column759" dataDxfId="15759"/>
    <tableColumn id="760" xr3:uid="{933BEA83-922C-4522-816E-EC2A3A6B853B}" name="Column760" dataDxfId="15758"/>
    <tableColumn id="761" xr3:uid="{A25E0E69-1102-4C9C-8A6A-C1A574A0B193}" name="Column761" dataDxfId="15757"/>
    <tableColumn id="762" xr3:uid="{03806358-0BC6-41C9-805C-6CC3924F1B45}" name="Column762" dataDxfId="15756"/>
    <tableColumn id="763" xr3:uid="{3E2F21D5-9286-4629-A354-5D03541ABF97}" name="Column763" dataDxfId="15755"/>
    <tableColumn id="764" xr3:uid="{917896CC-6ADF-43A5-98D3-48AB8DCE87D5}" name="Column764" dataDxfId="15754"/>
    <tableColumn id="765" xr3:uid="{3801EE45-34D7-4725-A41E-B4D84EF31C12}" name="Column765" dataDxfId="15753"/>
    <tableColumn id="766" xr3:uid="{84BBCDCB-43C8-44CF-8AF3-FD6C823A88D4}" name="Column766" dataDxfId="15752"/>
    <tableColumn id="767" xr3:uid="{3239F143-67DA-4874-85D0-D0797319B00B}" name="Column767" dataDxfId="15751"/>
    <tableColumn id="768" xr3:uid="{84CF7F59-B336-4687-85D6-7DB39ED28678}" name="Column768" dataDxfId="15750"/>
    <tableColumn id="769" xr3:uid="{CA154EA7-779B-4C8A-8AE2-8450BF2A8A0A}" name="Column769" dataDxfId="15749"/>
    <tableColumn id="770" xr3:uid="{E691E5CB-FA81-499E-8945-69A4853028C1}" name="Column770" dataDxfId="15748"/>
    <tableColumn id="771" xr3:uid="{36380611-3247-43C7-B807-E9D06245AAFE}" name="Column771" dataDxfId="15747"/>
    <tableColumn id="772" xr3:uid="{A929E4E6-0CDB-4553-BC17-889EEEDC41F8}" name="Column772" dataDxfId="15746"/>
    <tableColumn id="773" xr3:uid="{333647B2-28C7-4439-B41B-DBBA46C91BF2}" name="Column773" dataDxfId="15745"/>
    <tableColumn id="774" xr3:uid="{583253B5-94D2-47C4-8269-EE759A7936BA}" name="Column774" dataDxfId="15744"/>
    <tableColumn id="775" xr3:uid="{939ADF55-1262-46B2-BE58-BBB6D28FE614}" name="Column775" dataDxfId="15743"/>
    <tableColumn id="776" xr3:uid="{3DB012B7-2455-4BE7-B8CE-19739A143E8F}" name="Column776" dataDxfId="15742"/>
    <tableColumn id="777" xr3:uid="{4F13B674-4C5A-481B-AB6B-59681BB6ADDF}" name="Column777" dataDxfId="15741"/>
    <tableColumn id="778" xr3:uid="{5E3905DD-3EBF-418E-B340-9F5713D0874D}" name="Column778" dataDxfId="15740"/>
    <tableColumn id="779" xr3:uid="{C9D434FD-3A79-4943-8813-DD2640263721}" name="Column779" dataDxfId="15739"/>
    <tableColumn id="780" xr3:uid="{165F1C97-926E-44B3-A013-F156D57903FB}" name="Column780" dataDxfId="15738"/>
    <tableColumn id="781" xr3:uid="{E95FA80B-C1D7-4162-8810-35ED11D73916}" name="Column781" dataDxfId="15737"/>
    <tableColumn id="782" xr3:uid="{0643A1D8-9E09-430C-A9FF-D76CD39BC4D9}" name="Column782" dataDxfId="15736"/>
    <tableColumn id="783" xr3:uid="{FEE32932-EC22-43DB-A59C-2A90ABD1040D}" name="Column783" dataDxfId="15735"/>
    <tableColumn id="784" xr3:uid="{3B3FAE34-F39E-4435-BE6C-6D277AFBD357}" name="Column784" dataDxfId="15734"/>
    <tableColumn id="785" xr3:uid="{FE9AAF91-08A6-4C83-BF9A-708B6554162E}" name="Column785" dataDxfId="15733"/>
    <tableColumn id="786" xr3:uid="{A064F97B-4A82-4352-B007-EC938EB96BA0}" name="Column786" dataDxfId="15732"/>
    <tableColumn id="787" xr3:uid="{56B43401-5942-44E0-AB94-5BE9160C5129}" name="Column787" dataDxfId="15731"/>
    <tableColumn id="788" xr3:uid="{09DB2247-E77C-435B-99EB-26A2AE3C7C1C}" name="Column788" dataDxfId="15730"/>
    <tableColumn id="789" xr3:uid="{93F7E431-C082-4CFD-8859-33ED8F2BD40B}" name="Column789" dataDxfId="15729"/>
    <tableColumn id="790" xr3:uid="{95F7AAF9-6870-4437-B4E5-982E68C9DC0B}" name="Column790" dataDxfId="15728"/>
    <tableColumn id="791" xr3:uid="{32E1B21F-7562-44A6-AB8D-821E4BFD20B6}" name="Column791" dataDxfId="15727"/>
    <tableColumn id="792" xr3:uid="{34B45D10-D61E-4A05-8C41-BEDD4A19B0D3}" name="Column792" dataDxfId="15726"/>
    <tableColumn id="793" xr3:uid="{65DD8B23-1917-4C7B-B969-66C3CD5FBBBF}" name="Column793" dataDxfId="15725"/>
    <tableColumn id="794" xr3:uid="{8B8F051C-7D8E-4C50-98B3-251D32B7E411}" name="Column794" dataDxfId="15724"/>
    <tableColumn id="795" xr3:uid="{C3F98923-3FEA-402F-A1F6-BC1CF450B8A0}" name="Column795" dataDxfId="15723"/>
    <tableColumn id="796" xr3:uid="{F8EA4DFE-465B-4F34-925C-E6B454CEAFFD}" name="Column796" dataDxfId="15722"/>
    <tableColumn id="797" xr3:uid="{B46D3080-192C-4A0E-8D81-E1EB9389133A}" name="Column797" dataDxfId="15721"/>
    <tableColumn id="798" xr3:uid="{52BA8E13-DEED-41BC-84DB-94E000E8C43D}" name="Column798" dataDxfId="15720"/>
    <tableColumn id="799" xr3:uid="{3D6EA1DB-EB2D-4228-BB39-AF9444888A6E}" name="Column799" dataDxfId="15719"/>
    <tableColumn id="800" xr3:uid="{F90AD9C0-A0D8-4257-9594-A0D465629EF7}" name="Column800" dataDxfId="15718"/>
    <tableColumn id="801" xr3:uid="{8E136744-1DB8-44EE-A193-053A587B58B1}" name="Column801" dataDxfId="15717"/>
    <tableColumn id="802" xr3:uid="{C1E3CFB2-9F3A-42E3-8B2D-620B3A6DF7AD}" name="Column802" dataDxfId="15716"/>
    <tableColumn id="803" xr3:uid="{6C43FD95-A284-4A11-8EF2-A7EA634FC444}" name="Column803" dataDxfId="15715"/>
    <tableColumn id="804" xr3:uid="{731EDE8B-B56A-41C1-9AB2-DAD7FB51744A}" name="Column804" dataDxfId="15714"/>
    <tableColumn id="805" xr3:uid="{FF915658-EC1A-4D14-8B7E-4698B4FF2701}" name="Column805" dataDxfId="15713"/>
    <tableColumn id="806" xr3:uid="{4566C8E1-1F28-4947-A340-C7729A1FA9FB}" name="Column806" dataDxfId="15712"/>
    <tableColumn id="807" xr3:uid="{FA60D10F-E732-4ED2-9AB7-7B7F76B10922}" name="Column807" dataDxfId="15711"/>
    <tableColumn id="808" xr3:uid="{5F3C2C38-B13A-42C3-9A04-145181334DD3}" name="Column808" dataDxfId="15710"/>
    <tableColumn id="809" xr3:uid="{9F0B3ECD-09EA-4D8F-B121-319A45023E57}" name="Column809" dataDxfId="15709"/>
    <tableColumn id="810" xr3:uid="{B735097F-FF6B-42AC-B013-47206EC1E442}" name="Column810" dataDxfId="15708"/>
    <tableColumn id="811" xr3:uid="{AC00B83B-5542-4CF6-9C1E-CF431AEDAC0D}" name="Column811" dataDxfId="15707"/>
    <tableColumn id="812" xr3:uid="{A630FD3D-BC35-4B97-AB9D-6F425107C969}" name="Column812" dataDxfId="15706"/>
    <tableColumn id="813" xr3:uid="{4676B568-C0C2-4078-A14B-B748FE9D7882}" name="Column813" dataDxfId="15705"/>
    <tableColumn id="814" xr3:uid="{6599E2D6-4A71-4863-BE5F-D8318F34551F}" name="Column814" dataDxfId="15704"/>
    <tableColumn id="815" xr3:uid="{E2970E55-4B8F-4906-ABCD-513D2724F3F9}" name="Column815" dataDxfId="15703"/>
    <tableColumn id="816" xr3:uid="{1E17C6DF-AA3E-4B8B-8CA2-0FF89E1AD8B3}" name="Column816" dataDxfId="15702"/>
    <tableColumn id="817" xr3:uid="{5EE58804-B697-489D-945D-4FD397AA8C91}" name="Column817" dataDxfId="15701"/>
    <tableColumn id="818" xr3:uid="{F550B0DE-144C-4978-93BC-41C597F91CEB}" name="Column818" dataDxfId="15700"/>
    <tableColumn id="819" xr3:uid="{2A1F4A63-9031-47BA-B9CB-ADD395802EDC}" name="Column819" dataDxfId="15699"/>
    <tableColumn id="820" xr3:uid="{0549F9BB-6FD9-434E-A60B-ACF7B6316A29}" name="Column820" dataDxfId="15698"/>
    <tableColumn id="821" xr3:uid="{98FE39D5-D2C8-429E-8F2A-F99BFD5E1500}" name="Column821" dataDxfId="15697"/>
    <tableColumn id="822" xr3:uid="{C123BCB7-253D-49B9-8934-DBFE3EE5BD87}" name="Column822" dataDxfId="15696"/>
    <tableColumn id="823" xr3:uid="{D248036F-6EE0-41F7-A316-0061E76E9B5B}" name="Column823" dataDxfId="15695"/>
    <tableColumn id="824" xr3:uid="{BF866049-E6BB-4ED4-A54E-8928E9CFA532}" name="Column824" dataDxfId="15694"/>
    <tableColumn id="825" xr3:uid="{80FC93A9-9BDC-4724-8120-2FD4A93298C1}" name="Column825" dataDxfId="15693"/>
    <tableColumn id="826" xr3:uid="{6534E16A-B729-42DE-BBF7-C18C2C32294D}" name="Column826" dataDxfId="15692"/>
    <tableColumn id="827" xr3:uid="{053CF7DD-3032-4761-8358-46B25A8A639B}" name="Column827" dataDxfId="15691"/>
    <tableColumn id="828" xr3:uid="{B5F1288E-3E11-46B3-9477-48333767631A}" name="Column828" dataDxfId="15690"/>
    <tableColumn id="829" xr3:uid="{EDCF6A3E-5763-43F8-9434-FA38D29F3FC9}" name="Column829" dataDxfId="15689"/>
    <tableColumn id="830" xr3:uid="{B7B74CFF-F5DD-4A46-AE55-B6B9069B2941}" name="Column830" dataDxfId="15688"/>
    <tableColumn id="831" xr3:uid="{F709B42D-58BE-4E0C-B9E7-9EF96B0B7E35}" name="Column831" dataDxfId="15687"/>
    <tableColumn id="832" xr3:uid="{F1E2C4CD-25C4-41C2-BBA1-B8E59117B9CF}" name="Column832" dataDxfId="15686"/>
    <tableColumn id="833" xr3:uid="{83C508CC-C12C-4623-86D9-FF51C89DA69C}" name="Column833" dataDxfId="15685"/>
    <tableColumn id="834" xr3:uid="{D6D3E3FB-03FE-4DD0-B85C-1EDBE26AFD46}" name="Column834" dataDxfId="15684"/>
    <tableColumn id="835" xr3:uid="{A0C1FFC2-A517-4CDB-B18F-0BC6F7132328}" name="Column835" dataDxfId="15683"/>
    <tableColumn id="836" xr3:uid="{3373ED5C-FDF3-4E65-AFAB-33231759AD61}" name="Column836" dataDxfId="15682"/>
    <tableColumn id="837" xr3:uid="{4D64537C-C31C-434B-97A4-1D3E3105ECA5}" name="Column837" dataDxfId="15681"/>
    <tableColumn id="838" xr3:uid="{CBD6195E-2C0D-4853-A64A-4A05176703A8}" name="Column838" dataDxfId="15680"/>
    <tableColumn id="839" xr3:uid="{7BF02DF3-D8BF-46C8-BCA0-57A689CD9FBB}" name="Column839" dataDxfId="15679"/>
    <tableColumn id="840" xr3:uid="{8BA6DB4B-5913-4A7D-BA51-3FDB3B6B079D}" name="Column840" dataDxfId="15678"/>
    <tableColumn id="841" xr3:uid="{95342C46-4CB9-4240-BF11-E5D1FC87F41F}" name="Column841" dataDxfId="15677"/>
    <tableColumn id="842" xr3:uid="{A03F53ED-EE72-42C3-8FF1-0CC75D61F7E0}" name="Column842" dataDxfId="15676"/>
    <tableColumn id="843" xr3:uid="{225F4259-5643-4DCA-BC9B-F47A95EBB99F}" name="Column843" dataDxfId="15675"/>
    <tableColumn id="844" xr3:uid="{F29B03C8-9C0C-45BB-A0EA-3B9CC822CA84}" name="Column844" dataDxfId="15674"/>
    <tableColumn id="845" xr3:uid="{23BA8B47-7DAB-4767-B611-64B261026C59}" name="Column845" dataDxfId="15673"/>
    <tableColumn id="846" xr3:uid="{779F4684-91A7-4EF4-A1D8-4C95A77E2056}" name="Column846" dataDxfId="15672"/>
    <tableColumn id="847" xr3:uid="{C46D4023-A09E-47BB-BB82-1A9AC3291A3D}" name="Column847" dataDxfId="15671"/>
    <tableColumn id="848" xr3:uid="{6274DD27-7A7F-4F8D-B0D3-FF1CA29A1760}" name="Column848" dataDxfId="15670"/>
    <tableColumn id="849" xr3:uid="{21CE3713-2E43-4947-BF5A-907B84DDA6B3}" name="Column849" dataDxfId="15669"/>
    <tableColumn id="850" xr3:uid="{DEFFB267-FB22-4331-933C-5C8107875B57}" name="Column850" dataDxfId="15668"/>
    <tableColumn id="851" xr3:uid="{51EA1FAB-D9E6-49C5-9C35-9FB8C8F9F0A9}" name="Column851" dataDxfId="15667"/>
    <tableColumn id="852" xr3:uid="{B773E1AB-2CC3-47F4-98DC-D8027B8BFAED}" name="Column852" dataDxfId="15666"/>
    <tableColumn id="853" xr3:uid="{986E4E59-6CB7-4ECC-9A9B-87251A32D8E6}" name="Column853" dataDxfId="15665"/>
    <tableColumn id="854" xr3:uid="{0C162E9E-A601-48CC-A2EE-89CABF0913FB}" name="Column854" dataDxfId="15664"/>
    <tableColumn id="855" xr3:uid="{24FC5C7E-A7D2-432E-BAC9-1D7D3C267475}" name="Column855" dataDxfId="15663"/>
    <tableColumn id="856" xr3:uid="{C0324466-1F5F-4D6C-A699-AB456DD26AF1}" name="Column856" dataDxfId="15662"/>
    <tableColumn id="857" xr3:uid="{B16C79D0-1481-4052-80E8-17FFE23D02FA}" name="Column857" dataDxfId="15661"/>
    <tableColumn id="858" xr3:uid="{9013FEC6-98D3-4BC5-A367-B35C48D24459}" name="Column858" dataDxfId="15660"/>
    <tableColumn id="859" xr3:uid="{7E17620D-6D74-48FB-83E0-9E88C11A7A76}" name="Column859" dataDxfId="15659"/>
    <tableColumn id="860" xr3:uid="{FB8DE3B7-CE46-422F-ABCB-A23C3EE7F90A}" name="Column860" dataDxfId="15658"/>
    <tableColumn id="861" xr3:uid="{6025B926-3F90-4238-B68C-7C4F0294BD2A}" name="Column861" dataDxfId="15657"/>
    <tableColumn id="862" xr3:uid="{4DCEF934-6AE3-4E34-94C0-0932429E6B09}" name="Column862" dataDxfId="15656"/>
    <tableColumn id="863" xr3:uid="{85D81195-AF7E-402C-A844-54C2326B42C5}" name="Column863" dataDxfId="15655"/>
    <tableColumn id="864" xr3:uid="{590548A5-9B62-4F31-B1CE-B58C6B76271A}" name="Column864" dataDxfId="15654"/>
    <tableColumn id="865" xr3:uid="{3269026B-3F2A-45AF-B3D1-C8225C00CABB}" name="Column865" dataDxfId="15653"/>
    <tableColumn id="866" xr3:uid="{8CBE7D9A-0D3D-47D5-8D62-631FFECF0FAF}" name="Column866" dataDxfId="15652"/>
    <tableColumn id="867" xr3:uid="{D9C8765A-34BF-4ACD-BB2C-1997A387486F}" name="Column867" dataDxfId="15651"/>
    <tableColumn id="868" xr3:uid="{197AA843-14BE-4024-A306-ADE1B7CE9BF8}" name="Column868" dataDxfId="15650"/>
    <tableColumn id="869" xr3:uid="{1D55823D-CA83-4359-9F9F-431723425DB8}" name="Column869" dataDxfId="15649"/>
    <tableColumn id="870" xr3:uid="{48B92B7D-9994-4D39-8A0B-3764DAB41902}" name="Column870" dataDxfId="15648"/>
    <tableColumn id="871" xr3:uid="{613C0847-CD1A-4D6A-97B3-5E28108C6657}" name="Column871" dataDxfId="15647"/>
    <tableColumn id="872" xr3:uid="{90E544E7-065F-4CEF-BA1E-71CB0B3D48B5}" name="Column872" dataDxfId="15646"/>
    <tableColumn id="873" xr3:uid="{058EFF19-6552-465F-B3CE-1D500F732D8F}" name="Column873" dataDxfId="15645"/>
    <tableColumn id="874" xr3:uid="{C620962A-C1C7-451E-80A4-73534EF442A4}" name="Column874" dataDxfId="15644"/>
    <tableColumn id="875" xr3:uid="{FB7BF1F9-D656-4A60-A1EB-E421A0E60276}" name="Column875" dataDxfId="15643"/>
    <tableColumn id="876" xr3:uid="{132AFF8C-D519-405A-98CA-E4CB9686B7D2}" name="Column876" dataDxfId="15642"/>
    <tableColumn id="877" xr3:uid="{8540CA63-7AA8-4B50-ADCC-2427B6F78313}" name="Column877" dataDxfId="15641"/>
    <tableColumn id="878" xr3:uid="{C6F700EB-FFEE-47B2-9EA2-17BEC7258106}" name="Column878" dataDxfId="15640"/>
    <tableColumn id="879" xr3:uid="{304EC2F5-7C37-40A4-8FD4-E3BF4DAD45EC}" name="Column879" dataDxfId="15639"/>
    <tableColumn id="880" xr3:uid="{AF23806E-F8AE-4E9F-B014-0FB2969965A3}" name="Column880" dataDxfId="15638"/>
    <tableColumn id="881" xr3:uid="{7478581A-CC70-4089-8CAA-00A9AC958E30}" name="Column881" dataDxfId="15637"/>
    <tableColumn id="882" xr3:uid="{9C9220F2-B115-4151-AC52-FCB4A3821AD7}" name="Column882" dataDxfId="15636"/>
    <tableColumn id="883" xr3:uid="{36AB9F56-0EC6-46A9-96C5-954BE8B50F6E}" name="Column883" dataDxfId="15635"/>
    <tableColumn id="884" xr3:uid="{55003EB4-D150-428C-A535-D1B0D0B89166}" name="Column884" dataDxfId="15634"/>
    <tableColumn id="885" xr3:uid="{994B75EE-C5E3-4A8A-A774-1DAA14E6165F}" name="Column885" dataDxfId="15633"/>
    <tableColumn id="886" xr3:uid="{A49F3776-8703-4F75-807E-84F6E413733C}" name="Column886" dataDxfId="15632"/>
    <tableColumn id="887" xr3:uid="{83981120-3ABB-4765-BA69-2DAFBE8AAFAD}" name="Column887" dataDxfId="15631"/>
    <tableColumn id="888" xr3:uid="{B4EF1EA9-0D3B-4CB4-9314-6020E5B52593}" name="Column888" dataDxfId="15630"/>
    <tableColumn id="889" xr3:uid="{BFD4EA94-63F2-480F-BB9D-FFC0CA83097C}" name="Column889" dataDxfId="15629"/>
    <tableColumn id="890" xr3:uid="{39F8AF7A-2F04-42C2-93D0-6D589522E35D}" name="Column890" dataDxfId="15628"/>
    <tableColumn id="891" xr3:uid="{B78CAD2A-B5DA-413E-99DD-9DB859958508}" name="Column891" dataDxfId="15627"/>
    <tableColumn id="892" xr3:uid="{1EBCA1D7-2112-4C8C-B96E-7367C7DEC322}" name="Column892" dataDxfId="15626"/>
    <tableColumn id="893" xr3:uid="{E13B3C6D-21E8-408B-B586-0A18EC49AA79}" name="Column893" dataDxfId="15625"/>
    <tableColumn id="894" xr3:uid="{9B0DAD05-70AA-4E74-AF2E-605567DDEEB4}" name="Column894" dataDxfId="15624"/>
    <tableColumn id="895" xr3:uid="{72B3D13E-904D-4B8D-A45D-A9193DD1B794}" name="Column895" dataDxfId="15623"/>
    <tableColumn id="896" xr3:uid="{0E2C00C3-B3D9-4EAF-9334-422D3DA056CA}" name="Column896" dataDxfId="15622"/>
    <tableColumn id="897" xr3:uid="{EACE67A5-6827-43E1-B0EE-A1A05C6DF59A}" name="Column897" dataDxfId="15621"/>
    <tableColumn id="898" xr3:uid="{51C202B5-F4FC-44FB-BD1B-840CB31C9247}" name="Column898" dataDxfId="15620"/>
    <tableColumn id="899" xr3:uid="{A88E2CA0-6758-4303-A88C-87907440B8D9}" name="Column899" dataDxfId="15619"/>
    <tableColumn id="900" xr3:uid="{621218C5-FE67-4E75-9F2B-F2F80D685D86}" name="Column900" dataDxfId="15618"/>
    <tableColumn id="901" xr3:uid="{4FC89FF2-3453-4D76-B756-E87F91A17A59}" name="Column901" dataDxfId="15617"/>
    <tableColumn id="902" xr3:uid="{8CE085E5-6F50-4946-A679-2BF9A424D354}" name="Column902" dataDxfId="15616"/>
    <tableColumn id="903" xr3:uid="{6643507E-8598-4213-AB5F-3D26B62C4EB7}" name="Column903" dataDxfId="15615"/>
    <tableColumn id="904" xr3:uid="{58B24D10-8739-4AD2-82F3-DC74808785D8}" name="Column904" dataDxfId="15614"/>
    <tableColumn id="905" xr3:uid="{3B22CFEC-389F-4266-A67F-41628F00F076}" name="Column905" dataDxfId="15613"/>
    <tableColumn id="906" xr3:uid="{A8C4BFE4-3DA6-46D4-BA1D-29AE4E366E41}" name="Column906" dataDxfId="15612"/>
    <tableColumn id="907" xr3:uid="{2848D339-3C78-4CDF-A04E-FDEECDB80C52}" name="Column907" dataDxfId="15611"/>
    <tableColumn id="908" xr3:uid="{930C9ECD-CD53-45A1-AB95-6DCA9E61AF4A}" name="Column908" dataDxfId="15610"/>
    <tableColumn id="909" xr3:uid="{5FAC3902-0172-4156-8A87-9170C139AA38}" name="Column909" dataDxfId="15609"/>
    <tableColumn id="910" xr3:uid="{DA6FDD53-5FA5-4CBD-A1CD-39949E805AB5}" name="Column910" dataDxfId="15608"/>
    <tableColumn id="911" xr3:uid="{A3E065E7-733A-40F2-B746-8BD3AFFF31E8}" name="Column911" dataDxfId="15607"/>
    <tableColumn id="912" xr3:uid="{880C0473-1AE1-4BFE-9A55-C316F7D146E0}" name="Column912" dataDxfId="15606"/>
    <tableColumn id="913" xr3:uid="{FE0D1528-EC70-4BAF-80FE-3029E96D38A0}" name="Column913" dataDxfId="15605"/>
    <tableColumn id="914" xr3:uid="{FE53EC0B-F671-4D7D-A76B-24FED3E64A65}" name="Column914" dataDxfId="15604"/>
    <tableColumn id="915" xr3:uid="{C249EB48-9A3B-42D6-9E53-80FC96397B1E}" name="Column915" dataDxfId="15603"/>
    <tableColumn id="916" xr3:uid="{31722241-A51A-464D-9144-8A65FBEEED6C}" name="Column916" dataDxfId="15602"/>
    <tableColumn id="917" xr3:uid="{5098FA4C-DF56-48DF-91B9-92992C504CAF}" name="Column917" dataDxfId="15601"/>
    <tableColumn id="918" xr3:uid="{9F00D4DF-3D4D-4511-AF6C-C89CC9B6F9A4}" name="Column918" dataDxfId="15600"/>
    <tableColumn id="919" xr3:uid="{81A301F1-23DA-49D5-A073-AA3A69BC7951}" name="Column919" dataDxfId="15599"/>
    <tableColumn id="920" xr3:uid="{1E474510-1EA3-4A79-9305-8EF013E0D95D}" name="Column920" dataDxfId="15598"/>
    <tableColumn id="921" xr3:uid="{2AC6925F-BDE7-47F5-A4F1-301617A338E0}" name="Column921" dataDxfId="15597"/>
    <tableColumn id="922" xr3:uid="{93A03814-6C54-4015-870B-D3661BF5FB44}" name="Column922" dataDxfId="15596"/>
    <tableColumn id="923" xr3:uid="{CBBD2E10-0B89-4A63-95DE-38D76B11CEA9}" name="Column923" dataDxfId="15595"/>
    <tableColumn id="924" xr3:uid="{6D5E87AB-1F80-4F71-9FA1-E7EFCA36DDED}" name="Column924" dataDxfId="15594"/>
    <tableColumn id="925" xr3:uid="{F78DD935-9CD5-448B-8DEF-714A23421E62}" name="Column925" dataDxfId="15593"/>
    <tableColumn id="926" xr3:uid="{0C80BC8F-5DB3-4176-AE00-9F8E8897A659}" name="Column926" dataDxfId="15592"/>
    <tableColumn id="927" xr3:uid="{D385AABB-F816-4FC7-8B9D-AE6F95FFB851}" name="Column927" dataDxfId="15591"/>
    <tableColumn id="928" xr3:uid="{F8C5700B-3763-4883-9592-67D5A7F459A9}" name="Column928" dataDxfId="15590"/>
    <tableColumn id="929" xr3:uid="{D7BAA002-55AC-40A6-AC4B-8F06DEB46F05}" name="Column929" dataDxfId="15589"/>
    <tableColumn id="930" xr3:uid="{AC319CAC-D38E-4AA0-840D-F1CB3D2A7912}" name="Column930" dataDxfId="15588"/>
    <tableColumn id="931" xr3:uid="{1EFE4129-EB07-4AD7-82D7-11FE4B12CF4C}" name="Column931" dataDxfId="15587"/>
    <tableColumn id="932" xr3:uid="{7073CC11-642C-4008-ADB8-9BE5C82F3226}" name="Column932" dataDxfId="15586"/>
    <tableColumn id="933" xr3:uid="{F127B4C0-CBD5-47C5-A953-FD4FB3933458}" name="Column933" dataDxfId="15585"/>
    <tableColumn id="934" xr3:uid="{A27458E4-29E5-402E-B1C9-9673D2543856}" name="Column934" dataDxfId="15584"/>
    <tableColumn id="935" xr3:uid="{EA00C167-507E-4B26-BD72-BE9B2E85DBE8}" name="Column935" dataDxfId="15583"/>
    <tableColumn id="936" xr3:uid="{87EEC2A2-733C-4A90-B0FC-BF287206F65B}" name="Column936" dataDxfId="15582"/>
    <tableColumn id="937" xr3:uid="{24D5C677-A5E3-4C86-BC1F-955535A16214}" name="Column937" dataDxfId="15581"/>
    <tableColumn id="938" xr3:uid="{BCF6A995-71BA-48F9-9E30-C2D96D91B432}" name="Column938" dataDxfId="15580"/>
    <tableColumn id="939" xr3:uid="{FD3DC63B-647A-47D8-B7B5-22DF647DF521}" name="Column939" dataDxfId="15579"/>
    <tableColumn id="940" xr3:uid="{72A6B90D-AE3F-4590-9F01-224ECA154438}" name="Column940" dataDxfId="15578"/>
    <tableColumn id="941" xr3:uid="{8AB62D9E-3FDC-4478-847A-5A0D6AD94260}" name="Column941" dataDxfId="15577"/>
    <tableColumn id="942" xr3:uid="{01F001FB-D287-46B2-A7FE-CE3D5F344BEA}" name="Column942" dataDxfId="15576"/>
    <tableColumn id="943" xr3:uid="{301DEB99-EF63-4938-B958-B87AD2243219}" name="Column943" dataDxfId="15575"/>
    <tableColumn id="944" xr3:uid="{8B9F76E0-99D5-44D2-B995-A3071B5A0F0D}" name="Column944" dataDxfId="15574"/>
    <tableColumn id="945" xr3:uid="{9EF570F5-B1AF-45AF-A217-5BDCF9A675CD}" name="Column945" dataDxfId="15573"/>
    <tableColumn id="946" xr3:uid="{C37A1892-350D-479D-AFE7-9A9C1AB81216}" name="Column946" dataDxfId="15572"/>
    <tableColumn id="947" xr3:uid="{07C60A2F-E513-4805-B87D-ABD2BE787679}" name="Column947" dataDxfId="15571"/>
    <tableColumn id="948" xr3:uid="{C2796BE0-6EA6-431A-8116-17EB345546E3}" name="Column948" dataDxfId="15570"/>
    <tableColumn id="949" xr3:uid="{9DF6D174-CDCC-4B01-961A-5E1DD0941B31}" name="Column949" dataDxfId="15569"/>
    <tableColumn id="950" xr3:uid="{92EB830D-3F42-4E7D-A800-C021410BD05E}" name="Column950" dataDxfId="15568"/>
    <tableColumn id="951" xr3:uid="{6734E8F1-EF00-4683-9C9E-59F917291C89}" name="Column951" dataDxfId="15567"/>
    <tableColumn id="952" xr3:uid="{54B19665-D4F7-4E91-A88A-12D3AA71D635}" name="Column952" dataDxfId="15566"/>
    <tableColumn id="953" xr3:uid="{1BB63CBC-EA80-4261-A1CF-73E72DAD5C92}" name="Column953" dataDxfId="15565"/>
    <tableColumn id="954" xr3:uid="{6FB8E7C4-D18A-4FB1-B2CF-11B23167824F}" name="Column954" dataDxfId="15564"/>
    <tableColumn id="955" xr3:uid="{EAFA0FC5-FFB5-45B0-825C-0319195F72C0}" name="Column955" dataDxfId="15563"/>
    <tableColumn id="956" xr3:uid="{B9307274-85CB-4620-B6F1-1E4E626B526D}" name="Column956" dataDxfId="15562"/>
    <tableColumn id="957" xr3:uid="{E825F1C8-8D04-4C3F-94B5-48EDE2A2257A}" name="Column957" dataDxfId="15561"/>
    <tableColumn id="958" xr3:uid="{C39FF6B7-AC30-480C-8C2F-EF148E7882AC}" name="Column958" dataDxfId="15560"/>
    <tableColumn id="959" xr3:uid="{48A7DB60-8719-4570-8E63-563567E33252}" name="Column959" dataDxfId="15559"/>
    <tableColumn id="960" xr3:uid="{72B75E18-1CB1-4B36-A172-E930FFFE97FB}" name="Column960" dataDxfId="15558"/>
    <tableColumn id="961" xr3:uid="{56A655FA-2A84-4A1F-AC50-C8442B1EB56A}" name="Column961" dataDxfId="15557"/>
    <tableColumn id="962" xr3:uid="{D226B608-3E3E-42FE-A470-3D1C2BFB2B9E}" name="Column962" dataDxfId="15556"/>
    <tableColumn id="963" xr3:uid="{9A90755F-14D1-44EE-8FA4-127CE2497575}" name="Column963" dataDxfId="15555"/>
    <tableColumn id="964" xr3:uid="{5A31A1C0-B630-4586-B222-699C2035877C}" name="Column964" dataDxfId="15554"/>
    <tableColumn id="965" xr3:uid="{DFFF88E2-BA38-4C70-BED5-26C329129BF6}" name="Column965" dataDxfId="15553"/>
    <tableColumn id="966" xr3:uid="{C0CF6F5E-4938-4081-B6AC-4811617732EA}" name="Column966" dataDxfId="15552"/>
    <tableColumn id="967" xr3:uid="{7F2B358E-7FF9-4CA4-9BBA-3C4605BAA8B8}" name="Column967" dataDxfId="15551"/>
    <tableColumn id="968" xr3:uid="{815D877C-ECAB-41F2-B920-573BCE1BC289}" name="Column968" dataDxfId="15550"/>
    <tableColumn id="969" xr3:uid="{07704848-624D-4BB9-907F-CF311EA545D8}" name="Column969" dataDxfId="15549"/>
    <tableColumn id="970" xr3:uid="{23F68682-26B7-40D9-A5E1-BD7F5029F6BB}" name="Column970" dataDxfId="15548"/>
    <tableColumn id="971" xr3:uid="{42918E21-4FAE-4599-9790-3B5C0527D1BD}" name="Column971" dataDxfId="15547"/>
    <tableColumn id="972" xr3:uid="{5C224436-39C3-47B9-89CB-E1E037B6A008}" name="Column972" dataDxfId="15546"/>
    <tableColumn id="973" xr3:uid="{79D036D9-19BA-4198-9049-12F473C383FE}" name="Column973" dataDxfId="15545"/>
    <tableColumn id="974" xr3:uid="{04D5895E-4DE3-42C9-93E9-A78EC9F913C2}" name="Column974" dataDxfId="15544"/>
    <tableColumn id="975" xr3:uid="{6ED91C02-8814-4F62-A162-525969B02FB6}" name="Column975" dataDxfId="15543"/>
    <tableColumn id="976" xr3:uid="{AA483770-5A66-4637-9CB2-983B3B7CA939}" name="Column976" dataDxfId="15542"/>
    <tableColumn id="977" xr3:uid="{4DA954B4-DFAD-4736-89B0-2E3889B8F3B8}" name="Column977" dataDxfId="15541"/>
    <tableColumn id="978" xr3:uid="{2D0E4FAF-E995-4133-A9D1-E63D8CF02493}" name="Column978" dataDxfId="15540"/>
    <tableColumn id="979" xr3:uid="{1C328E0A-CE8F-4F40-8948-A149665AFC6C}" name="Column979" dataDxfId="15539"/>
    <tableColumn id="980" xr3:uid="{394B3FAC-A0DA-4284-AA95-3DA05C305F57}" name="Column980" dataDxfId="15538"/>
    <tableColumn id="981" xr3:uid="{9420CB8C-33DC-4F4D-AB2E-8042F24F5788}" name="Column981" dataDxfId="15537"/>
    <tableColumn id="982" xr3:uid="{8C2F2E6E-2579-462F-A913-03BD3D38D8BA}" name="Column982" dataDxfId="15536"/>
    <tableColumn id="983" xr3:uid="{88A20CD9-734D-4650-AD8D-E328A0DD82F4}" name="Column983" dataDxfId="15535"/>
    <tableColumn id="984" xr3:uid="{A8B0C3F6-804C-47FB-AB70-BC8A3C8C02DC}" name="Column984" dataDxfId="15534"/>
    <tableColumn id="985" xr3:uid="{1300646F-53C3-48CF-9B1B-68D231F55CAB}" name="Column985" dataDxfId="15533"/>
    <tableColumn id="986" xr3:uid="{77026DFF-BB87-4F2B-B793-5E67F3644BB6}" name="Column986" dataDxfId="15532"/>
    <tableColumn id="987" xr3:uid="{B6A3E528-CAAE-4448-9890-37C63F74C656}" name="Column987" dataDxfId="15531"/>
    <tableColumn id="988" xr3:uid="{65D92CB0-01E6-4AFE-A540-588CEA552774}" name="Column988" dataDxfId="15530"/>
    <tableColumn id="989" xr3:uid="{13A961C3-D51D-4D23-937A-0B3D2997C7AA}" name="Column989" dataDxfId="15529"/>
    <tableColumn id="990" xr3:uid="{2886406E-CD40-40CE-B080-0B0674C0103E}" name="Column990" dataDxfId="15528"/>
    <tableColumn id="991" xr3:uid="{467EC87F-0401-41A3-8339-C1D287C9A22D}" name="Column991" dataDxfId="15527"/>
    <tableColumn id="992" xr3:uid="{BB63FEC7-8553-4133-A710-0918B23B1855}" name="Column992" dataDxfId="15526"/>
    <tableColumn id="993" xr3:uid="{B820CC0F-29DA-4FD6-BF9A-4B8F2641EA93}" name="Column993" dataDxfId="15525"/>
    <tableColumn id="994" xr3:uid="{88C9DCDA-A4DA-4BEC-A22A-E99B50B57C52}" name="Column994" dataDxfId="15524"/>
    <tableColumn id="995" xr3:uid="{B5C58AD8-ADE3-44BB-9561-774840DCC0B9}" name="Column995" dataDxfId="15523"/>
    <tableColumn id="996" xr3:uid="{6CF65EC1-7C9F-42D9-BCD5-5304681B388C}" name="Column996" dataDxfId="15522"/>
    <tableColumn id="997" xr3:uid="{3DD9765A-8F24-46DF-A2BF-C1DF385FFE7C}" name="Column997" dataDxfId="15521"/>
    <tableColumn id="998" xr3:uid="{8E038814-ACC9-4441-9D89-DA0D2CC151E4}" name="Column998" dataDxfId="15520"/>
    <tableColumn id="999" xr3:uid="{D0F933A6-5596-4792-A66E-4FE32C6180A7}" name="Column999" dataDxfId="15519"/>
    <tableColumn id="1000" xr3:uid="{4D6936A1-BE5F-4DF8-9F1E-4906F6B3ACF0}" name="Column1000" dataDxfId="15518"/>
    <tableColumn id="1001" xr3:uid="{14E8BED9-4E34-485F-8836-C7429F01BF3B}" name="Column1001" dataDxfId="15517"/>
    <tableColumn id="1002" xr3:uid="{E224CE68-922C-437C-A70F-C7923BEECD92}" name="Column1002" dataDxfId="15516"/>
    <tableColumn id="1003" xr3:uid="{8349B632-8057-492E-A293-4C0E7FC6BE38}" name="Column1003" dataDxfId="15515"/>
    <tableColumn id="1004" xr3:uid="{0F734A5A-7D43-40AE-A0B2-6C80AAC25EAF}" name="Column1004" dataDxfId="15514"/>
    <tableColumn id="1005" xr3:uid="{BAF321FA-719D-4E63-9424-D304CB129190}" name="Column1005" dataDxfId="15513"/>
    <tableColumn id="1006" xr3:uid="{40190DD0-39D8-457B-8A4B-723F0B976C29}" name="Column1006" dataDxfId="15512"/>
    <tableColumn id="1007" xr3:uid="{546B6142-7B30-4A0B-9C44-BC1D0E95608B}" name="Column1007" dataDxfId="15511"/>
    <tableColumn id="1008" xr3:uid="{833B4EFD-95C2-4929-883C-7796E8D6C330}" name="Column1008" dataDxfId="15510"/>
    <tableColumn id="1009" xr3:uid="{40F2C223-8342-4A43-9BED-C98273247AF0}" name="Column1009" dataDxfId="15509"/>
    <tableColumn id="1010" xr3:uid="{18EE5987-FA5E-4255-9B43-F38D73998A50}" name="Column1010" dataDxfId="15508"/>
    <tableColumn id="1011" xr3:uid="{77A95D35-A49C-4CC1-9DD6-F2A830572164}" name="Column1011" dataDxfId="15507"/>
    <tableColumn id="1012" xr3:uid="{4EAE12A7-1A11-4747-BDA8-04BA81A129BA}" name="Column1012" dataDxfId="15506"/>
    <tableColumn id="1013" xr3:uid="{8185E289-F6CE-4962-A3A5-1A1F8A268C1D}" name="Column1013" dataDxfId="15505"/>
    <tableColumn id="1014" xr3:uid="{CBB577B7-B33A-497B-8DE0-69D288B3A962}" name="Column1014" dataDxfId="15504"/>
    <tableColumn id="1015" xr3:uid="{F451C95C-D791-48B0-B460-20BCE50BC772}" name="Column1015" dataDxfId="15503"/>
    <tableColumn id="1016" xr3:uid="{51D670E0-19F5-43F6-B699-4D1F0834CA9C}" name="Column1016" dataDxfId="15502"/>
    <tableColumn id="1017" xr3:uid="{3D416551-8C49-441C-92C3-0F0DDA40646D}" name="Column1017" dataDxfId="15501"/>
    <tableColumn id="1018" xr3:uid="{3448AA5D-9665-477F-9879-4F8CDC0EA60A}" name="Column1018" dataDxfId="15500"/>
    <tableColumn id="1019" xr3:uid="{085FDCDC-670B-43DF-B49C-8F595DC9C9A5}" name="Column1019" dataDxfId="15499"/>
    <tableColumn id="1020" xr3:uid="{96BB4ED7-31AA-4674-92AC-B8ECBF47045D}" name="Column1020" dataDxfId="15498"/>
    <tableColumn id="1021" xr3:uid="{FD7814FE-92F8-48BA-A740-154A1970E856}" name="Column1021" dataDxfId="15497"/>
    <tableColumn id="1022" xr3:uid="{52062B62-D76E-419E-9E7E-97F642B6EB8D}" name="Column1022" dataDxfId="15496"/>
    <tableColumn id="1023" xr3:uid="{80138523-8DD4-4C25-A8B6-F07F9EA3E7B6}" name="Column1023" dataDxfId="15495"/>
    <tableColumn id="1024" xr3:uid="{7BAE6F47-63FC-4954-AF55-826A2F2BCD5D}" name="Column1024" dataDxfId="15494"/>
    <tableColumn id="1025" xr3:uid="{36570D8F-FC3D-4880-8983-75F5AB91D45C}" name="Column1025" dataDxfId="15493"/>
    <tableColumn id="1026" xr3:uid="{893FCA6D-A65A-43F6-845B-8BBE207B49A8}" name="Column1026" dataDxfId="15492"/>
    <tableColumn id="1027" xr3:uid="{081642EF-43F5-474C-98CA-58A657014DE4}" name="Column1027" dataDxfId="15491"/>
    <tableColumn id="1028" xr3:uid="{8135837A-FCC9-443C-84F3-17A7C4444851}" name="Column1028" dataDxfId="15490"/>
    <tableColumn id="1029" xr3:uid="{573C977D-3ABC-4AEB-B832-07D069AFF847}" name="Column1029" dataDxfId="15489"/>
    <tableColumn id="1030" xr3:uid="{49BEE02E-04EC-4579-8C50-EBCD4CEB78A8}" name="Column1030" dataDxfId="15488"/>
    <tableColumn id="1031" xr3:uid="{14DA6B54-C50E-4CCD-9844-4FA94BBF323F}" name="Column1031" dataDxfId="15487"/>
    <tableColumn id="1032" xr3:uid="{7F0B0C81-E2F7-4C27-AEB9-4DC59F3469AD}" name="Column1032" dataDxfId="15486"/>
    <tableColumn id="1033" xr3:uid="{82B1B837-236A-4E13-9A01-023351DEEF0C}" name="Column1033" dataDxfId="15485"/>
    <tableColumn id="1034" xr3:uid="{C9495009-4312-4635-935D-96FF56C3BB9E}" name="Column1034" dataDxfId="15484"/>
    <tableColumn id="1035" xr3:uid="{D5A76FB0-890D-4D23-9347-ABB2A4ED3F73}" name="Column1035" dataDxfId="15483"/>
    <tableColumn id="1036" xr3:uid="{31A5C671-0BDE-40C0-B5D8-701D27E5FEF0}" name="Column1036" dataDxfId="15482"/>
    <tableColumn id="1037" xr3:uid="{C1E3A000-796A-464E-807F-D90B39EEBDB5}" name="Column1037" dataDxfId="15481"/>
    <tableColumn id="1038" xr3:uid="{EE2F1F53-7B72-4E0E-8CFA-58D7597FEAFD}" name="Column1038" dataDxfId="15480"/>
    <tableColumn id="1039" xr3:uid="{B8DB9FBA-8DF5-4172-809C-BA7FFB1F4E9D}" name="Column1039" dataDxfId="15479"/>
    <tableColumn id="1040" xr3:uid="{76E5CB58-1995-42A8-932E-F1726FF2BA23}" name="Column1040" dataDxfId="15478"/>
    <tableColumn id="1041" xr3:uid="{2E2F485F-DF55-47FF-A5A2-6D6B4E9CAA22}" name="Column1041" dataDxfId="15477"/>
    <tableColumn id="1042" xr3:uid="{057FABF6-0970-4E76-88EB-F958EB0C736B}" name="Column1042" dataDxfId="15476"/>
    <tableColumn id="1043" xr3:uid="{DC1BD7F4-B21F-47C2-AFE0-6871080427F3}" name="Column1043" dataDxfId="15475"/>
    <tableColumn id="1044" xr3:uid="{D955007A-EC61-407E-8974-12A8E4F101C1}" name="Column1044" dataDxfId="15474"/>
    <tableColumn id="1045" xr3:uid="{EEC8DC2F-39EE-4D7B-9526-994ACFFE32EC}" name="Column1045" dataDxfId="15473"/>
    <tableColumn id="1046" xr3:uid="{9A5788D0-D5FB-40CB-A6B6-839E138BCAB3}" name="Column1046" dataDxfId="15472"/>
    <tableColumn id="1047" xr3:uid="{CC654937-26A3-42DB-8ED6-4D53795D2FB3}" name="Column1047" dataDxfId="15471"/>
    <tableColumn id="1048" xr3:uid="{5625B0CA-33CB-4809-A35F-1B17A1284657}" name="Column1048" dataDxfId="15470"/>
    <tableColumn id="1049" xr3:uid="{9B4C96E1-8162-4A02-A620-F19A57966CF9}" name="Column1049" dataDxfId="15469"/>
    <tableColumn id="1050" xr3:uid="{9C5D5E00-4500-42EC-83C2-C26A1D49B664}" name="Column1050" dataDxfId="15468"/>
    <tableColumn id="1051" xr3:uid="{63EFE8D0-2B86-4BFC-A47B-B96EA344AA57}" name="Column1051" dataDxfId="15467"/>
    <tableColumn id="1052" xr3:uid="{EE811AF2-CA59-456B-A411-EA77FE717EDE}" name="Column1052" dataDxfId="15466"/>
    <tableColumn id="1053" xr3:uid="{25378D9A-34B6-4327-8357-3CF7A3E42D8C}" name="Column1053" dataDxfId="15465"/>
    <tableColumn id="1054" xr3:uid="{6EFF111F-FD7B-497E-A3EC-2BE4C4F0DC41}" name="Column1054" dataDxfId="15464"/>
    <tableColumn id="1055" xr3:uid="{B4614FF7-0649-4DD2-84CA-95E975C83C97}" name="Column1055" dataDxfId="15463"/>
    <tableColumn id="1056" xr3:uid="{2A6F1CA9-9CCF-407F-88D4-01990A1B94C2}" name="Column1056" dataDxfId="15462"/>
    <tableColumn id="1057" xr3:uid="{FC2C78BA-91A0-4D4E-9E5E-129B91901D31}" name="Column1057" dataDxfId="15461"/>
    <tableColumn id="1058" xr3:uid="{65A242BB-08D7-4102-A307-0B3FDCF6A3C5}" name="Column1058" dataDxfId="15460"/>
    <tableColumn id="1059" xr3:uid="{64F25700-DDAF-47C6-905D-62E7D309587A}" name="Column1059" dataDxfId="15459"/>
    <tableColumn id="1060" xr3:uid="{B5F46327-F864-4DBA-8205-E0C40078E7D5}" name="Column1060" dataDxfId="15458"/>
    <tableColumn id="1061" xr3:uid="{3F6FBA01-8E14-433D-8DC0-7809A807C5EF}" name="Column1061" dataDxfId="15457"/>
    <tableColumn id="1062" xr3:uid="{36202B1D-BD0F-4D73-9999-58CD4FD7D2D0}" name="Column1062" dataDxfId="15456"/>
    <tableColumn id="1063" xr3:uid="{C754EFFC-1857-417A-BBF2-232217E5AC89}" name="Column1063" dataDxfId="15455"/>
    <tableColumn id="1064" xr3:uid="{CF257108-644F-463E-BFD4-5FD498222D6A}" name="Column1064" dataDxfId="15454"/>
    <tableColumn id="1065" xr3:uid="{BA6D7236-4CE6-40EE-929E-A3AC770B49B7}" name="Column1065" dataDxfId="15453"/>
    <tableColumn id="1066" xr3:uid="{9E4F4423-2586-4C5E-BE82-0B44E9F47D97}" name="Column1066" dataDxfId="15452"/>
    <tableColumn id="1067" xr3:uid="{2F28E615-8168-41DB-8848-9439D6E17DB0}" name="Column1067" dataDxfId="15451"/>
    <tableColumn id="1068" xr3:uid="{6A8BDC63-9591-462C-A2F4-A3236063D929}" name="Column1068" dataDxfId="15450"/>
    <tableColumn id="1069" xr3:uid="{501F7157-D5A3-4136-B1CA-B50113DCCAA8}" name="Column1069" dataDxfId="15449"/>
    <tableColumn id="1070" xr3:uid="{264CC4C9-CFD6-40D1-8336-198CB56E2A29}" name="Column1070" dataDxfId="15448"/>
    <tableColumn id="1071" xr3:uid="{746810F0-8998-4FD6-B96E-F3E98FED5F88}" name="Column1071" dataDxfId="15447"/>
    <tableColumn id="1072" xr3:uid="{451A86EC-8C0C-4E2D-9D60-5F136AEFAA3A}" name="Column1072" dataDxfId="15446"/>
    <tableColumn id="1073" xr3:uid="{9B90A845-9C95-4192-945E-CFC8AED26A58}" name="Column1073" dataDxfId="15445"/>
    <tableColumn id="1074" xr3:uid="{4082C712-DED8-4A14-AFCA-D18776A71DE8}" name="Column1074" dataDxfId="15444"/>
    <tableColumn id="1075" xr3:uid="{5EC9F0EF-1D2C-4613-9706-3220304943BA}" name="Column1075" dataDxfId="15443"/>
    <tableColumn id="1076" xr3:uid="{1D7B6414-B13F-43D6-AE7D-35859EAEFFC3}" name="Column1076" dataDxfId="15442"/>
    <tableColumn id="1077" xr3:uid="{936B81E6-547E-473C-85D0-FA4D2365D51F}" name="Column1077" dataDxfId="15441"/>
    <tableColumn id="1078" xr3:uid="{4AB87A85-97CC-4ADB-B2EE-2A44FC90C8B9}" name="Column1078" dataDxfId="15440"/>
    <tableColumn id="1079" xr3:uid="{31D6FE81-F165-4335-B242-507C044ADA6E}" name="Column1079" dataDxfId="15439"/>
    <tableColumn id="1080" xr3:uid="{5EC22A07-C640-4DE3-A430-2B38572378B7}" name="Column1080" dataDxfId="15438"/>
    <tableColumn id="1081" xr3:uid="{1B07E3AF-81BC-4B30-9C37-228B82E22C7F}" name="Column1081" dataDxfId="15437"/>
    <tableColumn id="1082" xr3:uid="{B83786A1-A55E-4017-84D7-5887324C3032}" name="Column1082" dataDxfId="15436"/>
    <tableColumn id="1083" xr3:uid="{BAC8F67D-C1D9-43E7-AE0B-118923698B9A}" name="Column1083" dataDxfId="15435"/>
    <tableColumn id="1084" xr3:uid="{6A17F001-7D16-4C24-98DC-FD42E5921837}" name="Column1084" dataDxfId="15434"/>
    <tableColumn id="1085" xr3:uid="{5F7B7309-4225-4558-BD13-5DCD12C2EE00}" name="Column1085" dataDxfId="15433"/>
    <tableColumn id="1086" xr3:uid="{628A30CA-D0A7-441C-9B69-A08493C5C5C1}" name="Column1086" dataDxfId="15432"/>
    <tableColumn id="1087" xr3:uid="{D54B7A1D-9D02-4683-B728-C2B0A5E805A1}" name="Column1087" dataDxfId="15431"/>
    <tableColumn id="1088" xr3:uid="{008BC204-D606-457F-BC8C-DB22A269278A}" name="Column1088" dataDxfId="15430"/>
    <tableColumn id="1089" xr3:uid="{A10C1DFD-6483-4D41-9BBE-31F9DB00F64B}" name="Column1089" dataDxfId="15429"/>
    <tableColumn id="1090" xr3:uid="{2E5EBEDD-5CAC-4F12-8676-FA9049ABF74F}" name="Column1090" dataDxfId="15428"/>
    <tableColumn id="1091" xr3:uid="{24A9E2FC-3125-4EFB-920F-844E63C263C3}" name="Column1091" dataDxfId="15427"/>
    <tableColumn id="1092" xr3:uid="{9BC7C084-60B4-49D0-B95C-5EF554B56C74}" name="Column1092" dataDxfId="15426"/>
    <tableColumn id="1093" xr3:uid="{0C779BC1-3A08-4052-BC06-84C66565EF5F}" name="Column1093" dataDxfId="15425"/>
    <tableColumn id="1094" xr3:uid="{FF095CD9-57FC-4D81-82BC-CDC14FCE71BA}" name="Column1094" dataDxfId="15424"/>
    <tableColumn id="1095" xr3:uid="{478E7D8B-F275-4F60-9BE2-4F056D4E2E84}" name="Column1095" dataDxfId="15423"/>
    <tableColumn id="1096" xr3:uid="{F4927482-8404-4A89-AAA2-B7E40B4DF392}" name="Column1096" dataDxfId="15422"/>
    <tableColumn id="1097" xr3:uid="{834C8027-E78C-40BC-91C4-A44DAF962C80}" name="Column1097" dataDxfId="15421"/>
    <tableColumn id="1098" xr3:uid="{6A44B65D-6857-4083-ACBB-3CCDC7748D75}" name="Column1098" dataDxfId="15420"/>
    <tableColumn id="1099" xr3:uid="{62A8298B-77A1-40B7-813F-02EADED96932}" name="Column1099" dataDxfId="15419"/>
    <tableColumn id="1100" xr3:uid="{22431ED9-2D00-4D9B-84E4-8F3BDA1A9E60}" name="Column1100" dataDxfId="15418"/>
    <tableColumn id="1101" xr3:uid="{9028086D-D2CC-4A23-B9CC-E46F29A3F335}" name="Column1101" dataDxfId="15417"/>
    <tableColumn id="1102" xr3:uid="{C260F82B-58FE-403D-9A08-6CC9533B69B7}" name="Column1102" dataDxfId="15416"/>
    <tableColumn id="1103" xr3:uid="{13062FB1-B637-48D4-8AC7-F79EC055D974}" name="Column1103" dataDxfId="15415"/>
    <tableColumn id="1104" xr3:uid="{FB623956-6FBC-4583-AC50-C5D040C15049}" name="Column1104" dataDxfId="15414"/>
    <tableColumn id="1105" xr3:uid="{FCF1EF03-4949-497E-8150-AD442C498184}" name="Column1105" dataDxfId="15413"/>
    <tableColumn id="1106" xr3:uid="{4F962629-442D-4F16-9342-EB14940CFB8F}" name="Column1106" dataDxfId="15412"/>
    <tableColumn id="1107" xr3:uid="{6041572E-08B3-471C-A14A-862BB67F70F6}" name="Column1107" dataDxfId="15411"/>
    <tableColumn id="1108" xr3:uid="{2CB30C09-7705-47A1-ACB9-6BD5046259B2}" name="Column1108" dataDxfId="15410"/>
    <tableColumn id="1109" xr3:uid="{9B64153F-412D-46A1-A3F1-C0F61BC86DC0}" name="Column1109" dataDxfId="15409"/>
    <tableColumn id="1110" xr3:uid="{BBC996D9-CF13-4819-A24B-BA6BAC6B444A}" name="Column1110" dataDxfId="15408"/>
    <tableColumn id="1111" xr3:uid="{DDBF0E0A-0915-4361-9E09-E18575904C32}" name="Column1111" dataDxfId="15407"/>
    <tableColumn id="1112" xr3:uid="{F3495520-1B86-403E-BE94-F48637F5612A}" name="Column1112" dataDxfId="15406"/>
    <tableColumn id="1113" xr3:uid="{DE893200-A0C7-493F-B5C6-98713D83C231}" name="Column1113" dataDxfId="15405"/>
    <tableColumn id="1114" xr3:uid="{747F512F-E8DA-4396-BBB0-7EB7F7B68818}" name="Column1114" dataDxfId="15404"/>
    <tableColumn id="1115" xr3:uid="{660627DB-0A14-4C78-8472-BB684A4E1CD9}" name="Column1115" dataDxfId="15403"/>
    <tableColumn id="1116" xr3:uid="{C51A595D-7D07-4A3F-903A-149159221748}" name="Column1116" dataDxfId="15402"/>
    <tableColumn id="1117" xr3:uid="{2DC002BB-62A8-4167-A2AC-C8A2106DD8D4}" name="Column1117" dataDxfId="15401"/>
    <tableColumn id="1118" xr3:uid="{21F57022-1C72-40FF-A080-74A150FCEF67}" name="Column1118" dataDxfId="15400"/>
    <tableColumn id="1119" xr3:uid="{B2A192C6-6D82-45EF-B6F6-7034DFF63CE9}" name="Column1119" dataDxfId="15399"/>
    <tableColumn id="1120" xr3:uid="{842B8B2E-4BA3-4893-83A9-6CD510B1A912}" name="Column1120" dataDxfId="15398"/>
    <tableColumn id="1121" xr3:uid="{5699E934-84AE-4DCB-92A3-85B5E150DAC7}" name="Column1121" dataDxfId="15397"/>
    <tableColumn id="1122" xr3:uid="{59D23336-0171-4D25-83CE-D47D99EF7567}" name="Column1122" dataDxfId="15396"/>
    <tableColumn id="1123" xr3:uid="{3CBC465B-A357-4AA6-87E1-E52821C3C2EE}" name="Column1123" dataDxfId="15395"/>
    <tableColumn id="1124" xr3:uid="{BD3D8108-8AC9-4417-8797-C4E3C0281111}" name="Column1124" dataDxfId="15394"/>
    <tableColumn id="1125" xr3:uid="{E2BA154B-DE02-4F88-A48E-402DEC2E9C3B}" name="Column1125" dataDxfId="15393"/>
    <tableColumn id="1126" xr3:uid="{5DB0648B-3043-4096-BB8A-54D375B504C5}" name="Column1126" dataDxfId="15392"/>
    <tableColumn id="1127" xr3:uid="{6E4E9DF3-1DD9-4BF1-A2A7-81A32EA129EE}" name="Column1127" dataDxfId="15391"/>
    <tableColumn id="1128" xr3:uid="{5AE16FE7-92CB-4EC2-8394-39E54EEBD742}" name="Column1128" dataDxfId="15390"/>
    <tableColumn id="1129" xr3:uid="{3BA9A1DF-6C9D-4874-95BA-61FDC708D085}" name="Column1129" dataDxfId="15389"/>
    <tableColumn id="1130" xr3:uid="{A4FB34D4-898B-4BD9-96C5-3C6F30CFA760}" name="Column1130" dataDxfId="15388"/>
    <tableColumn id="1131" xr3:uid="{B028D3B9-5C6F-460F-B0F5-915BF45313E3}" name="Column1131" dataDxfId="15387"/>
    <tableColumn id="1132" xr3:uid="{8C5EED42-754F-4586-B19B-557F17308239}" name="Column1132" dataDxfId="15386"/>
    <tableColumn id="1133" xr3:uid="{E0FE8D0B-D8EB-49F2-B795-CF2FDF4A2FDF}" name="Column1133" dataDxfId="15385"/>
    <tableColumn id="1134" xr3:uid="{8706C4E8-5B71-4CAE-A07D-7F0F06CC1474}" name="Column1134" dataDxfId="15384"/>
    <tableColumn id="1135" xr3:uid="{47856411-4DEE-45F4-BA30-CFB7CFAC7295}" name="Column1135" dataDxfId="15383"/>
    <tableColumn id="1136" xr3:uid="{E4CCF7EA-6800-4A4F-8C49-F7EE789D3FB8}" name="Column1136" dataDxfId="15382"/>
    <tableColumn id="1137" xr3:uid="{222AEA7A-3BDD-4A5B-A5FC-D544229F4EF3}" name="Column1137" dataDxfId="15381"/>
    <tableColumn id="1138" xr3:uid="{FD72B3BB-FB4B-4CF0-A8A3-3DE1CE1831A3}" name="Column1138" dataDxfId="15380"/>
    <tableColumn id="1139" xr3:uid="{6A3CD8CB-AB2B-490A-9DC5-8ABE6638AB43}" name="Column1139" dataDxfId="15379"/>
    <tableColumn id="1140" xr3:uid="{715D2B59-A517-452F-86E9-871D650A0F68}" name="Column1140" dataDxfId="15378"/>
    <tableColumn id="1141" xr3:uid="{8F3764B2-B1D1-4558-8678-E9B54E622491}" name="Column1141" dataDxfId="15377"/>
    <tableColumn id="1142" xr3:uid="{4C550611-516F-4056-BB10-8BA5DF39E6E6}" name="Column1142" dataDxfId="15376"/>
    <tableColumn id="1143" xr3:uid="{BD1A6A94-BCD7-4874-81B6-73EB78B70873}" name="Column1143" dataDxfId="15375"/>
    <tableColumn id="1144" xr3:uid="{8ABED193-A52F-48AA-A79C-6064F79A33D8}" name="Column1144" dataDxfId="15374"/>
    <tableColumn id="1145" xr3:uid="{702DD5E5-937A-4282-AFB7-3B7E217A48D0}" name="Column1145" dataDxfId="15373"/>
    <tableColumn id="1146" xr3:uid="{C2DC6F1C-D963-499B-A6B2-17EECB09F263}" name="Column1146" dataDxfId="15372"/>
    <tableColumn id="1147" xr3:uid="{D30EA14C-A13B-4E98-8E00-4ED84925C27D}" name="Column1147" dataDxfId="15371"/>
    <tableColumn id="1148" xr3:uid="{2436850A-8474-4BF9-82EB-3D202B496E4D}" name="Column1148" dataDxfId="15370"/>
    <tableColumn id="1149" xr3:uid="{5B9C24C7-E0B6-4218-81ED-274C1CB3F43D}" name="Column1149" dataDxfId="15369"/>
    <tableColumn id="1150" xr3:uid="{66E6D42B-6F4E-4415-96CC-6E1921919536}" name="Column1150" dataDxfId="15368"/>
    <tableColumn id="1151" xr3:uid="{1F9F6D11-DD2E-4748-8DE7-EF938039A8C6}" name="Column1151" dataDxfId="15367"/>
    <tableColumn id="1152" xr3:uid="{78F6245A-2040-4C65-A659-56DEE2DA69A8}" name="Column1152" dataDxfId="15366"/>
    <tableColumn id="1153" xr3:uid="{7EF2FC91-C90B-48A7-A444-13F5854DD7FE}" name="Column1153" dataDxfId="15365"/>
    <tableColumn id="1154" xr3:uid="{837B5A7A-A7E1-474A-B363-0E01BDC835AC}" name="Column1154" dataDxfId="15364"/>
    <tableColumn id="1155" xr3:uid="{E6B11417-9F74-4A03-9487-BDB76AA3659B}" name="Column1155" dataDxfId="15363"/>
    <tableColumn id="1156" xr3:uid="{18D3213D-6594-4E26-BBF1-B541F44E6B18}" name="Column1156" dataDxfId="15362"/>
    <tableColumn id="1157" xr3:uid="{FC7EB354-C91D-41D1-885D-F3657C9FF263}" name="Column1157" dataDxfId="15361"/>
    <tableColumn id="1158" xr3:uid="{E114446F-3D7F-4D53-A9A0-C59651785EA6}" name="Column1158" dataDxfId="15360"/>
    <tableColumn id="1159" xr3:uid="{3A2B4D7D-5676-4A45-B9F6-D90665B32445}" name="Column1159" dataDxfId="15359"/>
    <tableColumn id="1160" xr3:uid="{C1FF5347-EE07-440E-AABC-12FF235ABBC3}" name="Column1160" dataDxfId="15358"/>
    <tableColumn id="1161" xr3:uid="{81E0DBE2-0F1A-4EE1-8C24-18D473280CF1}" name="Column1161" dataDxfId="15357"/>
    <tableColumn id="1162" xr3:uid="{64E0A1A3-8708-4AFD-98E7-ABF6DB195870}" name="Column1162" dataDxfId="15356"/>
    <tableColumn id="1163" xr3:uid="{DC3F34F4-6A12-478C-8734-895597E2B7E2}" name="Column1163" dataDxfId="15355"/>
    <tableColumn id="1164" xr3:uid="{86F79D35-E80B-4480-938D-9193D3C20AB2}" name="Column1164" dataDxfId="15354"/>
    <tableColumn id="1165" xr3:uid="{4A1CAE8D-78DA-4BD6-BB9F-FB83199FD071}" name="Column1165" dataDxfId="15353"/>
    <tableColumn id="1166" xr3:uid="{559C8895-25D9-4236-B96C-5FCD84F3B5B4}" name="Column1166" dataDxfId="15352"/>
    <tableColumn id="1167" xr3:uid="{CA92C0CA-7280-40DF-8242-345AFF8D0400}" name="Column1167" dataDxfId="15351"/>
    <tableColumn id="1168" xr3:uid="{154113B4-07F2-49CE-818F-10D7B925BFEC}" name="Column1168" dataDxfId="15350"/>
    <tableColumn id="1169" xr3:uid="{29E5107C-23CD-4941-A740-F77759F81085}" name="Column1169" dataDxfId="15349"/>
    <tableColumn id="1170" xr3:uid="{ACCA57FF-B78C-478A-9FE2-A4E3FAA1224F}" name="Column1170" dataDxfId="15348"/>
    <tableColumn id="1171" xr3:uid="{97F83E88-126A-453B-8CA3-46C413230D67}" name="Column1171" dataDxfId="15347"/>
    <tableColumn id="1172" xr3:uid="{A1D64FE3-B63F-40F1-93E0-5C324DDD3655}" name="Column1172" dataDxfId="15346"/>
    <tableColumn id="1173" xr3:uid="{50874A12-853C-4C02-A110-C01755EA8862}" name="Column1173" dataDxfId="15345"/>
    <tableColumn id="1174" xr3:uid="{76BB8A20-05AF-4404-8A72-8F9AB0A53957}" name="Column1174" dataDxfId="15344"/>
    <tableColumn id="1175" xr3:uid="{805F72DF-A732-4D92-9538-5F1DBC6FBB12}" name="Column1175" dataDxfId="15343"/>
    <tableColumn id="1176" xr3:uid="{C01987CC-22F8-4357-BFF1-66BC15627B31}" name="Column1176" dataDxfId="15342"/>
    <tableColumn id="1177" xr3:uid="{CBA43386-86AA-443A-ABFE-9C85908ED4C3}" name="Column1177" dataDxfId="15341"/>
    <tableColumn id="1178" xr3:uid="{809691AB-D8D6-4A6F-B499-ED3290D1EAD1}" name="Column1178" dataDxfId="15340"/>
    <tableColumn id="1179" xr3:uid="{74AE22A2-65DD-4C8C-8ED3-367C4C63DABC}" name="Column1179" dataDxfId="15339"/>
    <tableColumn id="1180" xr3:uid="{3F74BA85-872D-456D-A176-EE7EE0CF6814}" name="Column1180" dataDxfId="15338"/>
    <tableColumn id="1181" xr3:uid="{0704AC4A-43C3-4936-804C-2645F35385B0}" name="Column1181" dataDxfId="15337"/>
    <tableColumn id="1182" xr3:uid="{3C336077-A384-4E6C-9D99-77EB705CA1F1}" name="Column1182" dataDxfId="15336"/>
    <tableColumn id="1183" xr3:uid="{036F8BB4-D745-4A73-9A83-F016E6054341}" name="Column1183" dataDxfId="15335"/>
    <tableColumn id="1184" xr3:uid="{A91F2926-7085-417B-A9CF-65815063D9D8}" name="Column1184" dataDxfId="15334"/>
    <tableColumn id="1185" xr3:uid="{AE2D549D-464A-489C-91C3-C6D2E6EC8881}" name="Column1185" dataDxfId="15333"/>
    <tableColumn id="1186" xr3:uid="{5DD207CC-188D-4093-B2D4-3D8BF1D346DA}" name="Column1186" dataDxfId="15332"/>
    <tableColumn id="1187" xr3:uid="{2AFF90AF-7309-4278-9E9F-C0FBFAB99CF8}" name="Column1187" dataDxfId="15331"/>
    <tableColumn id="1188" xr3:uid="{FE01252C-719B-46C7-9977-D8FE79DA3D4E}" name="Column1188" dataDxfId="15330"/>
    <tableColumn id="1189" xr3:uid="{D40F17D3-D0E3-4F45-8D65-0C10E020E243}" name="Column1189" dataDxfId="15329"/>
    <tableColumn id="1190" xr3:uid="{8B612EB1-619B-4910-B836-912F7814D1E5}" name="Column1190" dataDxfId="15328"/>
    <tableColumn id="1191" xr3:uid="{89B867CA-F26B-4B69-BA47-A362FCFD8A40}" name="Column1191" dataDxfId="15327"/>
    <tableColumn id="1192" xr3:uid="{64F232E5-D9CF-4EA5-B122-30B0E094A77E}" name="Column1192" dataDxfId="15326"/>
    <tableColumn id="1193" xr3:uid="{881629F8-DD6C-4079-8E9C-BD063C1CCFDA}" name="Column1193" dataDxfId="15325"/>
    <tableColumn id="1194" xr3:uid="{EC817287-4B43-46A0-AD5B-0F4ECE517C5A}" name="Column1194" dataDxfId="15324"/>
    <tableColumn id="1195" xr3:uid="{A81E3305-252B-49F8-9363-F79FD408C082}" name="Column1195" dataDxfId="15323"/>
    <tableColumn id="1196" xr3:uid="{5DC73FA5-8F69-4F3A-8DDC-9A801389BA96}" name="Column1196" dataDxfId="15322"/>
    <tableColumn id="1197" xr3:uid="{B3CF5E18-65B8-45AE-8774-E33CEFF1498B}" name="Column1197" dataDxfId="15321"/>
    <tableColumn id="1198" xr3:uid="{44882179-F0EA-46D7-9217-153A3E5CA768}" name="Column1198" dataDxfId="15320"/>
    <tableColumn id="1199" xr3:uid="{8E1035A8-06B0-4B04-9732-225F4696337F}" name="Column1199" dataDxfId="15319"/>
    <tableColumn id="1200" xr3:uid="{3E85C9C2-BF1A-471C-A016-66A0052D8460}" name="Column1200" dataDxfId="15318"/>
    <tableColumn id="1201" xr3:uid="{DE7B5781-B66A-4A51-A520-5A18C1A75AF2}" name="Column1201" dataDxfId="15317"/>
    <tableColumn id="1202" xr3:uid="{EDCD5A94-46DF-4D8D-976E-69786982B7CC}" name="Column1202" dataDxfId="15316"/>
    <tableColumn id="1203" xr3:uid="{A395CFF5-4303-469A-9B70-18A92CB909D2}" name="Column1203" dataDxfId="15315"/>
    <tableColumn id="1204" xr3:uid="{4CC418C6-DDDB-4412-8891-1728C4EC38BB}" name="Column1204" dataDxfId="15314"/>
    <tableColumn id="1205" xr3:uid="{EED200C3-0F12-4859-B4B0-C2531B3DEB31}" name="Column1205" dataDxfId="15313"/>
    <tableColumn id="1206" xr3:uid="{724257E7-0BDE-405F-8AAF-2FE686F4F37A}" name="Column1206" dataDxfId="15312"/>
    <tableColumn id="1207" xr3:uid="{998B1AFC-DD98-49AB-9A45-9F00A977634D}" name="Column1207" dataDxfId="15311"/>
    <tableColumn id="1208" xr3:uid="{C395AC94-264C-483D-A802-6678C8AEDA79}" name="Column1208" dataDxfId="15310"/>
    <tableColumn id="1209" xr3:uid="{49E71780-61C4-4261-9A8F-EC023738DCA8}" name="Column1209" dataDxfId="15309"/>
    <tableColumn id="1210" xr3:uid="{2070CC47-2EB4-40A0-BA26-456188C6CB8A}" name="Column1210" dataDxfId="15308"/>
    <tableColumn id="1211" xr3:uid="{F99D5D10-1A59-4AD0-B151-2AFD6FA8C406}" name="Column1211" dataDxfId="15307"/>
    <tableColumn id="1212" xr3:uid="{EAF8C9E6-1FDD-4CCB-8048-543534F6EC28}" name="Column1212" dataDxfId="15306"/>
    <tableColumn id="1213" xr3:uid="{FC49E2BE-45BE-4238-AB97-6740BD4ECE5E}" name="Column1213" dataDxfId="15305"/>
    <tableColumn id="1214" xr3:uid="{E44B702A-BF98-4DF6-ADB0-358393CCABA9}" name="Column1214" dataDxfId="15304"/>
    <tableColumn id="1215" xr3:uid="{8DFC9314-D89C-4BAD-B8A5-F51BEB3552B0}" name="Column1215" dataDxfId="15303"/>
    <tableColumn id="1216" xr3:uid="{AA881722-40B7-4790-931E-2B6AC4410EFF}" name="Column1216" dataDxfId="15302"/>
    <tableColumn id="1217" xr3:uid="{E0439A09-3C05-41D6-B6B8-964717C46936}" name="Column1217" dataDxfId="15301"/>
    <tableColumn id="1218" xr3:uid="{9A3C56E4-3478-4321-9F48-55E370ABD65C}" name="Column1218" dataDxfId="15300"/>
    <tableColumn id="1219" xr3:uid="{F6FFEF15-543D-4893-B43B-2B315E98622D}" name="Column1219" dataDxfId="15299"/>
    <tableColumn id="1220" xr3:uid="{3FB4D862-2375-45EC-AA2F-0B09C86B6ACE}" name="Column1220" dataDxfId="15298"/>
    <tableColumn id="1221" xr3:uid="{14DB8C15-4D1A-493E-A3DD-2BD48935806D}" name="Column1221" dataDxfId="15297"/>
    <tableColumn id="1222" xr3:uid="{87555891-43A3-4D81-8A89-3DB305053A80}" name="Column1222" dataDxfId="15296"/>
    <tableColumn id="1223" xr3:uid="{65CCCE6C-E9B1-46C5-A7C8-6F305E471D32}" name="Column1223" dataDxfId="15295"/>
    <tableColumn id="1224" xr3:uid="{57F9E05C-8EBD-4E38-88CE-91C7CE4C5DA7}" name="Column1224" dataDxfId="15294"/>
    <tableColumn id="1225" xr3:uid="{DDF0812D-A902-47C5-AD50-F9E4180BA146}" name="Column1225" dataDxfId="15293"/>
    <tableColumn id="1226" xr3:uid="{B6FE0A5C-C423-4A1A-99CB-9837F64449B5}" name="Column1226" dataDxfId="15292"/>
    <tableColumn id="1227" xr3:uid="{4A42223F-819F-4A3B-81A6-E3EFC9090B49}" name="Column1227" dataDxfId="15291"/>
    <tableColumn id="1228" xr3:uid="{D7F6B806-154E-4F15-98BD-DE65ADC390ED}" name="Column1228" dataDxfId="15290"/>
    <tableColumn id="1229" xr3:uid="{AD68F1EE-1B70-47F0-81BE-CE8CE649872B}" name="Column1229" dataDxfId="15289"/>
    <tableColumn id="1230" xr3:uid="{64C62FDD-3533-4705-9B23-B63B75198053}" name="Column1230" dataDxfId="15288"/>
    <tableColumn id="1231" xr3:uid="{2F57ED5F-4041-48FD-B1D8-582FC910D87A}" name="Column1231" dataDxfId="15287"/>
    <tableColumn id="1232" xr3:uid="{3732E4B7-065B-4892-96B4-C9A5C6CDAE44}" name="Column1232" dataDxfId="15286"/>
    <tableColumn id="1233" xr3:uid="{E1D0A955-8CCD-47E8-83D6-194BDB054C01}" name="Column1233" dataDxfId="15285"/>
    <tableColumn id="1234" xr3:uid="{7E89E2F3-3565-45F6-B383-CE91CADD2F12}" name="Column1234" dataDxfId="15284"/>
    <tableColumn id="1235" xr3:uid="{82840730-E10F-4794-BE01-20C2FF99E7EE}" name="Column1235" dataDxfId="15283"/>
    <tableColumn id="1236" xr3:uid="{14C0EF60-DBBC-46B1-9DD3-17A55E8B0DBD}" name="Column1236" dataDxfId="15282"/>
    <tableColumn id="1237" xr3:uid="{C66B7905-6237-488C-A70E-ED9974423A9B}" name="Column1237" dataDxfId="15281"/>
    <tableColumn id="1238" xr3:uid="{8B4BEB42-CC44-4C0F-AB01-BAA73B5F24B5}" name="Column1238" dataDxfId="15280"/>
    <tableColumn id="1239" xr3:uid="{D1E1A3E5-CABC-429D-854B-0E4E7F9F55BB}" name="Column1239" dataDxfId="15279"/>
    <tableColumn id="1240" xr3:uid="{B1B789E4-F2C7-45E9-88BD-6F9414B8CD98}" name="Column1240" dataDxfId="15278"/>
    <tableColumn id="1241" xr3:uid="{2FBB2740-B714-40C9-B7AB-DACC24D68455}" name="Column1241" dataDxfId="15277"/>
    <tableColumn id="1242" xr3:uid="{0CC99DB9-9165-4779-97DE-3EF7A6B1559B}" name="Column1242" dataDxfId="15276"/>
    <tableColumn id="1243" xr3:uid="{BB2AABD4-3804-425A-8420-0A4ADD8BD732}" name="Column1243" dataDxfId="15275"/>
    <tableColumn id="1244" xr3:uid="{FBBB122B-2450-4AE0-AD5C-4DD0395231CA}" name="Column1244" dataDxfId="15274"/>
    <tableColumn id="1245" xr3:uid="{6559F225-C0AB-4606-85D5-4D92E98E5EA9}" name="Column1245" dataDxfId="15273"/>
    <tableColumn id="1246" xr3:uid="{2AF0DF1A-D179-4C56-8BBF-18CB4CB7746E}" name="Column1246" dataDxfId="15272"/>
    <tableColumn id="1247" xr3:uid="{D5D0F6D9-E5FB-4C3D-B69F-B7F7D0992A29}" name="Column1247" dataDxfId="15271"/>
    <tableColumn id="1248" xr3:uid="{3AD34995-9695-4B04-B746-C20D95BB7058}" name="Column1248" dataDxfId="15270"/>
    <tableColumn id="1249" xr3:uid="{A5AF9CF9-F182-4B1B-80D4-500241FBCE32}" name="Column1249" dataDxfId="15269"/>
    <tableColumn id="1250" xr3:uid="{2360F7E0-2329-426F-9641-C2EA1FA0497C}" name="Column1250" dataDxfId="15268"/>
    <tableColumn id="1251" xr3:uid="{3526BD0E-4F51-4622-B488-12802F3703ED}" name="Column1251" dataDxfId="15267"/>
    <tableColumn id="1252" xr3:uid="{8E4233B2-388B-4864-B915-BF7A9B95D7E3}" name="Column1252" dataDxfId="15266"/>
    <tableColumn id="1253" xr3:uid="{E9EABFBE-DB4B-4F61-B540-9465C4DF34DA}" name="Column1253" dataDxfId="15265"/>
    <tableColumn id="1254" xr3:uid="{6EC8D395-7EB2-4B4C-A977-50BDED87040E}" name="Column1254" dataDxfId="15264"/>
    <tableColumn id="1255" xr3:uid="{C2191A7F-A85F-424B-96FA-7913B4325A3E}" name="Column1255" dataDxfId="15263"/>
    <tableColumn id="1256" xr3:uid="{FCA4BB99-AAB6-4DD7-B0E4-4B727B46E55A}" name="Column1256" dataDxfId="15262"/>
    <tableColumn id="1257" xr3:uid="{107E5AF4-A08C-4546-99DF-B1C0545A3EB3}" name="Column1257" dataDxfId="15261"/>
    <tableColumn id="1258" xr3:uid="{EFC8F904-E377-45E8-B6DF-90627FF69619}" name="Column1258" dataDxfId="15260"/>
    <tableColumn id="1259" xr3:uid="{99723175-C87B-4541-85E5-8A1850940E05}" name="Column1259" dataDxfId="15259"/>
    <tableColumn id="1260" xr3:uid="{8E120431-BE46-470C-9775-32972D5B99DC}" name="Column1260" dataDxfId="15258"/>
    <tableColumn id="1261" xr3:uid="{27F0C287-0DAE-4069-B657-01276F8A555D}" name="Column1261" dataDxfId="15257"/>
    <tableColumn id="1262" xr3:uid="{E8CBAB44-5D26-4436-8AB2-94829898ECEF}" name="Column1262" dataDxfId="15256"/>
    <tableColumn id="1263" xr3:uid="{EC90ACEC-5196-4F78-BA8D-686C0D16050C}" name="Column1263" dataDxfId="15255"/>
    <tableColumn id="1264" xr3:uid="{A69C0F3D-1DB2-461D-803A-6848B91822BF}" name="Column1264" dataDxfId="15254"/>
    <tableColumn id="1265" xr3:uid="{1DD7BC35-28B7-4D67-9E03-EF87A28851F1}" name="Column1265" dataDxfId="15253"/>
    <tableColumn id="1266" xr3:uid="{AECD5F3E-5E5E-462E-B624-7FDCAD655465}" name="Column1266" dataDxfId="15252"/>
    <tableColumn id="1267" xr3:uid="{554FBCDE-C178-4461-80C8-2C370548C977}" name="Column1267" dataDxfId="15251"/>
    <tableColumn id="1268" xr3:uid="{13D833EF-4B62-44FB-8A41-9FA47C1C2558}" name="Column1268" dataDxfId="15250"/>
    <tableColumn id="1269" xr3:uid="{BB21A4DB-54BD-47AB-8266-8B6E77F85533}" name="Column1269" dataDxfId="15249"/>
    <tableColumn id="1270" xr3:uid="{3F7B6B91-2B84-463B-8974-CA983A52CD54}" name="Column1270" dataDxfId="15248"/>
    <tableColumn id="1271" xr3:uid="{468A4F76-CE74-455A-8374-1E627FC9240B}" name="Column1271" dataDxfId="15247"/>
    <tableColumn id="1272" xr3:uid="{27819ABE-449B-4CA8-AB3F-45920D54CFB1}" name="Column1272" dataDxfId="15246"/>
    <tableColumn id="1273" xr3:uid="{C2B7D65B-FDE0-4C4A-AB7C-1359DA0FC1C2}" name="Column1273" dataDxfId="15245"/>
    <tableColumn id="1274" xr3:uid="{02FC0C0D-DACF-4493-B648-6BDB39C13739}" name="Column1274" dataDxfId="15244"/>
    <tableColumn id="1275" xr3:uid="{75AE7F45-3012-430A-88F3-2F962B242C75}" name="Column1275" dataDxfId="15243"/>
    <tableColumn id="1276" xr3:uid="{B811E915-F12B-46D2-B17A-1B9A3EBDAA11}" name="Column1276" dataDxfId="15242"/>
    <tableColumn id="1277" xr3:uid="{3BB8700B-7CC1-45ED-81FF-9EA0E4620026}" name="Column1277" dataDxfId="15241"/>
    <tableColumn id="1278" xr3:uid="{2C91D9C4-3807-4DEF-AE9F-794100E6EB76}" name="Column1278" dataDxfId="15240"/>
    <tableColumn id="1279" xr3:uid="{A19CCEE1-3BD1-4B50-88CE-61006E5F626B}" name="Column1279" dataDxfId="15239"/>
    <tableColumn id="1280" xr3:uid="{63E3B4E8-11D1-4E5A-A0B0-7EDA21843AF7}" name="Column1280" dataDxfId="15238"/>
    <tableColumn id="1281" xr3:uid="{EADA09BA-370F-49B6-BA75-1B0AFFA3FBB2}" name="Column1281" dataDxfId="15237"/>
    <tableColumn id="1282" xr3:uid="{2744A447-FC18-47D1-9515-B384CE3F34A9}" name="Column1282" dataDxfId="15236"/>
    <tableColumn id="1283" xr3:uid="{78B4A7CF-730D-43B3-B289-235A21534095}" name="Column1283" dataDxfId="15235"/>
    <tableColumn id="1284" xr3:uid="{EDDCE626-8CC9-4F20-B033-A13688471EA1}" name="Column1284" dataDxfId="15234"/>
    <tableColumn id="1285" xr3:uid="{D25CD1B7-99D0-4E98-99F7-1AE4CBCA39E3}" name="Column1285" dataDxfId="15233"/>
    <tableColumn id="1286" xr3:uid="{2AFBB017-EBAA-4806-8A63-A9832C9A9B33}" name="Column1286" dataDxfId="15232"/>
    <tableColumn id="1287" xr3:uid="{8F5C651B-8A7A-401A-817A-4EB804B214B6}" name="Column1287" dataDxfId="15231"/>
    <tableColumn id="1288" xr3:uid="{EF260EF0-5D40-4D0C-9BC2-CE79DBD777B2}" name="Column1288" dataDxfId="15230"/>
    <tableColumn id="1289" xr3:uid="{2A80D466-4CC4-4B3A-81C2-ACFF0A627BF3}" name="Column1289" dataDxfId="15229"/>
    <tableColumn id="1290" xr3:uid="{F8FF88A8-64EA-443B-B188-D0725FBC95AE}" name="Column1290" dataDxfId="15228"/>
    <tableColumn id="1291" xr3:uid="{7761DA2D-97B7-4586-872E-3EACC66704E1}" name="Column1291" dataDxfId="15227"/>
    <tableColumn id="1292" xr3:uid="{5285AA49-6D3B-4205-B4AE-894689F9C1A3}" name="Column1292" dataDxfId="15226"/>
    <tableColumn id="1293" xr3:uid="{EE114C30-A1B7-4CC1-AC4C-6B0BD543F68D}" name="Column1293" dataDxfId="15225"/>
    <tableColumn id="1294" xr3:uid="{40F50335-51D6-490D-875A-B7F5A91D576D}" name="Column1294" dataDxfId="15224"/>
    <tableColumn id="1295" xr3:uid="{326BB451-134E-4D9D-8BCF-6EB72B5915D2}" name="Column1295" dataDxfId="15223"/>
    <tableColumn id="1296" xr3:uid="{F1CE021F-89A1-4D29-93A1-2E3D013FB205}" name="Column1296" dataDxfId="15222"/>
    <tableColumn id="1297" xr3:uid="{E90B475E-78B7-46FD-A8AF-2893444DDDC1}" name="Column1297" dataDxfId="15221"/>
    <tableColumn id="1298" xr3:uid="{BD8C34CA-7E61-4AE1-A88E-F25C2D500427}" name="Column1298" dataDxfId="15220"/>
    <tableColumn id="1299" xr3:uid="{52ECE9B6-ECA7-409A-8FE9-6FD3700532A2}" name="Column1299" dataDxfId="15219"/>
    <tableColumn id="1300" xr3:uid="{FEEAD1EE-C13D-4B7B-97BD-5C149F52098C}" name="Column1300" dataDxfId="15218"/>
    <tableColumn id="1301" xr3:uid="{9BBCB600-42E8-49D7-8F6B-508F29503402}" name="Column1301" dataDxfId="15217"/>
    <tableColumn id="1302" xr3:uid="{A7B148A3-9AFA-4FBC-84E1-A3DBCC4088D6}" name="Column1302" dataDxfId="15216"/>
    <tableColumn id="1303" xr3:uid="{E496A119-6AB1-40CA-90B7-0D24725688C9}" name="Column1303" dataDxfId="15215"/>
    <tableColumn id="1304" xr3:uid="{00F95085-8333-4EF8-B9C4-0966E90A96E8}" name="Column1304" dataDxfId="15214"/>
    <tableColumn id="1305" xr3:uid="{43E1B4E5-A46E-4B78-BC48-AAE74A6EB25E}" name="Column1305" dataDxfId="15213"/>
    <tableColumn id="1306" xr3:uid="{74575FE4-93BD-4832-AB3C-CA958F84FF8A}" name="Column1306" dataDxfId="15212"/>
    <tableColumn id="1307" xr3:uid="{6ABF948D-064D-4022-93E7-7D8974B063C2}" name="Column1307" dataDxfId="15211"/>
    <tableColumn id="1308" xr3:uid="{A6DEB5E7-01E5-4961-8987-F91B4DD46A5E}" name="Column1308" dataDxfId="15210"/>
    <tableColumn id="1309" xr3:uid="{C5301765-01DD-4421-843B-EC9C00781875}" name="Column1309" dataDxfId="15209"/>
    <tableColumn id="1310" xr3:uid="{AF1E6191-C030-43F0-958D-AB4AF6A44051}" name="Column1310" dataDxfId="15208"/>
    <tableColumn id="1311" xr3:uid="{A79F804E-88B1-4880-8CCF-17941D5CCA9E}" name="Column1311" dataDxfId="15207"/>
    <tableColumn id="1312" xr3:uid="{ACD48A8F-444B-4DC0-9535-D3D21B1BA7ED}" name="Column1312" dataDxfId="15206"/>
    <tableColumn id="1313" xr3:uid="{1D0DCCD4-B3B9-4A33-BDF5-1C7B500FC73D}" name="Column1313" dataDxfId="15205"/>
    <tableColumn id="1314" xr3:uid="{0116FC78-9738-479A-917C-610F0039718C}" name="Column1314" dataDxfId="15204"/>
    <tableColumn id="1315" xr3:uid="{00681522-69A8-4D25-A516-848A364193DE}" name="Column1315" dataDxfId="15203"/>
    <tableColumn id="1316" xr3:uid="{DAADD32B-DF11-4D3E-935D-362F609887DA}" name="Column1316" dataDxfId="15202"/>
    <tableColumn id="1317" xr3:uid="{F05971D0-B2C0-496C-B073-2A59C2CAA540}" name="Column1317" dataDxfId="15201"/>
    <tableColumn id="1318" xr3:uid="{D7203F96-F489-487D-AF09-CF76EF9DD469}" name="Column1318" dataDxfId="15200"/>
    <tableColumn id="1319" xr3:uid="{D112BCF1-F646-4D04-A80A-7F6748FB9E78}" name="Column1319" dataDxfId="15199"/>
    <tableColumn id="1320" xr3:uid="{67A5583B-FB3D-4F07-B362-4DDAD0432334}" name="Column1320" dataDxfId="15198"/>
    <tableColumn id="1321" xr3:uid="{2D9B321A-00B0-4CFB-AD46-EACF16CB59BA}" name="Column1321" dataDxfId="15197"/>
    <tableColumn id="1322" xr3:uid="{A13CDAC4-E7D5-4699-A38D-097F620DD059}" name="Column1322" dataDxfId="15196"/>
    <tableColumn id="1323" xr3:uid="{E29D8EA7-5039-47FE-BF70-D97D910B214E}" name="Column1323" dataDxfId="15195"/>
    <tableColumn id="1324" xr3:uid="{5E658395-E6C5-436B-8120-21F782153F0B}" name="Column1324" dataDxfId="15194"/>
    <tableColumn id="1325" xr3:uid="{181433A7-51E5-4247-BC18-FC1EFB42EC6B}" name="Column1325" dataDxfId="15193"/>
    <tableColumn id="1326" xr3:uid="{E78CE3F6-158F-43D5-9BE8-41BB13A786DF}" name="Column1326" dataDxfId="15192"/>
    <tableColumn id="1327" xr3:uid="{9BD452CB-F7A8-468D-8570-84F8A12E54F1}" name="Column1327" dataDxfId="15191"/>
    <tableColumn id="1328" xr3:uid="{9AD3C102-2A7B-4214-B7BB-0C3F1FE090F2}" name="Column1328" dataDxfId="15190"/>
    <tableColumn id="1329" xr3:uid="{0DCE35BC-2351-4DB0-919B-C149A39E669C}" name="Column1329" dataDxfId="15189"/>
    <tableColumn id="1330" xr3:uid="{0E079922-43FD-4729-87E3-C2C5B97B44B5}" name="Column1330" dataDxfId="15188"/>
    <tableColumn id="1331" xr3:uid="{F0DCE8C3-36BC-4EB5-B6C3-63D124470459}" name="Column1331" dataDxfId="15187"/>
    <tableColumn id="1332" xr3:uid="{9A9712AA-37F1-4D0E-8C7B-DACEB3B10351}" name="Column1332" dataDxfId="15186"/>
    <tableColumn id="1333" xr3:uid="{4D296F05-7420-46DF-93E9-E206AE88B7D1}" name="Column1333" dataDxfId="15185"/>
    <tableColumn id="1334" xr3:uid="{B575275D-3644-4AE3-8A6D-638E16BFDEE2}" name="Column1334" dataDxfId="15184"/>
    <tableColumn id="1335" xr3:uid="{8916E6B7-DEAD-42A3-A6B6-6C843B9B75E4}" name="Column1335" dataDxfId="15183"/>
    <tableColumn id="1336" xr3:uid="{D8D5FF4B-2CD9-41AB-9258-46EC407C2806}" name="Column1336" dataDxfId="15182"/>
    <tableColumn id="1337" xr3:uid="{B077D25B-6C75-4A68-A23E-6393C1D5E695}" name="Column1337" dataDxfId="15181"/>
    <tableColumn id="1338" xr3:uid="{3F943309-76C0-4F19-8DF6-657C63E91A0E}" name="Column1338" dataDxfId="15180"/>
    <tableColumn id="1339" xr3:uid="{61D473B6-D44C-4B5E-9229-418B57A313EB}" name="Column1339" dataDxfId="15179"/>
    <tableColumn id="1340" xr3:uid="{9D7B8EC3-CC28-41AA-8457-BF5176EE68EB}" name="Column1340" dataDxfId="15178"/>
    <tableColumn id="1341" xr3:uid="{A277A471-6B18-41AC-AEE4-45B83B4FAEB7}" name="Column1341" dataDxfId="15177"/>
    <tableColumn id="1342" xr3:uid="{D1E77929-6F24-4D27-A949-19B207904796}" name="Column1342" dataDxfId="15176"/>
    <tableColumn id="1343" xr3:uid="{C1D41C4F-C69F-4FA7-A787-3FEE19FCF460}" name="Column1343" dataDxfId="15175"/>
    <tableColumn id="1344" xr3:uid="{AC0D2D47-5D5E-4402-896F-8EFDE73DE560}" name="Column1344" dataDxfId="15174"/>
    <tableColumn id="1345" xr3:uid="{AD09A11A-969A-430F-B29D-799C26BCAAF8}" name="Column1345" dataDxfId="15173"/>
    <tableColumn id="1346" xr3:uid="{125E94A7-D16B-4D0A-87D5-AD4C2CC6FB35}" name="Column1346" dataDxfId="15172"/>
    <tableColumn id="1347" xr3:uid="{4489CE87-9237-468E-9618-3A1C21400604}" name="Column1347" dataDxfId="15171"/>
    <tableColumn id="1348" xr3:uid="{2FA9425D-A70D-48B4-9B53-0CC78C658D59}" name="Column1348" dataDxfId="15170"/>
    <tableColumn id="1349" xr3:uid="{0503E990-ED95-4849-816F-76B76AD6ED16}" name="Column1349" dataDxfId="15169"/>
    <tableColumn id="1350" xr3:uid="{ED8CC825-E2D6-4526-9BB0-681E11E75413}" name="Column1350" dataDxfId="15168"/>
    <tableColumn id="1351" xr3:uid="{439D31B7-618A-40D3-AEE4-D7506CD459E2}" name="Column1351" dataDxfId="15167"/>
    <tableColumn id="1352" xr3:uid="{1577CDCC-CBC9-42A2-A399-7B0C49CC1531}" name="Column1352" dataDxfId="15166"/>
    <tableColumn id="1353" xr3:uid="{103230C0-2522-45E6-A2E3-916713AAA79F}" name="Column1353" dataDxfId="15165"/>
    <tableColumn id="1354" xr3:uid="{EFD46313-19F8-4E87-BF06-CC59E7952B13}" name="Column1354" dataDxfId="15164"/>
    <tableColumn id="1355" xr3:uid="{1B376BDB-CA57-444D-8974-A08547F2B3FB}" name="Column1355" dataDxfId="15163"/>
    <tableColumn id="1356" xr3:uid="{83F59F14-683E-4D97-9F8F-BCD8C91C4086}" name="Column1356" dataDxfId="15162"/>
    <tableColumn id="1357" xr3:uid="{A86B2FDA-E2E7-4A93-9673-37D000F8325A}" name="Column1357" dataDxfId="15161"/>
    <tableColumn id="1358" xr3:uid="{A501F5C6-C81E-4B43-860A-2915945B7CC5}" name="Column1358" dataDxfId="15160"/>
    <tableColumn id="1359" xr3:uid="{6F3AB429-B11F-4B00-96CA-8DF1F537FAE0}" name="Column1359" dataDxfId="15159"/>
    <tableColumn id="1360" xr3:uid="{9BEC206C-E1E7-40AD-B262-AAAD41E1F294}" name="Column1360" dataDxfId="15158"/>
    <tableColumn id="1361" xr3:uid="{F169F206-EA5D-4BE1-B32E-B1117D45A98E}" name="Column1361" dataDxfId="15157"/>
    <tableColumn id="1362" xr3:uid="{66D171B1-3F91-41E1-94FD-EE7FB752C0E4}" name="Column1362" dataDxfId="15156"/>
    <tableColumn id="1363" xr3:uid="{24995492-ADFF-410C-9785-1AC16BB819B7}" name="Column1363" dataDxfId="15155"/>
    <tableColumn id="1364" xr3:uid="{1F7C6D0F-A4E5-42FF-8452-AA89CBD08867}" name="Column1364" dataDxfId="15154"/>
    <tableColumn id="1365" xr3:uid="{C2236027-8255-4271-832B-B32C2F0747C8}" name="Column1365" dataDxfId="15153"/>
    <tableColumn id="1366" xr3:uid="{B7241F54-CC35-40D2-A317-252907DB9110}" name="Column1366" dataDxfId="15152"/>
    <tableColumn id="1367" xr3:uid="{7CABFF1C-C8C6-4990-A278-F101DE89D9E7}" name="Column1367" dataDxfId="15151"/>
    <tableColumn id="1368" xr3:uid="{EEFBD53B-D934-4038-BEFC-6460252FAB47}" name="Column1368" dataDxfId="15150"/>
    <tableColumn id="1369" xr3:uid="{C46427D2-EDBA-41D7-A19E-E76D02D6D21C}" name="Column1369" dataDxfId="15149"/>
    <tableColumn id="1370" xr3:uid="{1FC07BAD-AFA4-44A3-BF75-F6AA721C6AED}" name="Column1370" dataDxfId="15148"/>
    <tableColumn id="1371" xr3:uid="{9D6743ED-FE93-4B97-B011-947FCA7F9ED7}" name="Column1371" dataDxfId="15147"/>
    <tableColumn id="1372" xr3:uid="{1D5EBAA0-A11F-4DF6-8FCF-85E174506B84}" name="Column1372" dataDxfId="15146"/>
    <tableColumn id="1373" xr3:uid="{695F6172-2813-4B59-B368-5490E7AF34F8}" name="Column1373" dataDxfId="15145"/>
    <tableColumn id="1374" xr3:uid="{172F0B41-9F89-44AB-9094-D39783AD1E6F}" name="Column1374" dataDxfId="15144"/>
    <tableColumn id="1375" xr3:uid="{3F86F688-FE8A-4315-855C-DD32E571DCF7}" name="Column1375" dataDxfId="15143"/>
    <tableColumn id="1376" xr3:uid="{58FDD947-89F1-45EB-8878-E5D519F40E13}" name="Column1376" dataDxfId="15142"/>
    <tableColumn id="1377" xr3:uid="{B2A7334D-9EB1-4217-A572-DE9C858D64FB}" name="Column1377" dataDxfId="15141"/>
    <tableColumn id="1378" xr3:uid="{67EE0EC7-B222-4912-8D8B-AD7EF3BD22F8}" name="Column1378" dataDxfId="15140"/>
    <tableColumn id="1379" xr3:uid="{95DD1301-2D84-46F0-A32D-9B73F13F8B97}" name="Column1379" dataDxfId="15139"/>
    <tableColumn id="1380" xr3:uid="{A2EDFFE0-C9AD-4485-8DAB-9A0A5FD60B3D}" name="Column1380" dataDxfId="15138"/>
    <tableColumn id="1381" xr3:uid="{84DCD53B-DD39-4F89-994C-2BCF2C358D00}" name="Column1381" dataDxfId="15137"/>
    <tableColumn id="1382" xr3:uid="{B7C51753-5806-43D7-B64D-CED26BDE805C}" name="Column1382" dataDxfId="15136"/>
    <tableColumn id="1383" xr3:uid="{0AD245E7-5429-48E1-A404-42AA2D5026B5}" name="Column1383" dataDxfId="15135"/>
    <tableColumn id="1384" xr3:uid="{53FC63AC-679C-489A-9281-B25E2A705225}" name="Column1384" dataDxfId="15134"/>
    <tableColumn id="1385" xr3:uid="{A24AD49F-8FAE-4F38-B96C-52DEA9333855}" name="Column1385" dataDxfId="15133"/>
    <tableColumn id="1386" xr3:uid="{4B73A7EF-1EC8-4231-AC61-2BD3B9465D20}" name="Column1386" dataDxfId="15132"/>
    <tableColumn id="1387" xr3:uid="{26A41967-725E-4482-A89E-4834C6B40CC1}" name="Column1387" dataDxfId="15131"/>
    <tableColumn id="1388" xr3:uid="{2EB7FF7D-DB44-4308-A5C9-6B06E4C2E015}" name="Column1388" dataDxfId="15130"/>
    <tableColumn id="1389" xr3:uid="{388C72ED-566E-43F2-9580-3CB3710E90D4}" name="Column1389" dataDxfId="15129"/>
    <tableColumn id="1390" xr3:uid="{D78859FD-41EB-476B-A572-3591DB7D4EF4}" name="Column1390" dataDxfId="15128"/>
    <tableColumn id="1391" xr3:uid="{D517E89C-3A5C-4999-A08A-4AB11323DDBB}" name="Column1391" dataDxfId="15127"/>
    <tableColumn id="1392" xr3:uid="{3E0BB5F7-5F30-4421-9537-0EBF35545E3E}" name="Column1392" dataDxfId="15126"/>
    <tableColumn id="1393" xr3:uid="{DA9A9D2E-063D-4F7C-931B-48F166CFF1FC}" name="Column1393" dataDxfId="15125"/>
    <tableColumn id="1394" xr3:uid="{743A9164-EA52-43D2-AEA9-9D4BB10583CF}" name="Column1394" dataDxfId="15124"/>
    <tableColumn id="1395" xr3:uid="{108ABD6B-477A-410E-A5AB-5705B139FF45}" name="Column1395" dataDxfId="15123"/>
    <tableColumn id="1396" xr3:uid="{47BF0AA0-46D7-4102-BA9D-931AA5D806B0}" name="Column1396" dataDxfId="15122"/>
    <tableColumn id="1397" xr3:uid="{551AF1BF-2130-4692-B3A7-184516CF601E}" name="Column1397" dataDxfId="15121"/>
    <tableColumn id="1398" xr3:uid="{2C65A7D0-C910-44A2-8C9D-1C6258BFC98B}" name="Column1398" dataDxfId="15120"/>
    <tableColumn id="1399" xr3:uid="{C20038F2-95E8-44AF-B4E5-CC60FB741129}" name="Column1399" dataDxfId="15119"/>
    <tableColumn id="1400" xr3:uid="{943B0FF4-81DC-4079-A395-7D82F34E2AB9}" name="Column1400" dataDxfId="15118"/>
    <tableColumn id="1401" xr3:uid="{6D3E3BF5-4E14-44B7-AF50-580670DA3737}" name="Column1401" dataDxfId="15117"/>
    <tableColumn id="1402" xr3:uid="{DBCC2E26-01F9-41DA-A689-01B1EEC3D02A}" name="Column1402" dataDxfId="15116"/>
    <tableColumn id="1403" xr3:uid="{6BC5513F-F161-459E-B3F5-DDD17376CB96}" name="Column1403" dataDxfId="15115"/>
    <tableColumn id="1404" xr3:uid="{9ED3784E-C7B6-47DD-AAA0-76BD20C8DE3F}" name="Column1404" dataDxfId="15114"/>
    <tableColumn id="1405" xr3:uid="{0BFE9840-172B-4DA0-8EFE-F5880BABBBC0}" name="Column1405" dataDxfId="15113"/>
    <tableColumn id="1406" xr3:uid="{7D06DA86-5B40-4903-91A3-B886930F5DDE}" name="Column1406" dataDxfId="15112"/>
    <tableColumn id="1407" xr3:uid="{71E2DBDB-C10B-4408-ADB8-2F5D97A2526B}" name="Column1407" dataDxfId="15111"/>
    <tableColumn id="1408" xr3:uid="{FC8E8C00-6EC4-421A-AAEC-7163B87FA41F}" name="Column1408" dataDxfId="15110"/>
    <tableColumn id="1409" xr3:uid="{7DC4DD50-83A3-460A-9FB1-0BFA74660F2D}" name="Column1409" dataDxfId="15109"/>
    <tableColumn id="1410" xr3:uid="{F4D3E1A5-88EA-416B-A4B0-2AA3A6AEEE06}" name="Column1410" dataDxfId="15108"/>
    <tableColumn id="1411" xr3:uid="{A65BDDFB-FEAA-4B80-877D-B914CFD8BDF1}" name="Column1411" dataDxfId="15107"/>
    <tableColumn id="1412" xr3:uid="{99B08860-9EDE-40AE-AF2E-F43B5422DB29}" name="Column1412" dataDxfId="15106"/>
    <tableColumn id="1413" xr3:uid="{ACB56E49-2C3C-41C7-ABC1-D692BC6E8332}" name="Column1413" dataDxfId="15105"/>
    <tableColumn id="1414" xr3:uid="{5321CB64-E5CE-4E01-9309-66884DB58535}" name="Column1414" dataDxfId="15104"/>
    <tableColumn id="1415" xr3:uid="{6DD58A2F-D0FE-4A20-ABE7-A13BC10D9E2E}" name="Column1415" dataDxfId="15103"/>
    <tableColumn id="1416" xr3:uid="{3E900526-392C-4D1E-A2C2-FB7AAFD1F9E9}" name="Column1416" dataDxfId="15102"/>
    <tableColumn id="1417" xr3:uid="{853C46E4-9DA3-4CAF-B7C0-393137346AF3}" name="Column1417" dataDxfId="15101"/>
    <tableColumn id="1418" xr3:uid="{E522AF31-2E0F-4A21-9D9D-A427BA37E2DF}" name="Column1418" dataDxfId="15100"/>
    <tableColumn id="1419" xr3:uid="{507911C7-D596-481C-9231-854A738C2990}" name="Column1419" dataDxfId="15099"/>
    <tableColumn id="1420" xr3:uid="{8816AAE0-D3EA-44F3-ACFC-ABEF8888E5C3}" name="Column1420" dataDxfId="15098"/>
    <tableColumn id="1421" xr3:uid="{C5614EDE-80B9-4187-9270-A7099254C3FD}" name="Column1421" dataDxfId="15097"/>
    <tableColumn id="1422" xr3:uid="{5BB6BA72-E19E-4D50-A754-B6F0D6DAD805}" name="Column1422" dataDxfId="15096"/>
    <tableColumn id="1423" xr3:uid="{B57C323A-84D6-4CD9-A633-2BDB0BDD455E}" name="Column1423" dataDxfId="15095"/>
    <tableColumn id="1424" xr3:uid="{25B29A99-DC4C-42F3-B43C-422DB7B4BAE4}" name="Column1424" dataDxfId="15094"/>
    <tableColumn id="1425" xr3:uid="{01867727-4A7F-4BBA-BEC9-5FF20C4DD315}" name="Column1425" dataDxfId="15093"/>
    <tableColumn id="1426" xr3:uid="{061F7A33-C0E1-41E7-B2C9-CE2DB8A5F79C}" name="Column1426" dataDxfId="15092"/>
    <tableColumn id="1427" xr3:uid="{DDB47DB9-FE35-4F4C-9860-2603D36E89AA}" name="Column1427" dataDxfId="15091"/>
    <tableColumn id="1428" xr3:uid="{C41ED2BB-9BB7-474C-8315-9BF43C94C20E}" name="Column1428" dataDxfId="15090"/>
    <tableColumn id="1429" xr3:uid="{DDAE51D8-3178-4419-9838-B659B296E4A8}" name="Column1429" dataDxfId="15089"/>
    <tableColumn id="1430" xr3:uid="{689EBE5D-0FE3-4F97-A9C9-ED946FE89011}" name="Column1430" dataDxfId="15088"/>
    <tableColumn id="1431" xr3:uid="{4C5500BE-3574-4276-BE70-AC09137DDCE8}" name="Column1431" dataDxfId="15087"/>
    <tableColumn id="1432" xr3:uid="{D9A7AE7E-68BC-4510-996F-6CE5A5B9D77E}" name="Column1432" dataDxfId="15086"/>
    <tableColumn id="1433" xr3:uid="{D59A27AE-4FE4-468D-A5CF-086EA68CB102}" name="Column1433" dataDxfId="15085"/>
    <tableColumn id="1434" xr3:uid="{5F065045-3960-46BA-BF1F-37C030E525C1}" name="Column1434" dataDxfId="15084"/>
    <tableColumn id="1435" xr3:uid="{0B69940A-A1FA-4405-8B1A-5D75E92CEC02}" name="Column1435" dataDxfId="15083"/>
    <tableColumn id="1436" xr3:uid="{2D9BEBC2-8E16-48A0-A41C-C06066239966}" name="Column1436" dataDxfId="15082"/>
    <tableColumn id="1437" xr3:uid="{855CFD11-91B8-4795-8825-FFE7E141BD85}" name="Column1437" dataDxfId="15081"/>
    <tableColumn id="1438" xr3:uid="{4EE53525-63BE-4B16-B9C5-07ACDEF6E822}" name="Column1438" dataDxfId="15080"/>
    <tableColumn id="1439" xr3:uid="{B737C668-212D-4978-B7D7-B66E437A57DE}" name="Column1439" dataDxfId="15079"/>
    <tableColumn id="1440" xr3:uid="{58A04A82-7699-4D8F-8D82-60AD5E214818}" name="Column1440" dataDxfId="15078"/>
    <tableColumn id="1441" xr3:uid="{470AD3F5-F2F1-4574-A329-ECB5F19CD370}" name="Column1441" dataDxfId="15077"/>
    <tableColumn id="1442" xr3:uid="{3951E32F-3462-4FB8-A9CF-0A9EF8D1C300}" name="Column1442" dataDxfId="15076"/>
    <tableColumn id="1443" xr3:uid="{49C4AAE0-08D9-47CB-9F78-DF48D16A4B11}" name="Column1443" dataDxfId="15075"/>
    <tableColumn id="1444" xr3:uid="{E1BA6661-2834-44F7-B9FC-81CA48A2F4EB}" name="Column1444" dataDxfId="15074"/>
    <tableColumn id="1445" xr3:uid="{57F15D90-2BC7-4674-AD46-4B699182CFF0}" name="Column1445" dataDxfId="15073"/>
    <tableColumn id="1446" xr3:uid="{8FB95AC9-AF1D-4FC0-B523-AD7E2206F0CC}" name="Column1446" dataDxfId="15072"/>
    <tableColumn id="1447" xr3:uid="{065231D5-7103-46ED-A7B1-114B3F48766D}" name="Column1447" dataDxfId="15071"/>
    <tableColumn id="1448" xr3:uid="{E2BC6693-CC51-4B8D-927E-451A7BBD68B5}" name="Column1448" dataDxfId="15070"/>
    <tableColumn id="1449" xr3:uid="{27D9CB81-E294-436B-9111-799D4807793D}" name="Column1449" dataDxfId="15069"/>
    <tableColumn id="1450" xr3:uid="{830469B0-24C3-4C15-A586-892938C6CF27}" name="Column1450" dataDxfId="15068"/>
    <tableColumn id="1451" xr3:uid="{7791A9BF-6C49-4F82-9416-B61033810A1C}" name="Column1451" dataDxfId="15067"/>
    <tableColumn id="1452" xr3:uid="{0182EF76-69D8-4208-9C33-B0089AB46CF6}" name="Column1452" dataDxfId="15066"/>
    <tableColumn id="1453" xr3:uid="{AA06070F-3892-4454-925E-F3348A6D95F0}" name="Column1453" dataDxfId="15065"/>
    <tableColumn id="1454" xr3:uid="{BC58C095-E2C1-4B21-9B3B-F795FAA9B85F}" name="Column1454" dataDxfId="15064"/>
    <tableColumn id="1455" xr3:uid="{97429109-D0A0-4E4B-83E6-E391E64376BA}" name="Column1455" dataDxfId="15063"/>
    <tableColumn id="1456" xr3:uid="{FDF25169-7322-4538-8519-4F9CB25B4E99}" name="Column1456" dataDxfId="15062"/>
    <tableColumn id="1457" xr3:uid="{94EE6D21-8091-4460-AB6B-0C74472015BB}" name="Column1457" dataDxfId="15061"/>
    <tableColumn id="1458" xr3:uid="{F8CF91A7-D3A9-4F94-937D-912150426F74}" name="Column1458" dataDxfId="15060"/>
    <tableColumn id="1459" xr3:uid="{5F329392-6333-41DD-BC2D-2A060D0E73B9}" name="Column1459" dataDxfId="15059"/>
    <tableColumn id="1460" xr3:uid="{607D9EA8-7C43-443D-863F-D5C3C8B39041}" name="Column1460" dataDxfId="15058"/>
    <tableColumn id="1461" xr3:uid="{9384695C-69D8-45AF-A34E-AB7007FF8051}" name="Column1461" dataDxfId="15057"/>
    <tableColumn id="1462" xr3:uid="{F5EF7F0B-A323-41A8-8431-9702EAC7D122}" name="Column1462" dataDxfId="15056"/>
    <tableColumn id="1463" xr3:uid="{FBA1B7F8-6F37-45BF-B070-B0907201EE31}" name="Column1463" dataDxfId="15055"/>
    <tableColumn id="1464" xr3:uid="{BCF27915-B79F-4E8F-A648-DC41E5DD7758}" name="Column1464" dataDxfId="15054"/>
    <tableColumn id="1465" xr3:uid="{026DB872-3FFA-436E-AEDE-B832BB4B76A8}" name="Column1465" dataDxfId="15053"/>
    <tableColumn id="1466" xr3:uid="{29CF0EE9-C790-491B-AFFC-65789AE86611}" name="Column1466" dataDxfId="15052"/>
    <tableColumn id="1467" xr3:uid="{41AB3926-EC92-48F3-9817-860EB31B833C}" name="Column1467" dataDxfId="15051"/>
    <tableColumn id="1468" xr3:uid="{773497F8-FAFB-463F-B995-4737771C0155}" name="Column1468" dataDxfId="15050"/>
    <tableColumn id="1469" xr3:uid="{14839756-10D0-4267-9DBC-499E05600492}" name="Column1469" dataDxfId="15049"/>
    <tableColumn id="1470" xr3:uid="{3B7C6FD3-3300-496B-B2B9-26DEDA64E8F1}" name="Column1470" dataDxfId="15048"/>
    <tableColumn id="1471" xr3:uid="{0F353083-45E5-4E37-8164-4C047AB4D9EE}" name="Column1471" dataDxfId="15047"/>
    <tableColumn id="1472" xr3:uid="{5EB328BD-BF44-4206-B26E-80645EEF9DB9}" name="Column1472" dataDxfId="15046"/>
    <tableColumn id="1473" xr3:uid="{CE031446-3892-4A4F-AFA3-BB99B58A4810}" name="Column1473" dataDxfId="15045"/>
    <tableColumn id="1474" xr3:uid="{8D46B632-4EB4-41D2-A952-E612F95ADD76}" name="Column1474" dataDxfId="15044"/>
    <tableColumn id="1475" xr3:uid="{E94D6E7D-0476-4694-9C7A-DA668EB821F6}" name="Column1475" dataDxfId="15043"/>
    <tableColumn id="1476" xr3:uid="{106D4FAD-9DB2-4253-82E7-A72B58FFDF6A}" name="Column1476" dataDxfId="15042"/>
    <tableColumn id="1477" xr3:uid="{81421C6E-4B3D-456D-9B9E-B48CEAD1B816}" name="Column1477" dataDxfId="15041"/>
    <tableColumn id="1478" xr3:uid="{82970680-EB15-4052-BF74-236B3F127932}" name="Column1478" dataDxfId="15040"/>
    <tableColumn id="1479" xr3:uid="{D2DFD602-E0CE-41F4-8C6E-6E5C88F2A518}" name="Column1479" dataDxfId="15039"/>
    <tableColumn id="1480" xr3:uid="{0C4C4292-5FB2-43CA-831E-806386770337}" name="Column1480" dataDxfId="15038"/>
    <tableColumn id="1481" xr3:uid="{12214016-458E-4D19-BA39-6190D4D3B302}" name="Column1481" dataDxfId="15037"/>
    <tableColumn id="1482" xr3:uid="{D15B5F48-FD68-4E03-AD8B-C57D0E8A6A11}" name="Column1482" dataDxfId="15036"/>
    <tableColumn id="1483" xr3:uid="{44B75459-5E25-4A23-ACB7-FBEF374880CC}" name="Column1483" dataDxfId="15035"/>
    <tableColumn id="1484" xr3:uid="{FCEE66F8-A1EF-404B-BC9D-B183F072528E}" name="Column1484" dataDxfId="15034"/>
    <tableColumn id="1485" xr3:uid="{9D2549D9-996A-492C-8CBF-1B38439E14E7}" name="Column1485" dataDxfId="15033"/>
    <tableColumn id="1486" xr3:uid="{8040BEB1-A645-4D97-A501-0D102DB1084D}" name="Column1486" dataDxfId="15032"/>
    <tableColumn id="1487" xr3:uid="{1ABF5F20-A357-4F1E-B224-D435C71C839B}" name="Column1487" dataDxfId="15031"/>
    <tableColumn id="1488" xr3:uid="{66B59FA4-196B-4AED-B5B2-1A20036F7FB7}" name="Column1488" dataDxfId="15030"/>
    <tableColumn id="1489" xr3:uid="{98AC5468-3B52-4E08-B137-870D24701199}" name="Column1489" dataDxfId="15029"/>
    <tableColumn id="1490" xr3:uid="{7696867E-A9A0-49B8-89B5-D317900413E8}" name="Column1490" dataDxfId="15028"/>
    <tableColumn id="1491" xr3:uid="{50E95887-8556-415E-8D9E-FEED706C2D93}" name="Column1491" dataDxfId="15027"/>
    <tableColumn id="1492" xr3:uid="{154607B3-93AE-47BC-B229-735F136A39AD}" name="Column1492" dataDxfId="15026"/>
    <tableColumn id="1493" xr3:uid="{D86A926C-65B3-490C-8900-8CC46A2A0DD1}" name="Column1493" dataDxfId="15025"/>
    <tableColumn id="1494" xr3:uid="{2F5CA489-6C1D-4568-83A8-BA9A77903A3E}" name="Column1494" dataDxfId="15024"/>
    <tableColumn id="1495" xr3:uid="{D922FBF9-4708-4FF8-8E6F-5C5537EA8BB3}" name="Column1495" dataDxfId="15023"/>
    <tableColumn id="1496" xr3:uid="{ACDECB30-C503-4AAB-9CB0-C3FC41F49412}" name="Column1496" dataDxfId="15022"/>
    <tableColumn id="1497" xr3:uid="{57E8F3F5-BE0C-4F9E-95B4-99674EC456B2}" name="Column1497" dataDxfId="15021"/>
    <tableColumn id="1498" xr3:uid="{B3323549-0477-4744-B5F6-C52E303C55D8}" name="Column1498" dataDxfId="15020"/>
    <tableColumn id="1499" xr3:uid="{7816389B-10F2-4140-BE0F-BB0CE3716E16}" name="Column1499" dataDxfId="15019"/>
    <tableColumn id="1500" xr3:uid="{7B8D3398-82CE-44D9-A1F1-D69C3DB97841}" name="Column1500" dataDxfId="15018"/>
    <tableColumn id="1501" xr3:uid="{354588E0-7F1C-4CDF-AF0F-2E328AF8BCEB}" name="Column1501" dataDxfId="15017"/>
    <tableColumn id="1502" xr3:uid="{EEA6DF14-1426-4A56-A1A5-5A01305983C5}" name="Column1502" dataDxfId="15016"/>
    <tableColumn id="1503" xr3:uid="{D721A68A-8A47-4EB7-8978-A8BEE450D4A5}" name="Column1503" dataDxfId="15015"/>
    <tableColumn id="1504" xr3:uid="{B403C79B-2E34-48E4-B53F-30F14D060AFF}" name="Column1504" dataDxfId="15014"/>
    <tableColumn id="1505" xr3:uid="{7FF9DB81-5E7C-4F7A-B4F6-5BA04316A241}" name="Column1505" dataDxfId="15013"/>
    <tableColumn id="1506" xr3:uid="{9F336B37-5F1B-49E1-B3A7-854EDCCD6375}" name="Column1506" dataDxfId="15012"/>
    <tableColumn id="1507" xr3:uid="{65701285-C1D6-40C6-8DC7-39BCBE58437D}" name="Column1507" dataDxfId="15011"/>
    <tableColumn id="1508" xr3:uid="{5E597CE4-217D-4468-9B06-CD66E26A1246}" name="Column1508" dataDxfId="15010"/>
    <tableColumn id="1509" xr3:uid="{3142C126-67D6-4DA7-8EBD-29F83B0DF9A7}" name="Column1509" dataDxfId="15009"/>
    <tableColumn id="1510" xr3:uid="{C4EB82CA-FF3C-4EA8-B8C0-E3E12E0C0CFA}" name="Column1510" dataDxfId="15008"/>
    <tableColumn id="1511" xr3:uid="{665FAF0B-3575-40C3-85B4-A9B3112E8ACE}" name="Column1511" dataDxfId="15007"/>
    <tableColumn id="1512" xr3:uid="{3A511C17-06B9-416D-B038-25BAFA6F32A4}" name="Column1512" dataDxfId="15006"/>
    <tableColumn id="1513" xr3:uid="{A33D59F8-7701-4A9A-9700-5C2860D7E2C5}" name="Column1513" dataDxfId="15005"/>
    <tableColumn id="1514" xr3:uid="{B0B37AE0-DB04-4A1A-AF84-B27A09FEDC8E}" name="Column1514" dataDxfId="15004"/>
    <tableColumn id="1515" xr3:uid="{475D231E-EFA9-4574-B225-6839CD8C7BA4}" name="Column1515" dataDxfId="15003"/>
    <tableColumn id="1516" xr3:uid="{1B719C32-BB76-4B4B-80EF-2218957487A1}" name="Column1516" dataDxfId="15002"/>
    <tableColumn id="1517" xr3:uid="{2BB43E1C-A907-4221-BF97-3DD47DABBDFF}" name="Column1517" dataDxfId="15001"/>
    <tableColumn id="1518" xr3:uid="{444E4209-0FA5-48CE-A3C2-BA8ADA7EF765}" name="Column1518" dataDxfId="15000"/>
    <tableColumn id="1519" xr3:uid="{BDA35F35-4BE7-4D51-9440-B8460763251C}" name="Column1519" dataDxfId="14999"/>
    <tableColumn id="1520" xr3:uid="{EA3E3C88-8EBC-431C-82B7-DA5B07D2940E}" name="Column1520" dataDxfId="14998"/>
    <tableColumn id="1521" xr3:uid="{138D50CD-4F3E-4ACE-B677-2702E69E2F17}" name="Column1521" dataDxfId="14997"/>
    <tableColumn id="1522" xr3:uid="{5E47FE2B-CD1C-4FCC-BF8A-4C84F06D21F5}" name="Column1522" dataDxfId="14996"/>
    <tableColumn id="1523" xr3:uid="{611A6CFA-5835-4778-ACCC-C161EE0C2254}" name="Column1523" dataDxfId="14995"/>
    <tableColumn id="1524" xr3:uid="{12B6174A-715B-4214-BDE6-CB21767A1F4D}" name="Column1524" dataDxfId="14994"/>
    <tableColumn id="1525" xr3:uid="{F709B8CA-D04B-424A-AAE0-298DEB01728D}" name="Column1525" dataDxfId="14993"/>
    <tableColumn id="1526" xr3:uid="{5C577ED1-C626-426A-A28C-D47D4927131C}" name="Column1526" dataDxfId="14992"/>
    <tableColumn id="1527" xr3:uid="{B6759BA8-5B6C-4B3E-8FEB-AD8C96A72BBD}" name="Column1527" dataDxfId="14991"/>
    <tableColumn id="1528" xr3:uid="{7A915110-E3AF-466F-899F-0F53E09AA926}" name="Column1528" dataDxfId="14990"/>
    <tableColumn id="1529" xr3:uid="{45160BC9-794F-401E-A179-952E2D90BCE0}" name="Column1529" dataDxfId="14989"/>
    <tableColumn id="1530" xr3:uid="{B2265F5F-2C0E-4FC3-9412-28595D0F2CB4}" name="Column1530" dataDxfId="14988"/>
    <tableColumn id="1531" xr3:uid="{C4D0D44C-A1B2-4F11-9502-F84153DE26D1}" name="Column1531" dataDxfId="14987"/>
    <tableColumn id="1532" xr3:uid="{2856552F-B415-4D29-BC59-923DDD1E64DE}" name="Column1532" dataDxfId="14986"/>
    <tableColumn id="1533" xr3:uid="{05E58B79-5CFA-431B-BC8C-7CC0642D5554}" name="Column1533" dataDxfId="14985"/>
    <tableColumn id="1534" xr3:uid="{543875F8-828A-422E-9931-78058EBCA965}" name="Column1534" dataDxfId="14984"/>
    <tableColumn id="1535" xr3:uid="{CEA48483-22FB-4A33-80AE-4456F9912D88}" name="Column1535" dataDxfId="14983"/>
    <tableColumn id="1536" xr3:uid="{63FFDFBC-4245-496C-AB08-846FC108EA22}" name="Column1536" dataDxfId="14982"/>
    <tableColumn id="1537" xr3:uid="{6F52470A-8186-45E9-B699-4E8583CFE505}" name="Column1537" dataDxfId="14981"/>
    <tableColumn id="1538" xr3:uid="{C1DAF505-264C-4108-B716-08F347986AEF}" name="Column1538" dataDxfId="14980"/>
    <tableColumn id="1539" xr3:uid="{1667154E-AC84-4D1B-BE57-A7124D0FE9C2}" name="Column1539" dataDxfId="14979"/>
    <tableColumn id="1540" xr3:uid="{108EB15C-852F-4F65-8169-E8FAD3EF8864}" name="Column1540" dataDxfId="14978"/>
    <tableColumn id="1541" xr3:uid="{F8C90290-E398-42D9-A048-23D1FC587ABB}" name="Column1541" dataDxfId="14977"/>
    <tableColumn id="1542" xr3:uid="{C8B1BD3A-CD15-4276-AF86-F7FAF8A4EF23}" name="Column1542" dataDxfId="14976"/>
    <tableColumn id="1543" xr3:uid="{C76D6ED9-DF4C-48BF-BA3A-4137A0361C98}" name="Column1543" dataDxfId="14975"/>
    <tableColumn id="1544" xr3:uid="{33713490-63A5-45F7-B2A1-855D221FC692}" name="Column1544" dataDxfId="14974"/>
    <tableColumn id="1545" xr3:uid="{1987A2D7-13E5-49CC-AE15-7A3105FDAF57}" name="Column1545" dataDxfId="14973"/>
    <tableColumn id="1546" xr3:uid="{EBECF305-5ABB-4D51-B6DB-67F4E969508C}" name="Column1546" dataDxfId="14972"/>
    <tableColumn id="1547" xr3:uid="{F7F09A29-AD0A-4289-A15A-C8FE4ED0D513}" name="Column1547" dataDxfId="14971"/>
    <tableColumn id="1548" xr3:uid="{5DDD36DB-58AB-4FED-81CA-E872D69F68BF}" name="Column1548" dataDxfId="14970"/>
    <tableColumn id="1549" xr3:uid="{925C8798-DAA6-40C9-8D5C-6272B31D6296}" name="Column1549" dataDxfId="14969"/>
    <tableColumn id="1550" xr3:uid="{7523332C-6D33-46FF-B840-449015CDE541}" name="Column1550" dataDxfId="14968"/>
    <tableColumn id="1551" xr3:uid="{B6E34881-A7CD-4A8F-885B-F78972C76B74}" name="Column1551" dataDxfId="14967"/>
    <tableColumn id="1552" xr3:uid="{52B628B6-9BC2-4873-A436-C9F9E876F7E3}" name="Column1552" dataDxfId="14966"/>
    <tableColumn id="1553" xr3:uid="{0F450EAE-07EA-442F-B5A0-0C8FD139F857}" name="Column1553" dataDxfId="14965"/>
    <tableColumn id="1554" xr3:uid="{EDA63410-0424-47CE-861E-E3CAA74114CF}" name="Column1554" dataDxfId="14964"/>
    <tableColumn id="1555" xr3:uid="{4E132F6E-A74B-4F50-BFDC-69E54A718D51}" name="Column1555" dataDxfId="14963"/>
    <tableColumn id="1556" xr3:uid="{E647B24D-80B9-47FF-985D-636BF0DD6F20}" name="Column1556" dataDxfId="14962"/>
    <tableColumn id="1557" xr3:uid="{E0850BA8-FE25-42A1-B370-1513D29BADBC}" name="Column1557" dataDxfId="14961"/>
    <tableColumn id="1558" xr3:uid="{F8CD1C4E-D5EF-44D2-A737-658BA0423948}" name="Column1558" dataDxfId="14960"/>
    <tableColumn id="1559" xr3:uid="{FE6DC6B6-C776-4A6F-8676-64A82C544251}" name="Column1559" dataDxfId="14959"/>
    <tableColumn id="1560" xr3:uid="{709F61EE-329F-4F1A-BE69-0477EF6C40AC}" name="Column1560" dataDxfId="14958"/>
    <tableColumn id="1561" xr3:uid="{E1101E36-5BDE-43F3-AFC0-C62BE056712B}" name="Column1561" dataDxfId="14957"/>
    <tableColumn id="1562" xr3:uid="{BBA749ED-6F61-42BB-91EF-05545C31F627}" name="Column1562" dataDxfId="14956"/>
    <tableColumn id="1563" xr3:uid="{5349ACB2-8EE3-432C-B222-D954538AF944}" name="Column1563" dataDxfId="14955"/>
    <tableColumn id="1564" xr3:uid="{185B3EBD-1726-40E1-9E08-C3A0C1389C3F}" name="Column1564" dataDxfId="14954"/>
    <tableColumn id="1565" xr3:uid="{FF84FFCE-F251-4B18-A6BA-A03E21636F85}" name="Column1565" dataDxfId="14953"/>
    <tableColumn id="1566" xr3:uid="{1AE3107B-3E37-4269-87A3-E135E5326EDD}" name="Column1566" dataDxfId="14952"/>
    <tableColumn id="1567" xr3:uid="{7A6EA242-2D2A-45F3-932C-A2AEB1E752BF}" name="Column1567" dataDxfId="14951"/>
    <tableColumn id="1568" xr3:uid="{775EC155-5965-4676-AC9A-7C6CDA39E6B3}" name="Column1568" dataDxfId="14950"/>
    <tableColumn id="1569" xr3:uid="{C63BCE48-7ED3-4DB4-BDA7-5050F84FAEF5}" name="Column1569" dataDxfId="14949"/>
    <tableColumn id="1570" xr3:uid="{343ECB2C-BE49-4CA7-96ED-38936ED52C73}" name="Column1570" dataDxfId="14948"/>
    <tableColumn id="1571" xr3:uid="{76FEA74F-1E66-4B49-9654-4A7CEAB2382C}" name="Column1571" dataDxfId="14947"/>
    <tableColumn id="1572" xr3:uid="{FE34A8EB-01C3-4D15-B74B-0C9E3EF91091}" name="Column1572" dataDxfId="14946"/>
    <tableColumn id="1573" xr3:uid="{3CF95B5B-F5FB-44C9-B9C9-C78BC073AE7D}" name="Column1573" dataDxfId="14945"/>
    <tableColumn id="1574" xr3:uid="{86510603-B2A9-423A-8CD3-3ABE9F3B844C}" name="Column1574" dataDxfId="14944"/>
    <tableColumn id="1575" xr3:uid="{75AB07D9-8EDE-4292-B788-6DA80886F86E}" name="Column1575" dataDxfId="14943"/>
    <tableColumn id="1576" xr3:uid="{86D08E02-8290-40B6-9D91-24A7A1811475}" name="Column1576" dataDxfId="14942"/>
    <tableColumn id="1577" xr3:uid="{615A1650-1B2D-47CA-8A0A-471880BF27D3}" name="Column1577" dataDxfId="14941"/>
    <tableColumn id="1578" xr3:uid="{3F6B3319-9CC3-4C26-AED2-6E2EB27704EC}" name="Column1578" dataDxfId="14940"/>
    <tableColumn id="1579" xr3:uid="{D0B9760C-0358-4C04-BA69-1738CE6734E3}" name="Column1579" dataDxfId="14939"/>
    <tableColumn id="1580" xr3:uid="{9A3D688C-85B9-4997-B960-1DBFB9DCDCC6}" name="Column1580" dataDxfId="14938"/>
    <tableColumn id="1581" xr3:uid="{7431243D-7C10-48E9-83EE-3CD6B4C98378}" name="Column1581" dataDxfId="14937"/>
    <tableColumn id="1582" xr3:uid="{2EF652A9-A7A9-439F-A433-4446952FC57F}" name="Column1582" dataDxfId="14936"/>
    <tableColumn id="1583" xr3:uid="{F93CC486-3237-47ED-8D7F-E8BAA68BF764}" name="Column1583" dataDxfId="14935"/>
    <tableColumn id="1584" xr3:uid="{30BBE5F9-B193-4627-876A-ECEEA40989E7}" name="Column1584" dataDxfId="14934"/>
    <tableColumn id="1585" xr3:uid="{2FCFFB7D-91A3-4A74-94D5-87B0FF7B8AC5}" name="Column1585" dataDxfId="14933"/>
    <tableColumn id="1586" xr3:uid="{94DBCD6D-45AE-4E3D-B34F-68AEFB0BED46}" name="Column1586" dataDxfId="14932"/>
    <tableColumn id="1587" xr3:uid="{DCE76D62-8EF7-40BE-87A7-44CD807C6135}" name="Column1587" dataDxfId="14931"/>
    <tableColumn id="1588" xr3:uid="{DF5B4C56-4C48-4040-99C1-A336603B7F97}" name="Column1588" dataDxfId="14930"/>
    <tableColumn id="1589" xr3:uid="{1C12D296-3623-4428-9B31-25D10C1CE409}" name="Column1589" dataDxfId="14929"/>
    <tableColumn id="1590" xr3:uid="{C8E5AE63-F478-494B-8DFF-9C71CB0F4AC7}" name="Column1590" dataDxfId="14928"/>
    <tableColumn id="1591" xr3:uid="{32BD6440-6988-470A-A70D-0AFC896F523F}" name="Column1591" dataDxfId="14927"/>
    <tableColumn id="1592" xr3:uid="{24952066-2561-4FE5-8043-B53C355263DA}" name="Column1592" dataDxfId="14926"/>
    <tableColumn id="1593" xr3:uid="{1F99506C-20F5-45CE-B764-D10AAED08129}" name="Column1593" dataDxfId="14925"/>
    <tableColumn id="1594" xr3:uid="{1CD2A61A-43BF-43C5-821D-BBAAE46F7E11}" name="Column1594" dataDxfId="14924"/>
    <tableColumn id="1595" xr3:uid="{21B2A496-2C42-4035-8DB2-B0CE780028FD}" name="Column1595" dataDxfId="14923"/>
    <tableColumn id="1596" xr3:uid="{87265EBD-6196-46F1-BBD6-951C646BE867}" name="Column1596" dataDxfId="14922"/>
    <tableColumn id="1597" xr3:uid="{F9A1E917-AF8F-40E0-819A-AE6015D5FDA4}" name="Column1597" dataDxfId="14921"/>
    <tableColumn id="1598" xr3:uid="{35B32D02-382B-4E74-83E0-C2F86BB2EE14}" name="Column1598" dataDxfId="14920"/>
    <tableColumn id="1599" xr3:uid="{18AE18E2-6FE3-4C4D-AEDF-E6C8BDB31DF2}" name="Column1599" dataDxfId="14919"/>
    <tableColumn id="1600" xr3:uid="{9EA19F53-5A98-4875-A3FB-3C57570BDE42}" name="Column1600" dataDxfId="14918"/>
    <tableColumn id="1601" xr3:uid="{66896F5F-73F7-4E48-AD34-8C2C6AB60ADE}" name="Column1601" dataDxfId="14917"/>
    <tableColumn id="1602" xr3:uid="{87FC1D2C-B38D-4B18-AE85-4B93A2E7F265}" name="Column1602" dataDxfId="14916"/>
    <tableColumn id="1603" xr3:uid="{EB3A41DA-FC5A-4DEF-A908-3293B411049F}" name="Column1603" dataDxfId="14915"/>
    <tableColumn id="1604" xr3:uid="{951EB2AA-4CC3-4137-A882-C7EF19013994}" name="Column1604" dataDxfId="14914"/>
    <tableColumn id="1605" xr3:uid="{C92F815D-1D54-4B86-AB61-FCB938BC6F5E}" name="Column1605" dataDxfId="14913"/>
    <tableColumn id="1606" xr3:uid="{5DBE4E06-BA07-4BED-8E3B-99C435745F1F}" name="Column1606" dataDxfId="14912"/>
    <tableColumn id="1607" xr3:uid="{88BFEB2F-1425-4709-A75E-A0E39083DBDA}" name="Column1607" dataDxfId="14911"/>
    <tableColumn id="1608" xr3:uid="{865FB9AB-986E-401E-B2DE-B584D92CF7C9}" name="Column1608" dataDxfId="14910"/>
    <tableColumn id="1609" xr3:uid="{3F4B100D-E473-4079-A428-45E8A22E411C}" name="Column1609" dataDxfId="14909"/>
    <tableColumn id="1610" xr3:uid="{B2F96A2C-B891-48D5-9D5A-C7BC67ED7E4B}" name="Column1610" dataDxfId="14908"/>
    <tableColumn id="1611" xr3:uid="{411886BA-C311-431E-BA24-19628283C233}" name="Column1611" dataDxfId="14907"/>
    <tableColumn id="1612" xr3:uid="{0C48E9CF-30CE-41B0-A131-776AAF6BA4EA}" name="Column1612" dataDxfId="14906"/>
    <tableColumn id="1613" xr3:uid="{DB6D8C8B-ADEF-4DCC-AD8B-3DF01EEF1279}" name="Column1613" dataDxfId="14905"/>
    <tableColumn id="1614" xr3:uid="{FF4BE177-9958-4C39-ADE4-14F852F36FB0}" name="Column1614" dataDxfId="14904"/>
    <tableColumn id="1615" xr3:uid="{1DFF2F9F-8FCE-4F7F-B772-3C028FB41F2D}" name="Column1615" dataDxfId="14903"/>
    <tableColumn id="1616" xr3:uid="{6FC0E436-8054-4FE9-97AE-03422993ABCD}" name="Column1616" dataDxfId="14902"/>
    <tableColumn id="1617" xr3:uid="{067D5F3A-BB2D-4E85-B359-F0EBA2896DBF}" name="Column1617" dataDxfId="14901"/>
    <tableColumn id="1618" xr3:uid="{8E1B9355-33B7-4A69-99DD-1845CD11D64D}" name="Column1618" dataDxfId="14900"/>
    <tableColumn id="1619" xr3:uid="{8CF9C712-EC42-44A6-BE60-FB0C985D2E25}" name="Column1619" dataDxfId="14899"/>
    <tableColumn id="1620" xr3:uid="{656ABBED-B22B-4614-918D-2BB52ABB4C28}" name="Column1620" dataDxfId="14898"/>
    <tableColumn id="1621" xr3:uid="{42BE6CF9-331A-4EA7-B7E0-0749CBD83EE9}" name="Column1621" dataDxfId="14897"/>
    <tableColumn id="1622" xr3:uid="{690D88B3-E09E-4C73-8507-F0B6040DDBF2}" name="Column1622" dataDxfId="14896"/>
    <tableColumn id="1623" xr3:uid="{092D1CD3-7C02-4B14-947B-4580831CEB9C}" name="Column1623" dataDxfId="14895"/>
    <tableColumn id="1624" xr3:uid="{7A100816-AEF2-4EE9-AC27-3AA909509915}" name="Column1624" dataDxfId="14894"/>
    <tableColumn id="1625" xr3:uid="{A783D9F0-122E-4576-9B8E-3C006B089834}" name="Column1625" dataDxfId="14893"/>
    <tableColumn id="1626" xr3:uid="{89864D08-A099-4156-840E-640882F01D15}" name="Column1626" dataDxfId="14892"/>
    <tableColumn id="1627" xr3:uid="{D1B684C6-8136-4C0E-9850-D656BED4977A}" name="Column1627" dataDxfId="14891"/>
    <tableColumn id="1628" xr3:uid="{868D3911-1169-4D5F-B89D-3FA7E1127FD5}" name="Column1628" dataDxfId="14890"/>
    <tableColumn id="1629" xr3:uid="{A17FB8F5-EC4F-4C5E-97A6-C550AB6C652A}" name="Column1629" dataDxfId="14889"/>
    <tableColumn id="1630" xr3:uid="{0C655348-A358-4BE1-BBB6-3535D1BDB331}" name="Column1630" dataDxfId="14888"/>
    <tableColumn id="1631" xr3:uid="{656D95AD-265A-4DD5-A14E-42E57326F020}" name="Column1631" dataDxfId="14887"/>
    <tableColumn id="1632" xr3:uid="{C7D3312E-D6DA-4F45-A69F-FB03CC5F2F7B}" name="Column1632" dataDxfId="14886"/>
    <tableColumn id="1633" xr3:uid="{B47052D9-2AF9-42E1-9C03-FF6223BFC38A}" name="Column1633" dataDxfId="14885"/>
    <tableColumn id="1634" xr3:uid="{D8616CE9-B5DD-46E3-BB89-31574FB3E72C}" name="Column1634" dataDxfId="14884"/>
    <tableColumn id="1635" xr3:uid="{F624E783-4D89-4DB0-BA5D-2BEE32308EC6}" name="Column1635" dataDxfId="14883"/>
    <tableColumn id="1636" xr3:uid="{77FB7AF6-06E1-4B00-B929-FCCD45C00D3E}" name="Column1636" dataDxfId="14882"/>
    <tableColumn id="1637" xr3:uid="{81304930-3266-442C-98C2-2B4C038DB3B8}" name="Column1637" dataDxfId="14881"/>
    <tableColumn id="1638" xr3:uid="{E70496C5-EEF8-4C7C-9E74-B85732771E01}" name="Column1638" dataDxfId="14880"/>
    <tableColumn id="1639" xr3:uid="{9CE77915-EEBA-4495-A38E-55D0A038C534}" name="Column1639" dataDxfId="14879"/>
    <tableColumn id="1640" xr3:uid="{C703EB37-96FF-4A49-BB28-3E63A9BFBD1C}" name="Column1640" dataDxfId="14878"/>
    <tableColumn id="1641" xr3:uid="{80E00A2A-9361-40B0-912A-FDF6B8D1CC44}" name="Column1641" dataDxfId="14877"/>
    <tableColumn id="1642" xr3:uid="{BC3DBD28-B8C2-43FF-9156-FABE9AE3ABEF}" name="Column1642" dataDxfId="14876"/>
    <tableColumn id="1643" xr3:uid="{83FE23DC-03D2-431C-AEE0-07391896803D}" name="Column1643" dataDxfId="14875"/>
    <tableColumn id="1644" xr3:uid="{DE272761-3CA5-447E-B544-A4E198A84DEC}" name="Column1644" dataDxfId="14874"/>
    <tableColumn id="1645" xr3:uid="{F16CA2E4-F337-4D54-9D9F-50D1B9EF1922}" name="Column1645" dataDxfId="14873"/>
    <tableColumn id="1646" xr3:uid="{CB004E60-960F-48BC-A456-5FABEA234FD9}" name="Column1646" dataDxfId="14872"/>
    <tableColumn id="1647" xr3:uid="{7A192268-71D7-4871-94A8-84014E7F905C}" name="Column1647" dataDxfId="14871"/>
    <tableColumn id="1648" xr3:uid="{8C76C5AC-80A3-4795-91F0-3F92D1748C44}" name="Column1648" dataDxfId="14870"/>
    <tableColumn id="1649" xr3:uid="{5A1EAB4C-DD3A-472F-904E-A0BCD2A5EDFB}" name="Column1649" dataDxfId="14869"/>
    <tableColumn id="1650" xr3:uid="{030949BB-3E8D-4B45-A8A9-C8559B848E7E}" name="Column1650" dataDxfId="14868"/>
    <tableColumn id="1651" xr3:uid="{3AC70BB3-4E69-47F3-9E99-782C23BB8A62}" name="Column1651" dataDxfId="14867"/>
    <tableColumn id="1652" xr3:uid="{5F6C6AD8-B818-49D6-98FD-398C0C66C565}" name="Column1652" dataDxfId="14866"/>
    <tableColumn id="1653" xr3:uid="{5C5ECAD1-B55B-45EE-89EC-1621B96DF6A2}" name="Column1653" dataDxfId="14865"/>
    <tableColumn id="1654" xr3:uid="{BB425DB8-31C3-4DF2-AC08-503292371A82}" name="Column1654" dataDxfId="14864"/>
    <tableColumn id="1655" xr3:uid="{FFE08BE1-0D2C-4DC6-ABE2-19486BECB60C}" name="Column1655" dataDxfId="14863"/>
    <tableColumn id="1656" xr3:uid="{FD466705-6912-429E-ABE6-373708C36EE0}" name="Column1656" dataDxfId="14862"/>
    <tableColumn id="1657" xr3:uid="{E0BA865A-5C4C-4C66-B946-8E50E1C3B4D0}" name="Column1657" dataDxfId="14861"/>
    <tableColumn id="1658" xr3:uid="{54626D80-C876-4775-AD58-CF6F14E24197}" name="Column1658" dataDxfId="14860"/>
    <tableColumn id="1659" xr3:uid="{CDF640D4-4FCC-4C1E-9112-38E05F7A0973}" name="Column1659" dataDxfId="14859"/>
    <tableColumn id="1660" xr3:uid="{78A78475-8F87-461D-9850-AE671E5C38BE}" name="Column1660" dataDxfId="14858"/>
    <tableColumn id="1661" xr3:uid="{AF1ED1CF-5B82-4F3F-8120-383386EAC3A1}" name="Column1661" dataDxfId="14857"/>
    <tableColumn id="1662" xr3:uid="{4774374F-E5F4-4B8B-9E24-F856B25F7AD2}" name="Column1662" dataDxfId="14856"/>
    <tableColumn id="1663" xr3:uid="{15439198-A1E1-408C-A7F7-659F442F1A36}" name="Column1663" dataDxfId="14855"/>
    <tableColumn id="1664" xr3:uid="{B9109908-CE7F-41E3-844A-A1D12689E8F0}" name="Column1664" dataDxfId="14854"/>
    <tableColumn id="1665" xr3:uid="{F11B52C9-1963-4412-AC99-70EDCE6E47A6}" name="Column1665" dataDxfId="14853"/>
    <tableColumn id="1666" xr3:uid="{A4F56092-8855-49D5-8A6F-A8DB5A183BAD}" name="Column1666" dataDxfId="14852"/>
    <tableColumn id="1667" xr3:uid="{49570AE4-CAFC-493E-9681-C416952EAC48}" name="Column1667" dataDxfId="14851"/>
    <tableColumn id="1668" xr3:uid="{6F42BBD9-F133-46FF-B2CB-67E4F790DED1}" name="Column1668" dataDxfId="14850"/>
    <tableColumn id="1669" xr3:uid="{577E410A-CD38-439F-A296-B4F142F5E76F}" name="Column1669" dataDxfId="14849"/>
    <tableColumn id="1670" xr3:uid="{236B4012-7EDE-4303-8325-0DA667DCD359}" name="Column1670" dataDxfId="14848"/>
    <tableColumn id="1671" xr3:uid="{9096027E-6DB7-4BEA-8A29-B3E237CEABAF}" name="Column1671" dataDxfId="14847"/>
    <tableColumn id="1672" xr3:uid="{149889C3-DB57-484E-9D8F-3BB52EE52621}" name="Column1672" dataDxfId="14846"/>
    <tableColumn id="1673" xr3:uid="{683A06C6-0F78-4969-A267-B48256A7F953}" name="Column1673" dataDxfId="14845"/>
    <tableColumn id="1674" xr3:uid="{3D22FA0A-3F91-4A37-BB68-1739443D5407}" name="Column1674" dataDxfId="14844"/>
    <tableColumn id="1675" xr3:uid="{83E8300C-E5D1-414A-AD06-24E91E576F65}" name="Column1675" dataDxfId="14843"/>
    <tableColumn id="1676" xr3:uid="{4E78C02C-9436-4F2F-86E1-4C819447B2E0}" name="Column1676" dataDxfId="14842"/>
    <tableColumn id="1677" xr3:uid="{D6433978-B0AF-44BF-998B-F8E05A775BDB}" name="Column1677" dataDxfId="14841"/>
    <tableColumn id="1678" xr3:uid="{FB241D99-D808-494A-A81A-79D8C496EF21}" name="Column1678" dataDxfId="14840"/>
    <tableColumn id="1679" xr3:uid="{54A0951C-4603-4B07-8999-576890BE4BC7}" name="Column1679" dataDxfId="14839"/>
    <tableColumn id="1680" xr3:uid="{032F9CAC-D3C7-44D4-80B9-B1516274364E}" name="Column1680" dataDxfId="14838"/>
    <tableColumn id="1681" xr3:uid="{3939D7AD-590F-4A68-9C29-2A1A079EC9E0}" name="Column1681" dataDxfId="14837"/>
    <tableColumn id="1682" xr3:uid="{14E9A8AD-5B4A-4E73-980F-50DD5329F8DE}" name="Column1682" dataDxfId="14836"/>
    <tableColumn id="1683" xr3:uid="{A36FE5C4-5E58-465B-A571-83F595F94653}" name="Column1683" dataDxfId="14835"/>
    <tableColumn id="1684" xr3:uid="{652589E9-9462-4E45-86C2-7329366BE6EA}" name="Column1684" dataDxfId="14834"/>
    <tableColumn id="1685" xr3:uid="{9C6050AB-F602-4D2F-ADB7-739FD53592D1}" name="Column1685" dataDxfId="14833"/>
    <tableColumn id="1686" xr3:uid="{7B255EB2-A015-4F39-93B0-595E63215B0E}" name="Column1686" dataDxfId="14832"/>
    <tableColumn id="1687" xr3:uid="{00B9387F-6AB1-4225-ABEA-5637785783E6}" name="Column1687" dataDxfId="14831"/>
    <tableColumn id="1688" xr3:uid="{A310EC26-B258-4082-AA77-388DC3A63E15}" name="Column1688" dataDxfId="14830"/>
    <tableColumn id="1689" xr3:uid="{252C9D23-7EFA-4513-844B-E768EC4BDC69}" name="Column1689" dataDxfId="14829"/>
    <tableColumn id="1690" xr3:uid="{EC9A4F60-ED03-4D5A-8ACF-E2234729D83D}" name="Column1690" dataDxfId="14828"/>
    <tableColumn id="1691" xr3:uid="{0169BABE-B18B-4D3A-81C4-827D7087E7ED}" name="Column1691" dataDxfId="14827"/>
    <tableColumn id="1692" xr3:uid="{DFA39BDA-EB08-4A50-BC9B-2B4EA69F4834}" name="Column1692" dataDxfId="14826"/>
    <tableColumn id="1693" xr3:uid="{0DC7FCDA-FD23-44DA-8D05-042A1CAC7813}" name="Column1693" dataDxfId="14825"/>
    <tableColumn id="1694" xr3:uid="{3418D1CE-798C-471E-84CC-9229122984B5}" name="Column1694" dataDxfId="14824"/>
    <tableColumn id="1695" xr3:uid="{00AF59FD-5E68-40E0-9276-CCB72EB12E81}" name="Column1695" dataDxfId="14823"/>
    <tableColumn id="1696" xr3:uid="{2518D7C1-C3ED-49F5-9AF8-FC5D5EAF4E1D}" name="Column1696" dataDxfId="14822"/>
    <tableColumn id="1697" xr3:uid="{FF1B3662-9A3A-4D8D-9321-051AA1BA7551}" name="Column1697" dataDxfId="14821"/>
    <tableColumn id="1698" xr3:uid="{8B60B588-20B5-47CF-A338-3D66457132A4}" name="Column1698" dataDxfId="14820"/>
    <tableColumn id="1699" xr3:uid="{4357B898-D63A-4D8D-8165-F9F225AE3835}" name="Column1699" dataDxfId="14819"/>
    <tableColumn id="1700" xr3:uid="{C0858A48-A90F-4849-B1D4-6DBDDD3D9AEF}" name="Column1700" dataDxfId="14818"/>
    <tableColumn id="1701" xr3:uid="{EF8B84E1-A077-41D4-A557-4E637EBC461D}" name="Column1701" dataDxfId="14817"/>
    <tableColumn id="1702" xr3:uid="{1CF4D372-2FAB-493C-9048-DBC34BD451A2}" name="Column1702" dataDxfId="14816"/>
    <tableColumn id="1703" xr3:uid="{0EBB5DEE-8663-4A24-916B-FCE617E9A1DD}" name="Column1703" dataDxfId="14815"/>
    <tableColumn id="1704" xr3:uid="{93E246FC-446B-4F44-A730-3C8800818256}" name="Column1704" dataDxfId="14814"/>
    <tableColumn id="1705" xr3:uid="{4AEE31CE-390C-4DC0-BF6E-B40A8B4CA8F8}" name="Column1705" dataDxfId="14813"/>
    <tableColumn id="1706" xr3:uid="{E8257CFE-E4D1-4B8A-A79D-702E6EDF2BAC}" name="Column1706" dataDxfId="14812"/>
    <tableColumn id="1707" xr3:uid="{1416041F-8C03-4D95-B5C0-60D206CBF057}" name="Column1707" dataDxfId="14811"/>
    <tableColumn id="1708" xr3:uid="{9D92F001-620E-41DF-8B97-1EA89D2E4266}" name="Column1708" dataDxfId="14810"/>
    <tableColumn id="1709" xr3:uid="{2ECA90DE-FAF3-483B-BB38-67BADBEF9E02}" name="Column1709" dataDxfId="14809"/>
    <tableColumn id="1710" xr3:uid="{D5133E96-A5DB-4D94-986C-1771FD2A8AA4}" name="Column1710" dataDxfId="14808"/>
    <tableColumn id="1711" xr3:uid="{F83E56F3-F260-489A-8E8E-90176FCC5DDE}" name="Column1711" dataDxfId="14807"/>
    <tableColumn id="1712" xr3:uid="{C0925EA6-FB1A-46A4-B272-0CB5A70E56F5}" name="Column1712" dataDxfId="14806"/>
    <tableColumn id="1713" xr3:uid="{1B05E254-08F7-47BC-8138-CDB9A209862A}" name="Column1713" dataDxfId="14805"/>
    <tableColumn id="1714" xr3:uid="{D239FBB5-69BA-4C96-B83A-BE261F933881}" name="Column1714" dataDxfId="14804"/>
    <tableColumn id="1715" xr3:uid="{5667ECD2-5A88-4C90-946C-F46799BE4847}" name="Column1715" dataDxfId="14803"/>
    <tableColumn id="1716" xr3:uid="{D5172414-E954-4FC8-AD7F-30E7997CE5A4}" name="Column1716" dataDxfId="14802"/>
    <tableColumn id="1717" xr3:uid="{FB03719C-A4B1-44C4-BC2F-68EBBC16AC19}" name="Column1717" dataDxfId="14801"/>
    <tableColumn id="1718" xr3:uid="{04C46C92-CC9D-476E-A78E-F31A6BC8EF65}" name="Column1718" dataDxfId="14800"/>
    <tableColumn id="1719" xr3:uid="{241E366D-6ADE-48B5-A3A6-87667C504747}" name="Column1719" dataDxfId="14799"/>
    <tableColumn id="1720" xr3:uid="{3A69701C-07FE-4F53-8B37-84323A8C3C61}" name="Column1720" dataDxfId="14798"/>
    <tableColumn id="1721" xr3:uid="{22B536E4-FC02-426D-8B2C-1F8C7B471CD3}" name="Column1721" dataDxfId="14797"/>
    <tableColumn id="1722" xr3:uid="{DF26E693-5091-477D-9DE2-49D02F7E081F}" name="Column1722" dataDxfId="14796"/>
    <tableColumn id="1723" xr3:uid="{B6DCD751-814E-4DD2-9085-FEC1359A7A23}" name="Column1723" dataDxfId="14795"/>
    <tableColumn id="1724" xr3:uid="{6AC1F891-CDCE-426B-AD40-3CC23412C554}" name="Column1724" dataDxfId="14794"/>
    <tableColumn id="1725" xr3:uid="{D6359F09-020A-4AD6-A71E-279949887D49}" name="Column1725" dataDxfId="14793"/>
    <tableColumn id="1726" xr3:uid="{39BB1524-CD4F-4CB9-A952-D1DCB6B22556}" name="Column1726" dataDxfId="14792"/>
    <tableColumn id="1727" xr3:uid="{D8E2A6FF-1037-4DDC-9266-6C95D903B36A}" name="Column1727" dataDxfId="14791"/>
    <tableColumn id="1728" xr3:uid="{D63D04CB-FDFC-436D-9FB9-2A8A2348E0BE}" name="Column1728" dataDxfId="14790"/>
    <tableColumn id="1729" xr3:uid="{31CEF241-2AED-4F2A-8B65-05DF98A088EB}" name="Column1729" dataDxfId="14789"/>
    <tableColumn id="1730" xr3:uid="{28F9B0BE-94A9-4C52-A9D5-A2CC379E9556}" name="Column1730" dataDxfId="14788"/>
    <tableColumn id="1731" xr3:uid="{6F94A59F-959E-40BE-BB9D-213D799A10EF}" name="Column1731" dataDxfId="14787"/>
    <tableColumn id="1732" xr3:uid="{E1676FD2-9EC8-4F6A-BD99-1805CA109335}" name="Column1732" dataDxfId="14786"/>
    <tableColumn id="1733" xr3:uid="{BEE1D0E7-43ED-4F0A-A5D3-33AE29AEB887}" name="Column1733" dataDxfId="14785"/>
    <tableColumn id="1734" xr3:uid="{3FB1305D-4FE5-4160-9252-16DB8F35627F}" name="Column1734" dataDxfId="14784"/>
    <tableColumn id="1735" xr3:uid="{DB46E39A-7680-47E5-8EFE-DF9A076157E0}" name="Column1735" dataDxfId="14783"/>
    <tableColumn id="1736" xr3:uid="{9AAD2D22-0B60-403E-8F98-34097861D75B}" name="Column1736" dataDxfId="14782"/>
    <tableColumn id="1737" xr3:uid="{B797EC08-E627-43EA-A368-D0561F66187F}" name="Column1737" dataDxfId="14781"/>
    <tableColumn id="1738" xr3:uid="{E268465D-3C35-49B4-83ED-808DA98142B0}" name="Column1738" dataDxfId="14780"/>
    <tableColumn id="1739" xr3:uid="{88BD488E-192B-46A9-9184-F59A6CCBF336}" name="Column1739" dataDxfId="14779"/>
    <tableColumn id="1740" xr3:uid="{7E8C40A9-BD4A-4468-BD4A-6CD80CB54823}" name="Column1740" dataDxfId="14778"/>
    <tableColumn id="1741" xr3:uid="{C2F8C8AA-D7F1-4419-8B09-8CC141DB7A59}" name="Column1741" dataDxfId="14777"/>
    <tableColumn id="1742" xr3:uid="{4A732FC4-AFDF-4C59-B44A-198B0B6A0428}" name="Column1742" dataDxfId="14776"/>
    <tableColumn id="1743" xr3:uid="{54E58767-1842-4C6E-A4EE-194C1A5C6E06}" name="Column1743" dataDxfId="14775"/>
    <tableColumn id="1744" xr3:uid="{EA0E56FD-53C1-448D-A2E4-879F9736EB39}" name="Column1744" dataDxfId="14774"/>
    <tableColumn id="1745" xr3:uid="{1B8E8303-AD76-42F7-9DC0-B410C105FF0D}" name="Column1745" dataDxfId="14773"/>
    <tableColumn id="1746" xr3:uid="{E73FBA80-20F2-43B6-9EDC-ADF8694E3246}" name="Column1746" dataDxfId="14772"/>
    <tableColumn id="1747" xr3:uid="{B1A4CC59-7433-467A-BA01-3B23EA3AF680}" name="Column1747" dataDxfId="14771"/>
    <tableColumn id="1748" xr3:uid="{1FE07924-07DA-4E9F-84AF-050BE26E1B8B}" name="Column1748" dataDxfId="14770"/>
    <tableColumn id="1749" xr3:uid="{38E95EBD-4FA7-47FD-AB59-489794A889ED}" name="Column1749" dataDxfId="14769"/>
    <tableColumn id="1750" xr3:uid="{9988A6C1-32A0-4F76-8C4C-EB41BF4BDA31}" name="Column1750" dataDxfId="14768"/>
    <tableColumn id="1751" xr3:uid="{C1F794BF-4234-436A-AB3F-3C21D0D8372C}" name="Column1751" dataDxfId="14767"/>
    <tableColumn id="1752" xr3:uid="{F66F77D3-3E1C-4558-B4CC-AA68E0F313F7}" name="Column1752" dataDxfId="14766"/>
    <tableColumn id="1753" xr3:uid="{6C70E452-191B-4472-8451-FBFBA5CD625C}" name="Column1753" dataDxfId="14765"/>
    <tableColumn id="1754" xr3:uid="{680E3253-D288-439A-A399-E40678E0A11F}" name="Column1754" dataDxfId="14764"/>
    <tableColumn id="1755" xr3:uid="{02CD71F8-8887-4F25-93BA-AEDC174449B4}" name="Column1755" dataDxfId="14763"/>
    <tableColumn id="1756" xr3:uid="{E1FE6425-9B59-4535-BDC6-B947EBCC770C}" name="Column1756" dataDxfId="14762"/>
    <tableColumn id="1757" xr3:uid="{CA157B47-4784-4D9C-A91E-3A464BAC8888}" name="Column1757" dataDxfId="14761"/>
    <tableColumn id="1758" xr3:uid="{29C90713-06A2-45B4-BA0B-D390AD9B27C1}" name="Column1758" dataDxfId="14760"/>
    <tableColumn id="1759" xr3:uid="{447FF990-9ED6-4C53-A2BA-E1F10452EEF9}" name="Column1759" dataDxfId="14759"/>
    <tableColumn id="1760" xr3:uid="{CF04C8EC-51F9-47B2-AFCF-A26BBC58C813}" name="Column1760" dataDxfId="14758"/>
    <tableColumn id="1761" xr3:uid="{A9250642-5A30-4A7B-8463-8656B9B3C08F}" name="Column1761" dataDxfId="14757"/>
    <tableColumn id="1762" xr3:uid="{404D721C-967D-47CB-B747-9DADF87FC48B}" name="Column1762" dataDxfId="14756"/>
    <tableColumn id="1763" xr3:uid="{39711AF3-A77E-4782-BB28-4AE1104572C0}" name="Column1763" dataDxfId="14755"/>
    <tableColumn id="1764" xr3:uid="{E354CFC3-3E11-4115-A009-AA49E77DA7FF}" name="Column1764" dataDxfId="14754"/>
    <tableColumn id="1765" xr3:uid="{3F2DDA1C-ABA2-420E-AD42-DF774D35E7F5}" name="Column1765" dataDxfId="14753"/>
    <tableColumn id="1766" xr3:uid="{4A64B5C4-59E1-42E6-AE77-0895E4B738EC}" name="Column1766" dataDxfId="14752"/>
    <tableColumn id="1767" xr3:uid="{5EAE54FD-8A5F-4DF9-B912-D7BEE0885EA7}" name="Column1767" dataDxfId="14751"/>
    <tableColumn id="1768" xr3:uid="{A82005A9-02E9-49EA-ADA4-B58A42E0171F}" name="Column1768" dataDxfId="14750"/>
    <tableColumn id="1769" xr3:uid="{9C77B336-406A-474F-AF4A-B76F7FA06206}" name="Column1769" dataDxfId="14749"/>
    <tableColumn id="1770" xr3:uid="{10ED589B-A0D9-4C93-B442-EF6323E7AA8C}" name="Column1770" dataDxfId="14748"/>
    <tableColumn id="1771" xr3:uid="{900CDEA4-8509-4A3F-8963-2E3D71509092}" name="Column1771" dataDxfId="14747"/>
    <tableColumn id="1772" xr3:uid="{AF8947B1-8841-4AA9-BE60-AAB8DD4E0C47}" name="Column1772" dataDxfId="14746"/>
    <tableColumn id="1773" xr3:uid="{2F2DF7CD-126D-42BC-9AA3-11BD82DE47BE}" name="Column1773" dataDxfId="14745"/>
    <tableColumn id="1774" xr3:uid="{7C6E6784-40B5-46CF-A7CA-E82B6742A2DC}" name="Column1774" dataDxfId="14744"/>
    <tableColumn id="1775" xr3:uid="{819ED8BB-D5B9-4FFA-9661-18CDD4827D3D}" name="Column1775" dataDxfId="14743"/>
    <tableColumn id="1776" xr3:uid="{594E1314-5597-4987-A3E2-0A5EF5F90CED}" name="Column1776" dataDxfId="14742"/>
    <tableColumn id="1777" xr3:uid="{64EC7802-962F-4D98-991C-3998D9EDE55B}" name="Column1777" dataDxfId="14741"/>
    <tableColumn id="1778" xr3:uid="{04AA23EA-5C61-4934-AFD9-F8171FA4237A}" name="Column1778" dataDxfId="14740"/>
    <tableColumn id="1779" xr3:uid="{555E2A50-A278-4768-A72A-F12BD6E29DC2}" name="Column1779" dataDxfId="14739"/>
    <tableColumn id="1780" xr3:uid="{0CB1CB0A-12F7-4A89-BF1A-2262AF524358}" name="Column1780" dataDxfId="14738"/>
    <tableColumn id="1781" xr3:uid="{0F25F5F4-D202-4E22-A7D2-FACB37C1580F}" name="Column1781" dataDxfId="14737"/>
    <tableColumn id="1782" xr3:uid="{CB6F7E3D-FA82-4039-8C74-22CA1F6AE9DC}" name="Column1782" dataDxfId="14736"/>
    <tableColumn id="1783" xr3:uid="{B3F68FF6-A96F-4276-A399-6AF86D6EF489}" name="Column1783" dataDxfId="14735"/>
    <tableColumn id="1784" xr3:uid="{5CB5C74D-087D-483C-9266-F3FFB50022AC}" name="Column1784" dataDxfId="14734"/>
    <tableColumn id="1785" xr3:uid="{E245F981-7D07-4705-BA25-39BC59D72DF4}" name="Column1785" dataDxfId="14733"/>
    <tableColumn id="1786" xr3:uid="{71E055C6-7CC4-4F68-9974-DBBB877381AD}" name="Column1786" dataDxfId="14732"/>
    <tableColumn id="1787" xr3:uid="{EBC0915A-9080-443B-A0BE-BDA6E190FDAC}" name="Column1787" dataDxfId="14731"/>
    <tableColumn id="1788" xr3:uid="{C637E13E-8444-41A8-8580-9F5293F92E78}" name="Column1788" dataDxfId="14730"/>
    <tableColumn id="1789" xr3:uid="{69F55744-2B10-4EFC-9608-BE7BC44CD7F7}" name="Column1789" dataDxfId="14729"/>
    <tableColumn id="1790" xr3:uid="{A2597891-136F-4174-B171-606B69C0DA1A}" name="Column1790" dataDxfId="14728"/>
    <tableColumn id="1791" xr3:uid="{79E69C7F-8E34-49D8-B47B-D85AAFED86B8}" name="Column1791" dataDxfId="14727"/>
    <tableColumn id="1792" xr3:uid="{EFBBE5BD-80F3-42F8-91BA-60958553F98C}" name="Column1792" dataDxfId="14726"/>
    <tableColumn id="1793" xr3:uid="{7DA1FA8A-C0A1-499F-BB37-7B2B16F025B9}" name="Column1793" dataDxfId="14725"/>
    <tableColumn id="1794" xr3:uid="{903AAD51-2616-4662-8820-B4D318205D3C}" name="Column1794" dataDxfId="14724"/>
    <tableColumn id="1795" xr3:uid="{A0D53E99-6E14-4955-AC9C-309975F3EBC8}" name="Column1795" dataDxfId="14723"/>
    <tableColumn id="1796" xr3:uid="{B6D42B5C-BD2B-4E40-9F29-CF974A7E21E6}" name="Column1796" dataDxfId="14722"/>
    <tableColumn id="1797" xr3:uid="{9310FB6C-4FAB-4901-A699-2A911D28537F}" name="Column1797" dataDxfId="14721"/>
    <tableColumn id="1798" xr3:uid="{32C328A0-F8F5-41A0-ABB8-5320AF480694}" name="Column1798" dataDxfId="14720"/>
    <tableColumn id="1799" xr3:uid="{4594AA27-7B0F-4B0C-B7D9-04BD652C13E8}" name="Column1799" dataDxfId="14719"/>
    <tableColumn id="1800" xr3:uid="{02AEFBCC-5F62-4193-9EAC-FE1ABC2F41BC}" name="Column1800" dataDxfId="14718"/>
    <tableColumn id="1801" xr3:uid="{29C84920-8714-4B35-A3AC-4A1F8AA23982}" name="Column1801" dataDxfId="14717"/>
    <tableColumn id="1802" xr3:uid="{88A2AC89-8E7A-45F2-BB8E-F72CD1FBD775}" name="Column1802" dataDxfId="14716"/>
    <tableColumn id="1803" xr3:uid="{60FF1362-998D-42A6-9092-69E7F79F0192}" name="Column1803" dataDxfId="14715"/>
    <tableColumn id="1804" xr3:uid="{4F97C09E-9D9C-4365-AB68-3D002B34DAE3}" name="Column1804" dataDxfId="14714"/>
    <tableColumn id="1805" xr3:uid="{5D994169-0C24-4399-9F14-4F8B3CA92F6B}" name="Column1805" dataDxfId="14713"/>
    <tableColumn id="1806" xr3:uid="{BCE65A5A-F43B-453B-A98D-28E0DEB8169D}" name="Column1806" dataDxfId="14712"/>
    <tableColumn id="1807" xr3:uid="{4A462DD8-F6B5-40A9-BD3F-14A5EAEB1894}" name="Column1807" dataDxfId="14711"/>
    <tableColumn id="1808" xr3:uid="{6D3AB251-DC78-451B-8161-D1D95D6857BD}" name="Column1808" dataDxfId="14710"/>
    <tableColumn id="1809" xr3:uid="{EE951AAE-5639-435A-9360-D67CB6960F6A}" name="Column1809" dataDxfId="14709"/>
    <tableColumn id="1810" xr3:uid="{60E1B335-BD52-41E6-B827-FCB2FAFF2F27}" name="Column1810" dataDxfId="14708"/>
    <tableColumn id="1811" xr3:uid="{6F85658C-DC64-40F9-9E0D-6966B1E73506}" name="Column1811" dataDxfId="14707"/>
    <tableColumn id="1812" xr3:uid="{E4FF0E64-DDEE-440E-B5C2-B067E199D933}" name="Column1812" dataDxfId="14706"/>
    <tableColumn id="1813" xr3:uid="{ED834339-8EDE-4E16-8F17-C3B76FFBEE1A}" name="Column1813" dataDxfId="14705"/>
    <tableColumn id="1814" xr3:uid="{616233A0-FD6F-470B-B5FD-F2367C17FA55}" name="Column1814" dataDxfId="14704"/>
    <tableColumn id="1815" xr3:uid="{FEC15164-FAFF-4321-A65D-C526D57CB051}" name="Column1815" dataDxfId="14703"/>
    <tableColumn id="1816" xr3:uid="{A2FDEFE2-083C-49EE-A990-A3535B69AFCB}" name="Column1816" dataDxfId="14702"/>
    <tableColumn id="1817" xr3:uid="{DA9DE9F4-04C3-443D-9C4F-4367758845DB}" name="Column1817" dataDxfId="14701"/>
    <tableColumn id="1818" xr3:uid="{C156A06C-9CDE-4EB3-BD60-4D93EB6FCA59}" name="Column1818" dataDxfId="14700"/>
    <tableColumn id="1819" xr3:uid="{1950F109-3CBC-46AD-A515-09E5797A6FC7}" name="Column1819" dataDxfId="14699"/>
    <tableColumn id="1820" xr3:uid="{8FD996AC-4BEB-45B5-8E5F-307DA4A68739}" name="Column1820" dataDxfId="14698"/>
    <tableColumn id="1821" xr3:uid="{CC2C9085-FEA7-4450-A8D0-6FE70550DB14}" name="Column1821" dataDxfId="14697"/>
    <tableColumn id="1822" xr3:uid="{0A522C13-3CB9-4767-B147-2C416ACDA951}" name="Column1822" dataDxfId="14696"/>
    <tableColumn id="1823" xr3:uid="{6FCE2119-1000-4B5B-99E5-5F76A60C3AD5}" name="Column1823" dataDxfId="14695"/>
    <tableColumn id="1824" xr3:uid="{3A5E6DC6-335D-496E-B5AC-C1057176A8F9}" name="Column1824" dataDxfId="14694"/>
    <tableColumn id="1825" xr3:uid="{7D3FABB7-20EA-4F6B-AF54-9CB3AE1964ED}" name="Column1825" dataDxfId="14693"/>
    <tableColumn id="1826" xr3:uid="{245BA8F8-8C77-4D2E-9983-7331CA7B5CD9}" name="Column1826" dataDxfId="14692"/>
    <tableColumn id="1827" xr3:uid="{EB619198-4C70-4364-8244-86A019D0ADF2}" name="Column1827" dataDxfId="14691"/>
    <tableColumn id="1828" xr3:uid="{EA03B8C8-73C0-4152-8A89-5EEA7403EE40}" name="Column1828" dataDxfId="14690"/>
    <tableColumn id="1829" xr3:uid="{D753A0A9-B427-4210-96DE-D5CF3E60CE9C}" name="Column1829" dataDxfId="14689"/>
    <tableColumn id="1830" xr3:uid="{F8BADC85-8C8E-4885-90C7-D55E76DA61C2}" name="Column1830" dataDxfId="14688"/>
    <tableColumn id="1831" xr3:uid="{7245820B-AFBD-4FAD-A159-6743EEF1242B}" name="Column1831" dataDxfId="14687"/>
    <tableColumn id="1832" xr3:uid="{4D8EC349-426D-4848-A293-C76FC2AE2C44}" name="Column1832" dataDxfId="14686"/>
    <tableColumn id="1833" xr3:uid="{98E375C3-CC26-413E-BD90-DD46EE082FC7}" name="Column1833" dataDxfId="14685"/>
    <tableColumn id="1834" xr3:uid="{2B345B78-A00E-4D02-A3B9-1787FDD0619F}" name="Column1834" dataDxfId="14684"/>
    <tableColumn id="1835" xr3:uid="{32A1AD40-4FBD-40AF-B54F-1997D8A413C7}" name="Column1835" dataDxfId="14683"/>
    <tableColumn id="1836" xr3:uid="{24A4B70C-751C-4B57-8711-7860D8C96AF8}" name="Column1836" dataDxfId="14682"/>
    <tableColumn id="1837" xr3:uid="{CCA47A7B-1E85-43E5-9E47-8439F1D85642}" name="Column1837" dataDxfId="14681"/>
    <tableColumn id="1838" xr3:uid="{F3F534E5-3079-4163-AB0B-B362F252CA24}" name="Column1838" dataDxfId="14680"/>
    <tableColumn id="1839" xr3:uid="{FC8BD1F4-E2E6-4386-8A90-3346DC1D466F}" name="Column1839" dataDxfId="14679"/>
    <tableColumn id="1840" xr3:uid="{1450F6AF-00E5-419A-9EB2-98ED2C8EA761}" name="Column1840" dataDxfId="14678"/>
    <tableColumn id="1841" xr3:uid="{7F29B71E-7634-489D-9A0A-417F3B3E30A4}" name="Column1841" dataDxfId="14677"/>
    <tableColumn id="1842" xr3:uid="{24BC7028-BD97-454A-98F9-27A43F92FFC1}" name="Column1842" dataDxfId="14676"/>
    <tableColumn id="1843" xr3:uid="{068B7ED6-716E-4215-A7D1-CFCE5FF0D3F5}" name="Column1843" dataDxfId="14675"/>
    <tableColumn id="1844" xr3:uid="{46B50E22-A023-469F-9E41-F40EB62DD8A9}" name="Column1844" dataDxfId="14674"/>
    <tableColumn id="1845" xr3:uid="{5C6AEA87-5DFD-41F8-A209-BE040D583F04}" name="Column1845" dataDxfId="14673"/>
    <tableColumn id="1846" xr3:uid="{FD49185B-26C9-4998-87EC-8865A11A1E72}" name="Column1846" dataDxfId="14672"/>
    <tableColumn id="1847" xr3:uid="{08A5560F-5492-44EB-8BEE-942EAE69254C}" name="Column1847" dataDxfId="14671"/>
    <tableColumn id="1848" xr3:uid="{1D9DF1C1-7A92-40A5-9C65-C6313CE1FFB1}" name="Column1848" dataDxfId="14670"/>
    <tableColumn id="1849" xr3:uid="{6672234C-5724-4502-A98B-F9C136E22B69}" name="Column1849" dataDxfId="14669"/>
    <tableColumn id="1850" xr3:uid="{B43D35E3-2E57-4D44-B1BB-2FBECEBA2232}" name="Column1850" dataDxfId="14668"/>
    <tableColumn id="1851" xr3:uid="{536DB6A1-921B-45CA-A564-E1CDE89AE010}" name="Column1851" dataDxfId="14667"/>
    <tableColumn id="1852" xr3:uid="{A4C0FEBF-C1FE-49FF-A390-CE3F103E8DD6}" name="Column1852" dataDxfId="14666"/>
    <tableColumn id="1853" xr3:uid="{4A85BE42-56B5-46BC-8373-FA4F7A642B76}" name="Column1853" dataDxfId="14665"/>
    <tableColumn id="1854" xr3:uid="{8127E667-1F02-46F1-A6DD-6A4568982939}" name="Column1854" dataDxfId="14664"/>
    <tableColumn id="1855" xr3:uid="{523969C5-C291-42DD-846F-55F68018CA85}" name="Column1855" dataDxfId="14663"/>
    <tableColumn id="1856" xr3:uid="{32B9B8F9-0C78-4A90-99F1-F72F4A6FEE99}" name="Column1856" dataDxfId="14662"/>
    <tableColumn id="1857" xr3:uid="{391293E8-AD3F-49FD-9DA1-BE24D7305F7E}" name="Column1857" dataDxfId="14661"/>
    <tableColumn id="1858" xr3:uid="{BE28EFE2-2496-4634-ABE5-EA48A597DBD0}" name="Column1858" dataDxfId="14660"/>
    <tableColumn id="1859" xr3:uid="{554E705A-4BBD-48F4-8DA2-71B6B3753F55}" name="Column1859" dataDxfId="14659"/>
    <tableColumn id="1860" xr3:uid="{A61F986A-22CA-495B-851E-F878B0F85516}" name="Column1860" dataDxfId="14658"/>
    <tableColumn id="1861" xr3:uid="{06349E9D-A748-41B3-9D6F-8B4C01F7F805}" name="Column1861" dataDxfId="14657"/>
    <tableColumn id="1862" xr3:uid="{7179D0AB-5D83-424C-90AB-49F2580901FF}" name="Column1862" dataDxfId="14656"/>
    <tableColumn id="1863" xr3:uid="{8E159987-C593-473C-912C-332D85AE1EC1}" name="Column1863" dataDxfId="14655"/>
    <tableColumn id="1864" xr3:uid="{78B56073-359C-4EBA-9AFF-2AB3B9F1DB28}" name="Column1864" dataDxfId="14654"/>
    <tableColumn id="1865" xr3:uid="{01FDD755-0DA6-4B4F-AE6F-0BCC711E983F}" name="Column1865" dataDxfId="14653"/>
    <tableColumn id="1866" xr3:uid="{24724B00-F4A7-420E-99B7-6F522FE6770C}" name="Column1866" dataDxfId="14652"/>
    <tableColumn id="1867" xr3:uid="{F9DA95B9-B64B-4463-AECF-E233EFD9ACCC}" name="Column1867" dataDxfId="14651"/>
    <tableColumn id="1868" xr3:uid="{77E63833-A149-4AD1-8B1E-CBF77817F222}" name="Column1868" dataDxfId="14650"/>
    <tableColumn id="1869" xr3:uid="{DBCC2896-662C-4609-8FE6-03C05D29960D}" name="Column1869" dataDxfId="14649"/>
    <tableColumn id="1870" xr3:uid="{6257497A-32B7-4E6E-A44B-03144A1AE81F}" name="Column1870" dataDxfId="14648"/>
    <tableColumn id="1871" xr3:uid="{41D54367-C048-4A20-AF53-90C49B4C09D9}" name="Column1871" dataDxfId="14647"/>
    <tableColumn id="1872" xr3:uid="{042451C1-0B53-45FD-8EFF-DD4B793DE77F}" name="Column1872" dataDxfId="14646"/>
    <tableColumn id="1873" xr3:uid="{698CD361-4C73-4F3D-A30C-AB2645E5D342}" name="Column1873" dataDxfId="14645"/>
    <tableColumn id="1874" xr3:uid="{1B738072-7B8D-4E83-AFE0-8A29DD86D159}" name="Column1874" dataDxfId="14644"/>
    <tableColumn id="1875" xr3:uid="{DA373A2E-5CE8-4141-A5F2-67C2139CEAF7}" name="Column1875" dataDxfId="14643"/>
    <tableColumn id="1876" xr3:uid="{284AA27C-0130-49C5-9DAF-4B77F61C5483}" name="Column1876" dataDxfId="14642"/>
    <tableColumn id="1877" xr3:uid="{C29395A3-AF6C-4FE2-8F8F-EFBEDB5DD781}" name="Column1877" dataDxfId="14641"/>
    <tableColumn id="1878" xr3:uid="{EB10C541-4BA5-4E3F-B7E1-68F4E8A1A0E8}" name="Column1878" dataDxfId="14640"/>
    <tableColumn id="1879" xr3:uid="{162D72BC-97BB-4694-AF1E-862E381820E5}" name="Column1879" dataDxfId="14639"/>
    <tableColumn id="1880" xr3:uid="{EB0E06EF-10C1-4191-880A-45FC6CC018BE}" name="Column1880" dataDxfId="14638"/>
    <tableColumn id="1881" xr3:uid="{207E3253-CD3B-4A08-BDB0-D4C21B45B2AC}" name="Column1881" dataDxfId="14637"/>
    <tableColumn id="1882" xr3:uid="{94984B6D-346A-4736-B045-F29DBD96C54B}" name="Column1882" dataDxfId="14636"/>
    <tableColumn id="1883" xr3:uid="{381E339B-0966-454C-943F-1DC075746D73}" name="Column1883" dataDxfId="14635"/>
    <tableColumn id="1884" xr3:uid="{E8E41F05-6D1B-4107-B52D-48F1017E0459}" name="Column1884" dataDxfId="14634"/>
    <tableColumn id="1885" xr3:uid="{FF49DAE9-D66B-4201-949E-0C647AB0349C}" name="Column1885" dataDxfId="14633"/>
    <tableColumn id="1886" xr3:uid="{5D089A29-89D9-4830-AF4B-FAF4BE891CDF}" name="Column1886" dataDxfId="14632"/>
    <tableColumn id="1887" xr3:uid="{3D941040-3131-4813-812A-E2F0AE58E076}" name="Column1887" dataDxfId="14631"/>
    <tableColumn id="1888" xr3:uid="{E388C320-3B3A-4576-8C90-AC887E97DB47}" name="Column1888" dataDxfId="14630"/>
    <tableColumn id="1889" xr3:uid="{E3295DE9-0070-4F69-A567-EB0837B6604C}" name="Column1889" dataDxfId="14629"/>
    <tableColumn id="1890" xr3:uid="{67E9629D-C74A-4EEF-8B51-F1823C2253F7}" name="Column1890" dataDxfId="14628"/>
    <tableColumn id="1891" xr3:uid="{1502804A-7566-4A1C-8CF8-E20F66EEE16D}" name="Column1891" dataDxfId="14627"/>
    <tableColumn id="1892" xr3:uid="{0923B2FD-F382-4F8F-BC9A-0672C3DC8EE0}" name="Column1892" dataDxfId="14626"/>
    <tableColumn id="1893" xr3:uid="{31DB1F1D-AB5E-41DB-AB2E-BBA546C934D0}" name="Column1893" dataDxfId="14625"/>
    <tableColumn id="1894" xr3:uid="{EF3C99F4-EC34-4863-922F-400586F215B5}" name="Column1894" dataDxfId="14624"/>
    <tableColumn id="1895" xr3:uid="{509B1F44-83A2-43C5-ACF5-093A4F56BC6D}" name="Column1895" dataDxfId="14623"/>
    <tableColumn id="1896" xr3:uid="{5EF8199A-6EAC-4D24-A6EB-E9E806B24CFD}" name="Column1896" dataDxfId="14622"/>
    <tableColumn id="1897" xr3:uid="{AB15E978-B8CC-4899-95A1-B45BEBAB62EE}" name="Column1897" dataDxfId="14621"/>
    <tableColumn id="1898" xr3:uid="{8294E4A4-F018-4E8B-A454-0AFE7F0FF3FA}" name="Column1898" dataDxfId="14620"/>
    <tableColumn id="1899" xr3:uid="{3418E125-E10C-4CC6-A746-E0491E3066EA}" name="Column1899" dataDxfId="14619"/>
    <tableColumn id="1900" xr3:uid="{96B60E60-9AAA-451D-8523-29DCFAEF8255}" name="Column1900" dataDxfId="14618"/>
    <tableColumn id="1901" xr3:uid="{188133B8-AB41-44ED-A6B9-694D1A6B8C55}" name="Column1901" dataDxfId="14617"/>
    <tableColumn id="1902" xr3:uid="{CA7DE589-2C01-4B5C-AEF6-585CB0EAB6B2}" name="Column1902" dataDxfId="14616"/>
    <tableColumn id="1903" xr3:uid="{07EE7DD4-2546-457B-94D3-6E15E3B9F50C}" name="Column1903" dataDxfId="14615"/>
    <tableColumn id="1904" xr3:uid="{BF305E4B-788B-4248-9FE6-ED3F57E8884E}" name="Column1904" dataDxfId="14614"/>
    <tableColumn id="1905" xr3:uid="{BF7940B5-59C9-4B42-B90E-CFCF03C4D9DE}" name="Column1905" dataDxfId="14613"/>
    <tableColumn id="1906" xr3:uid="{1285244A-6734-49F1-A05D-675D76113112}" name="Column1906" dataDxfId="14612"/>
    <tableColumn id="1907" xr3:uid="{88E59BB4-B505-49FD-AF9E-167769C41293}" name="Column1907" dataDxfId="14611"/>
    <tableColumn id="1908" xr3:uid="{9C891F9D-E42F-4537-B6C2-9EE8629F39CA}" name="Column1908" dataDxfId="14610"/>
    <tableColumn id="1909" xr3:uid="{6F48619E-7247-4BBC-A232-4294F99E62A5}" name="Column1909" dataDxfId="14609"/>
    <tableColumn id="1910" xr3:uid="{1D7A8393-2F8D-46B9-A560-8A246EAD663F}" name="Column1910" dataDxfId="14608"/>
    <tableColumn id="1911" xr3:uid="{98E64222-207F-490B-8952-E079FAB4CBF0}" name="Column1911" dataDxfId="14607"/>
    <tableColumn id="1912" xr3:uid="{507D37FA-0A63-4F8F-B3FF-A0DAF9AF364A}" name="Column1912" dataDxfId="14606"/>
    <tableColumn id="1913" xr3:uid="{7876EAE6-8660-4C52-9B93-5611D15C06D2}" name="Column1913" dataDxfId="14605"/>
    <tableColumn id="1914" xr3:uid="{EBE4EDA5-C7C5-40B3-8611-F45859D8EDA5}" name="Column1914" dataDxfId="14604"/>
    <tableColumn id="1915" xr3:uid="{5DA97694-4776-47A6-8682-04812102468F}" name="Column1915" dataDxfId="14603"/>
    <tableColumn id="1916" xr3:uid="{7071706A-F0D8-414C-A6EA-996D2216339A}" name="Column1916" dataDxfId="14602"/>
    <tableColumn id="1917" xr3:uid="{8EA9CBDB-AA50-4C92-8719-715D24055609}" name="Column1917" dataDxfId="14601"/>
    <tableColumn id="1918" xr3:uid="{6F773044-3F79-42C3-8A0A-E21333EA117E}" name="Column1918" dataDxfId="14600"/>
    <tableColumn id="1919" xr3:uid="{727C994A-2A79-4363-B9D6-0A6B2E74F115}" name="Column1919" dataDxfId="14599"/>
    <tableColumn id="1920" xr3:uid="{D790436A-2E91-438A-AD09-107027F1118D}" name="Column1920" dataDxfId="14598"/>
    <tableColumn id="1921" xr3:uid="{3CE05CC4-AC5D-46E3-AFB2-9CDE75A989F1}" name="Column1921" dataDxfId="14597"/>
    <tableColumn id="1922" xr3:uid="{410FB9D0-1AF5-46A3-AFB3-91F80E120D29}" name="Column1922" dataDxfId="14596"/>
    <tableColumn id="1923" xr3:uid="{3A2FBC22-E5D9-4691-9A7B-F98B36A2AA9A}" name="Column1923" dataDxfId="14595"/>
    <tableColumn id="1924" xr3:uid="{E51A204C-D154-47A6-8D4E-62C850E159D3}" name="Column1924" dataDxfId="14594"/>
    <tableColumn id="1925" xr3:uid="{61020A45-C0C5-40B4-BB43-983BAB008117}" name="Column1925" dataDxfId="14593"/>
    <tableColumn id="1926" xr3:uid="{03F25952-AF62-4F77-B3BB-B48CB7F603C4}" name="Column1926" dataDxfId="14592"/>
    <tableColumn id="1927" xr3:uid="{58BBCE19-E031-44AD-A0BF-4A69B67C6C71}" name="Column1927" dataDxfId="14591"/>
    <tableColumn id="1928" xr3:uid="{28D4A00E-A19F-493D-9A6C-9637BD84100D}" name="Column1928" dataDxfId="14590"/>
    <tableColumn id="1929" xr3:uid="{37EB54E0-6557-48D6-B2D2-8591D375A02F}" name="Column1929" dataDxfId="14589"/>
    <tableColumn id="1930" xr3:uid="{22DF3BFD-E20E-467F-8D19-57B9FA1993F2}" name="Column1930" dataDxfId="14588"/>
    <tableColumn id="1931" xr3:uid="{FEDA2EB1-C410-4F19-800B-8D2BDDF17C5B}" name="Column1931" dataDxfId="14587"/>
    <tableColumn id="1932" xr3:uid="{51C0B031-0142-435D-83B4-86D96862D55F}" name="Column1932" dataDxfId="14586"/>
    <tableColumn id="1933" xr3:uid="{60E8B748-E09E-4F03-8F3B-8FA5E457A32F}" name="Column1933" dataDxfId="14585"/>
    <tableColumn id="1934" xr3:uid="{80D7E6EE-9497-46A7-BE27-C1208664D0E3}" name="Column1934" dataDxfId="14584"/>
    <tableColumn id="1935" xr3:uid="{5A4096E9-5D0A-4193-BB1A-B12EA2A62287}" name="Column1935" dataDxfId="14583"/>
    <tableColumn id="1936" xr3:uid="{C62FAC5E-D05F-49EB-8A09-7CC4FD3FF99D}" name="Column1936" dataDxfId="14582"/>
    <tableColumn id="1937" xr3:uid="{AAE4187B-7335-404B-A792-1322E1FFD218}" name="Column1937" dataDxfId="14581"/>
    <tableColumn id="1938" xr3:uid="{BEBF778B-125F-4E74-9A83-EC7547F6EB95}" name="Column1938" dataDxfId="14580"/>
    <tableColumn id="1939" xr3:uid="{0EFC5DFB-9C91-4DBF-A887-B5731F2509EA}" name="Column1939" dataDxfId="14579"/>
    <tableColumn id="1940" xr3:uid="{FD05940C-5C9A-47CE-BA90-5D5ED0BD6868}" name="Column1940" dataDxfId="14578"/>
    <tableColumn id="1941" xr3:uid="{031F136D-652B-4CC7-A5F1-D8F2AAF2DF86}" name="Column1941" dataDxfId="14577"/>
    <tableColumn id="1942" xr3:uid="{5876314A-44DA-49D2-A38B-A4820E125A6B}" name="Column1942" dataDxfId="14576"/>
    <tableColumn id="1943" xr3:uid="{42C0EFAC-9FF5-4DCC-9D58-84CB167B132A}" name="Column1943" dataDxfId="14575"/>
    <tableColumn id="1944" xr3:uid="{AE69848B-EC6E-4AF0-8BC7-E1FF22C787B8}" name="Column1944" dataDxfId="14574"/>
    <tableColumn id="1945" xr3:uid="{C3522FF0-D456-46B5-ACE8-9343E1F1A98B}" name="Column1945" dataDxfId="14573"/>
    <tableColumn id="1946" xr3:uid="{983EB6FD-56D3-4D15-A878-83110B8D010A}" name="Column1946" dataDxfId="14572"/>
    <tableColumn id="1947" xr3:uid="{ED2A8685-0A37-44CE-9275-4CEFA3675676}" name="Column1947" dataDxfId="14571"/>
    <tableColumn id="1948" xr3:uid="{BFC76FAE-F67D-434D-BB3D-A17EAEE03DDB}" name="Column1948" dataDxfId="14570"/>
    <tableColumn id="1949" xr3:uid="{C60129B1-176A-4418-98B8-6F70C7134D14}" name="Column1949" dataDxfId="14569"/>
    <tableColumn id="1950" xr3:uid="{09B2C3D1-1DB5-4C36-99F2-1ECDF23B7116}" name="Column1950" dataDxfId="14568"/>
    <tableColumn id="1951" xr3:uid="{A39AAFB1-FCCE-45FA-806C-02436FA0EF66}" name="Column1951" dataDxfId="14567"/>
    <tableColumn id="1952" xr3:uid="{5876B0A0-BC6F-452D-BD57-CC4DCEB03267}" name="Column1952" dataDxfId="14566"/>
    <tableColumn id="1953" xr3:uid="{2A9D5E5A-3B1F-4F58-B310-E4749D38D07D}" name="Column1953" dataDxfId="14565"/>
    <tableColumn id="1954" xr3:uid="{C05CCC0C-9945-4661-B763-AB82349B0A1C}" name="Column1954" dataDxfId="14564"/>
    <tableColumn id="1955" xr3:uid="{E4B5B4FB-9D38-455A-B0ED-6897738FF6BC}" name="Column1955" dataDxfId="14563"/>
    <tableColumn id="1956" xr3:uid="{B7ABE036-06BC-4C1C-BA38-30893A6E0DF0}" name="Column1956" dataDxfId="14562"/>
    <tableColumn id="1957" xr3:uid="{AACDF791-2DF6-423C-893E-9525632C6033}" name="Column1957" dataDxfId="14561"/>
    <tableColumn id="1958" xr3:uid="{4A890BE3-A83C-4CA0-B5C5-D3AF1CB76380}" name="Column1958" dataDxfId="14560"/>
    <tableColumn id="1959" xr3:uid="{6F58B275-714C-4437-8B47-8D6CD3FC51A4}" name="Column1959" dataDxfId="14559"/>
    <tableColumn id="1960" xr3:uid="{4759E89C-3A91-4F77-B407-A7E4A6E446EB}" name="Column1960" dataDxfId="14558"/>
    <tableColumn id="1961" xr3:uid="{5C1DF6D2-3663-4088-A8DB-9D8F7A11218D}" name="Column1961" dataDxfId="14557"/>
    <tableColumn id="1962" xr3:uid="{B32B19F3-687E-4E60-BDEB-0D9624C3F387}" name="Column1962" dataDxfId="14556"/>
    <tableColumn id="1963" xr3:uid="{31C24C5B-152A-4E6A-B784-AE6961CA6077}" name="Column1963" dataDxfId="14555"/>
    <tableColumn id="1964" xr3:uid="{1D89A093-9CC8-400D-8F27-EF6EB26AAB73}" name="Column1964" dataDxfId="14554"/>
    <tableColumn id="1965" xr3:uid="{6F6E0903-F71F-421F-9818-B6B33ABC78BC}" name="Column1965" dataDxfId="14553"/>
    <tableColumn id="1966" xr3:uid="{E2C5B216-9144-447A-AA10-20132A48BE0B}" name="Column1966" dataDxfId="14552"/>
    <tableColumn id="1967" xr3:uid="{5D005281-CDB8-4D69-8788-EC6A78D55416}" name="Column1967" dataDxfId="14551"/>
    <tableColumn id="1968" xr3:uid="{98291642-64F4-46AF-9BE4-541213FDEA17}" name="Column1968" dataDxfId="14550"/>
    <tableColumn id="1969" xr3:uid="{DF266C6D-2322-4997-9A5E-A19B66AD9545}" name="Column1969" dataDxfId="14549"/>
    <tableColumn id="1970" xr3:uid="{51D5E629-0FFF-482A-8365-2B8A34DE8DC3}" name="Column1970" dataDxfId="14548"/>
    <tableColumn id="1971" xr3:uid="{5044F425-F16B-4631-B822-D96C6EE73ED1}" name="Column1971" dataDxfId="14547"/>
    <tableColumn id="1972" xr3:uid="{BCFE2C28-EC12-405F-8228-458E73C81353}" name="Column1972" dataDxfId="14546"/>
    <tableColumn id="1973" xr3:uid="{D3A7C34D-1C55-4E9A-987B-0D9201C306DE}" name="Column1973" dataDxfId="14545"/>
    <tableColumn id="1974" xr3:uid="{4BD6B573-1D5B-493F-AE2F-BA34217F1D21}" name="Column1974" dataDxfId="14544"/>
    <tableColumn id="1975" xr3:uid="{2EDCD610-1A8C-4A8D-8129-F87EC8E415C1}" name="Column1975" dataDxfId="14543"/>
    <tableColumn id="1976" xr3:uid="{4AACC811-5215-4CE6-8AFF-116D1D0F38AD}" name="Column1976" dataDxfId="14542"/>
    <tableColumn id="1977" xr3:uid="{EF1EF654-091F-42B9-BA74-DBB757721494}" name="Column1977" dataDxfId="14541"/>
    <tableColumn id="1978" xr3:uid="{EA830654-C2D6-4B6D-A4D8-5CBFBB0AE7CA}" name="Column1978" dataDxfId="14540"/>
    <tableColumn id="1979" xr3:uid="{0588CBE8-4CFE-4872-8084-E339B05199A9}" name="Column1979" dataDxfId="14539"/>
    <tableColumn id="1980" xr3:uid="{6AAB8196-7E9F-46BC-8B62-D723428B0549}" name="Column1980" dataDxfId="14538"/>
    <tableColumn id="1981" xr3:uid="{0AE81528-8F1C-4E76-8ADC-63F86C4C6AF0}" name="Column1981" dataDxfId="14537"/>
    <tableColumn id="1982" xr3:uid="{25392D8D-8445-41DF-9794-F05B6700D9D2}" name="Column1982" dataDxfId="14536"/>
    <tableColumn id="1983" xr3:uid="{4B98B54D-6407-4B61-BA7A-7562E7D215C1}" name="Column1983" dataDxfId="14535"/>
    <tableColumn id="1984" xr3:uid="{3981A134-E905-4F7E-A63B-D7B93EBF4F97}" name="Column1984" dataDxfId="14534"/>
    <tableColumn id="1985" xr3:uid="{F66E908E-6D4F-48C8-AA7D-451C76CEAA58}" name="Column1985" dataDxfId="14533"/>
    <tableColumn id="1986" xr3:uid="{FD0478B9-D4AD-48FD-9BEA-AF2399C0EAA6}" name="Column1986" dataDxfId="14532"/>
    <tableColumn id="1987" xr3:uid="{CFA3CFFE-614C-46D4-A671-D45E376E6825}" name="Column1987" dataDxfId="14531"/>
    <tableColumn id="1988" xr3:uid="{BBBD0C60-C65F-43D3-8FE6-19CD58D4CBF3}" name="Column1988" dataDxfId="14530"/>
    <tableColumn id="1989" xr3:uid="{482F5487-62AE-4005-869F-009E45CDFD95}" name="Column1989" dataDxfId="14529"/>
    <tableColumn id="1990" xr3:uid="{7399EEEA-CFBC-4242-97A5-334DC000D89A}" name="Column1990" dataDxfId="14528"/>
    <tableColumn id="1991" xr3:uid="{F3E861E0-DA15-4C14-9BD6-A4AA5E1EEB3A}" name="Column1991" dataDxfId="14527"/>
    <tableColumn id="1992" xr3:uid="{A74D42BA-B898-48EA-B448-F5D73350996F}" name="Column1992" dataDxfId="14526"/>
    <tableColumn id="1993" xr3:uid="{75E3ACD9-07CD-48EA-A223-FFF6DE35E975}" name="Column1993" dataDxfId="14525"/>
    <tableColumn id="1994" xr3:uid="{2406501A-3765-41B5-BA88-A9BC59FAD622}" name="Column1994" dataDxfId="14524"/>
    <tableColumn id="1995" xr3:uid="{A15E7245-0CF4-4C8F-AA96-859910F47660}" name="Column1995" dataDxfId="14523"/>
    <tableColumn id="1996" xr3:uid="{5D5337BB-A7AF-41E2-BD91-5466903305F8}" name="Column1996" dataDxfId="14522"/>
    <tableColumn id="1997" xr3:uid="{11532B69-7B96-4AA8-80A5-7B4D453BCA65}" name="Column1997" dataDxfId="14521"/>
    <tableColumn id="1998" xr3:uid="{62E5CBE7-17A6-460B-A183-548B46E543C4}" name="Column1998" dataDxfId="14520"/>
    <tableColumn id="1999" xr3:uid="{0F18F510-DBA3-4EF8-8087-2C5DEC6CFBA1}" name="Column1999" dataDxfId="14519"/>
    <tableColumn id="2000" xr3:uid="{31E600AD-8A75-4543-B8BD-269347922B98}" name="Column2000" dataDxfId="14518"/>
    <tableColumn id="2001" xr3:uid="{D466C496-9B3F-4076-9F2B-7700D35247A8}" name="Column2001" dataDxfId="14517"/>
    <tableColumn id="2002" xr3:uid="{40BC607F-6031-4829-BF8F-761603D5B8C0}" name="Column2002" dataDxfId="14516"/>
    <tableColumn id="2003" xr3:uid="{7A0DE4BA-6443-4D6F-A8F0-41E9FEB814F2}" name="Column2003" dataDxfId="14515"/>
    <tableColumn id="2004" xr3:uid="{CE33CBD7-4571-42C8-A745-578C6D76A88E}" name="Column2004" dataDxfId="14514"/>
    <tableColumn id="2005" xr3:uid="{CAC0FC37-6C2D-440F-9189-27143C7495A2}" name="Column2005" dataDxfId="14513"/>
    <tableColumn id="2006" xr3:uid="{2A993C6A-A341-4181-9990-FA63B2DB6D2F}" name="Column2006" dataDxfId="14512"/>
    <tableColumn id="2007" xr3:uid="{8A8A894A-76A7-430A-BA21-DE0D0E1CFB63}" name="Column2007" dataDxfId="14511"/>
    <tableColumn id="2008" xr3:uid="{C803099E-DD7B-4BE6-B090-D387B1CB0761}" name="Column2008" dataDxfId="14510"/>
    <tableColumn id="2009" xr3:uid="{EC63AA42-A4B6-44F7-8C6D-EC08FDDB9C0D}" name="Column2009" dataDxfId="14509"/>
    <tableColumn id="2010" xr3:uid="{12243EFA-ADAB-4556-A409-38F6197049CC}" name="Column2010" dataDxfId="14508"/>
    <tableColumn id="2011" xr3:uid="{B0F21081-C0DA-4406-AD7D-0228F1D903A9}" name="Column2011" dataDxfId="14507"/>
    <tableColumn id="2012" xr3:uid="{0C054D87-ED3A-45D4-9237-3001761B5A76}" name="Column2012" dataDxfId="14506"/>
    <tableColumn id="2013" xr3:uid="{D89E6B54-D797-4BE3-B4A5-36BFE4498FE4}" name="Column2013" dataDxfId="14505"/>
    <tableColumn id="2014" xr3:uid="{5F276D35-DCCC-4C33-9EB3-2D6158957844}" name="Column2014" dataDxfId="14504"/>
    <tableColumn id="2015" xr3:uid="{771608E0-0974-470E-B15F-E0EBEE7AA3BB}" name="Column2015" dataDxfId="14503"/>
    <tableColumn id="2016" xr3:uid="{51885864-C504-4588-9278-8C53883A21A3}" name="Column2016" dataDxfId="14502"/>
    <tableColumn id="2017" xr3:uid="{8E8BE800-D64F-4BEB-A1E3-06C23BD48702}" name="Column2017" dataDxfId="14501"/>
    <tableColumn id="2018" xr3:uid="{62D4A068-60CC-4947-89A5-B7911F84A590}" name="Column2018" dataDxfId="14500"/>
    <tableColumn id="2019" xr3:uid="{69C06860-7BB2-4D21-8828-D5EDB53DF4D1}" name="Column2019" dataDxfId="14499"/>
    <tableColumn id="2020" xr3:uid="{C9938F69-7FE9-4885-8BCF-997C8EC59DB1}" name="Column2020" dataDxfId="14498"/>
    <tableColumn id="2021" xr3:uid="{D47AA17A-144D-4040-970F-5CB1732A1731}" name="Column2021" dataDxfId="14497"/>
    <tableColumn id="2022" xr3:uid="{C4499A6E-AE41-4BEA-98A5-3E7CE8531814}" name="Column2022" dataDxfId="14496"/>
    <tableColumn id="2023" xr3:uid="{06231C44-7BCC-495A-B3ED-6C3D16033FB4}" name="Column2023" dataDxfId="14495"/>
    <tableColumn id="2024" xr3:uid="{844A0571-BF68-4F3E-8624-FF28C36734FC}" name="Column2024" dataDxfId="14494"/>
    <tableColumn id="2025" xr3:uid="{F2A9DB65-9CAB-4168-B84A-CAAA2BD2E779}" name="Column2025" dataDxfId="14493"/>
    <tableColumn id="2026" xr3:uid="{C565A2DA-DCBA-4BE7-A1A4-DAEB857AB696}" name="Column2026" dataDxfId="14492"/>
    <tableColumn id="2027" xr3:uid="{197B74FC-458F-45A9-8F0E-3D4AC72FF516}" name="Column2027" dataDxfId="14491"/>
    <tableColumn id="2028" xr3:uid="{A921A81D-9E88-41C7-AF3E-66AADC632F7C}" name="Column2028" dataDxfId="14490"/>
    <tableColumn id="2029" xr3:uid="{C5E5BDA8-9CBC-48A5-AF2A-C1744BC59BED}" name="Column2029" dataDxfId="14489"/>
    <tableColumn id="2030" xr3:uid="{4F96965F-C308-4DAF-8940-AD34BCB2ADC4}" name="Column2030" dataDxfId="14488"/>
    <tableColumn id="2031" xr3:uid="{282E560B-684B-4750-8EE0-3D6EE7EB1258}" name="Column2031" dataDxfId="14487"/>
    <tableColumn id="2032" xr3:uid="{621F43D2-340B-4154-BCFD-0AA380420286}" name="Column2032" dataDxfId="14486"/>
    <tableColumn id="2033" xr3:uid="{DFC1F33B-B214-49AA-B4D3-5E21118CB1A2}" name="Column2033" dataDxfId="14485"/>
    <tableColumn id="2034" xr3:uid="{28E5FB1D-9331-4E8D-B78E-B4E0B7138D4C}" name="Column2034" dataDxfId="14484"/>
    <tableColumn id="2035" xr3:uid="{48D67D25-F6E1-40BE-8D69-35311B4D0A24}" name="Column2035" dataDxfId="14483"/>
    <tableColumn id="2036" xr3:uid="{C8492A8E-B8D3-4877-B8A4-1F9997017A35}" name="Column2036" dataDxfId="14482"/>
    <tableColumn id="2037" xr3:uid="{5A43BE0D-9DEE-4829-9E3B-48463E9430F4}" name="Column2037" dataDxfId="14481"/>
    <tableColumn id="2038" xr3:uid="{CBED48C7-6B00-4E24-BDE0-4D3D42E07466}" name="Column2038" dataDxfId="14480"/>
    <tableColumn id="2039" xr3:uid="{3FBEACB4-5493-48EF-9BF9-7227EC59F8E8}" name="Column2039" dataDxfId="14479"/>
    <tableColumn id="2040" xr3:uid="{BA540CB8-6224-4CB5-A70F-2D56C4AB0DE5}" name="Column2040" dataDxfId="14478"/>
    <tableColumn id="2041" xr3:uid="{00BB00A7-BAEA-4528-B5B9-392A672180B4}" name="Column2041" dataDxfId="14477"/>
    <tableColumn id="2042" xr3:uid="{118CDFEA-2F53-4EBF-8C6C-3CA3F7643384}" name="Column2042" dataDxfId="14476"/>
    <tableColumn id="2043" xr3:uid="{2ECCDD74-C128-41FA-AD1E-49F048FA70B7}" name="Column2043" dataDxfId="14475"/>
    <tableColumn id="2044" xr3:uid="{358F6C27-33B8-413F-83F0-DC1933AAE716}" name="Column2044" dataDxfId="14474"/>
    <tableColumn id="2045" xr3:uid="{9053F96A-F694-4487-888D-2C0085DE84D5}" name="Column2045" dataDxfId="14473"/>
    <tableColumn id="2046" xr3:uid="{721A323F-F14A-4BFD-B2AD-F43FAF61ECDB}" name="Column2046" dataDxfId="14472"/>
    <tableColumn id="2047" xr3:uid="{7BD0EC95-4A6E-4D09-9A75-C8A61BCFCAFA}" name="Column2047" dataDxfId="14471"/>
    <tableColumn id="2048" xr3:uid="{03BB6B6F-52EC-4971-B489-0AA078D87C3F}" name="Column2048" dataDxfId="14470"/>
    <tableColumn id="2049" xr3:uid="{26B188AE-26EE-4237-B5D6-5C5DF8D72BAC}" name="Column2049" dataDxfId="14469"/>
    <tableColumn id="2050" xr3:uid="{D23A5E3A-C08E-4526-832D-884EDA86401D}" name="Column2050" dataDxfId="14468"/>
    <tableColumn id="2051" xr3:uid="{5DC128CE-402C-408D-A236-2144C6295E1D}" name="Column2051" dataDxfId="14467"/>
    <tableColumn id="2052" xr3:uid="{C00BFF5A-B1BA-47DE-A006-1C5D491D479F}" name="Column2052" dataDxfId="14466"/>
    <tableColumn id="2053" xr3:uid="{0085816D-3D58-46E8-A104-2750F8D6546F}" name="Column2053" dataDxfId="14465"/>
    <tableColumn id="2054" xr3:uid="{D790EE2D-8718-49F9-81FE-5C04E8C0EC4C}" name="Column2054" dataDxfId="14464"/>
    <tableColumn id="2055" xr3:uid="{D03FDA30-1E7C-4801-A27B-5B6D573A9C1C}" name="Column2055" dataDxfId="14463"/>
    <tableColumn id="2056" xr3:uid="{ED95231E-8471-4A3D-8913-FE435A4CDD8B}" name="Column2056" dataDxfId="14462"/>
    <tableColumn id="2057" xr3:uid="{310BEDC4-DEF5-41A4-A9E7-DEB97082DBA5}" name="Column2057" dataDxfId="14461"/>
    <tableColumn id="2058" xr3:uid="{F9F28795-BC17-4D54-9E9E-012E40430EC7}" name="Column2058" dataDxfId="14460"/>
    <tableColumn id="2059" xr3:uid="{49273A72-085E-4704-B1C0-4BF03AB4CCED}" name="Column2059" dataDxfId="14459"/>
    <tableColumn id="2060" xr3:uid="{A53A1F30-6BF6-48B2-B36B-6428C3F314B9}" name="Column2060" dataDxfId="14458"/>
    <tableColumn id="2061" xr3:uid="{75D16C7E-6269-4064-8498-E429B58B826B}" name="Column2061" dataDxfId="14457"/>
    <tableColumn id="2062" xr3:uid="{CB327EF6-F5D2-4CFE-8A60-CF59708665C8}" name="Column2062" dataDxfId="14456"/>
    <tableColumn id="2063" xr3:uid="{7AB84CCA-94D2-473F-8206-D4BFF3C466F5}" name="Column2063" dataDxfId="14455"/>
    <tableColumn id="2064" xr3:uid="{BE587F3D-6D1F-4A93-8EF1-8408EC42B4ED}" name="Column2064" dataDxfId="14454"/>
    <tableColumn id="2065" xr3:uid="{852C4DE2-74BC-4DA2-8869-FB7E90248D44}" name="Column2065" dataDxfId="14453"/>
    <tableColumn id="2066" xr3:uid="{CCEB2CA3-52DD-4E8F-B6D4-A8D6923D6384}" name="Column2066" dataDxfId="14452"/>
    <tableColumn id="2067" xr3:uid="{E2C96183-8FEF-4FA8-ACDC-9DEAA538617C}" name="Column2067" dataDxfId="14451"/>
    <tableColumn id="2068" xr3:uid="{6E37CCA5-977F-4282-83F7-3E3EA3E8A604}" name="Column2068" dataDxfId="14450"/>
    <tableColumn id="2069" xr3:uid="{BD0BB47D-9014-45CA-A09A-06E8E2EC7955}" name="Column2069" dataDxfId="14449"/>
    <tableColumn id="2070" xr3:uid="{4F57B953-0B4C-44FD-B422-5B0457CE4960}" name="Column2070" dataDxfId="14448"/>
    <tableColumn id="2071" xr3:uid="{992E4BA7-1575-432B-95E4-CD38F565F5FF}" name="Column2071" dataDxfId="14447"/>
    <tableColumn id="2072" xr3:uid="{6A4DFD65-1D84-44E8-B967-EC0A418C9908}" name="Column2072" dataDxfId="14446"/>
    <tableColumn id="2073" xr3:uid="{19A91F3E-15CB-4824-9436-C76F2DEFB63E}" name="Column2073" dataDxfId="14445"/>
    <tableColumn id="2074" xr3:uid="{AE4092F0-743B-4254-B153-9C6E41CE7912}" name="Column2074" dataDxfId="14444"/>
    <tableColumn id="2075" xr3:uid="{20A40B0E-20B1-448B-90BE-6670D681CCAF}" name="Column2075" dataDxfId="14443"/>
    <tableColumn id="2076" xr3:uid="{11183016-A427-4938-A298-DA33DC300699}" name="Column2076" dataDxfId="14442"/>
    <tableColumn id="2077" xr3:uid="{B53AE28E-7558-4C60-9E66-154FBC4C0F9D}" name="Column2077" dataDxfId="14441"/>
    <tableColumn id="2078" xr3:uid="{1E9E8BD8-B39C-4895-B4C7-678A626502E7}" name="Column2078" dataDxfId="14440"/>
    <tableColumn id="2079" xr3:uid="{06EC4A93-DF02-488D-B6A4-D3E58980EC1C}" name="Column2079" dataDxfId="14439"/>
    <tableColumn id="2080" xr3:uid="{821D68A9-0CE0-421A-868B-D5A4115ACBCB}" name="Column2080" dataDxfId="14438"/>
    <tableColumn id="2081" xr3:uid="{5BEBED93-A056-480A-87F4-ECA280BB0E65}" name="Column2081" dataDxfId="14437"/>
    <tableColumn id="2082" xr3:uid="{D5F850C0-BB71-4083-A8D6-CFFC3978317C}" name="Column2082" dataDxfId="14436"/>
    <tableColumn id="2083" xr3:uid="{D5C5E844-688E-4616-B1E8-74F9ED2E078A}" name="Column2083" dataDxfId="14435"/>
    <tableColumn id="2084" xr3:uid="{218E6ACA-7979-4C18-B6E4-B3B161F1A904}" name="Column2084" dataDxfId="14434"/>
    <tableColumn id="2085" xr3:uid="{04C2613C-64B4-43AB-B1CA-6DE0A71E0E26}" name="Column2085" dataDxfId="14433"/>
    <tableColumn id="2086" xr3:uid="{F440767D-8776-4DEE-940A-839667D270F4}" name="Column2086" dataDxfId="14432"/>
    <tableColumn id="2087" xr3:uid="{3B548B7F-2D06-4149-A1AF-67FA26009D6B}" name="Column2087" dataDxfId="14431"/>
    <tableColumn id="2088" xr3:uid="{6399F2AA-3A7C-4546-B27B-8E74A17BCF3F}" name="Column2088" dataDxfId="14430"/>
    <tableColumn id="2089" xr3:uid="{1717D8AE-4169-46B2-950D-9D3FB4C195E5}" name="Column2089" dataDxfId="14429"/>
    <tableColumn id="2090" xr3:uid="{CA8F0D40-6F16-4E41-9817-A551F44CA616}" name="Column2090" dataDxfId="14428"/>
    <tableColumn id="2091" xr3:uid="{7C0A57C8-98C6-46EB-8DE1-E3D3D9976BE3}" name="Column2091" dataDxfId="14427"/>
    <tableColumn id="2092" xr3:uid="{BCBDF3F4-9AF6-4231-A529-195039CB9400}" name="Column2092" dataDxfId="14426"/>
    <tableColumn id="2093" xr3:uid="{B42F51F8-F49E-4552-84B3-8BC1E5CE635A}" name="Column2093" dataDxfId="14425"/>
    <tableColumn id="2094" xr3:uid="{BCDBB3F1-1642-4A03-8F10-7B655311E0DE}" name="Column2094" dataDxfId="14424"/>
    <tableColumn id="2095" xr3:uid="{ECF79B38-90D2-48E4-ADDA-5D1AD96FCE80}" name="Column2095" dataDxfId="14423"/>
    <tableColumn id="2096" xr3:uid="{32C81390-FDD6-460A-A37F-D1F26084A7AE}" name="Column2096" dataDxfId="14422"/>
    <tableColumn id="2097" xr3:uid="{DB95A9B5-8790-4351-98BE-D6C8B22519D7}" name="Column2097" dataDxfId="14421"/>
    <tableColumn id="2098" xr3:uid="{7689EFA0-B7ED-4B7F-98BE-CEA04AE8473C}" name="Column2098" dataDxfId="14420"/>
    <tableColumn id="2099" xr3:uid="{8886BDB4-8393-4686-A1E0-E4313E882DD5}" name="Column2099" dataDxfId="14419"/>
    <tableColumn id="2100" xr3:uid="{0EC718FF-F2C2-4897-B00F-BA9813A2E075}" name="Column2100" dataDxfId="14418"/>
    <tableColumn id="2101" xr3:uid="{A833F47B-E623-41D3-97CC-123823EB9493}" name="Column2101" dataDxfId="14417"/>
    <tableColumn id="2102" xr3:uid="{CCE97CCE-DCBB-4EE9-91B2-15C5710D6782}" name="Column2102" dataDxfId="14416"/>
    <tableColumn id="2103" xr3:uid="{2C9C1A88-6076-4AC0-9AAC-393F7FAF66DB}" name="Column2103" dataDxfId="14415"/>
    <tableColumn id="2104" xr3:uid="{EF3734E4-E8E5-45B8-8E05-C172AF4B07F0}" name="Column2104" dataDxfId="14414"/>
    <tableColumn id="2105" xr3:uid="{512D9369-C4E9-416D-B124-359F90716AFB}" name="Column2105" dataDxfId="14413"/>
    <tableColumn id="2106" xr3:uid="{110BC23E-B5C0-4B22-A6EE-21ED28316803}" name="Column2106" dataDxfId="14412"/>
    <tableColumn id="2107" xr3:uid="{7E1B0E6D-F230-4D90-962F-3217C5E89A93}" name="Column2107" dataDxfId="14411"/>
    <tableColumn id="2108" xr3:uid="{24A24358-2B48-499A-A34C-CB0D6B8EE91B}" name="Column2108" dataDxfId="14410"/>
    <tableColumn id="2109" xr3:uid="{60412665-E7FF-42D5-9AB3-EC1A5964DEB3}" name="Column2109" dataDxfId="14409"/>
    <tableColumn id="2110" xr3:uid="{E60C9A5E-3F89-49A8-BD4B-64C57F6FC568}" name="Column2110" dataDxfId="14408"/>
    <tableColumn id="2111" xr3:uid="{3D631059-5839-4620-BB70-8F2181D235CF}" name="Column2111" dataDxfId="14407"/>
    <tableColumn id="2112" xr3:uid="{986F2F3B-7F4E-4692-9446-9802889284E7}" name="Column2112" dataDxfId="14406"/>
    <tableColumn id="2113" xr3:uid="{96248547-3894-4AB5-8197-E340A3125CA9}" name="Column2113" dataDxfId="14405"/>
    <tableColumn id="2114" xr3:uid="{CB447545-83E9-4D31-86AB-1E6481C79FD9}" name="Column2114" dataDxfId="14404"/>
    <tableColumn id="2115" xr3:uid="{8DEF77A2-9A47-4C0C-BCDE-878221646346}" name="Column2115" dataDxfId="14403"/>
    <tableColumn id="2116" xr3:uid="{1F72C625-15EF-4337-A8E6-15E8C71A7701}" name="Column2116" dataDxfId="14402"/>
    <tableColumn id="2117" xr3:uid="{83FD74FB-9523-4857-85DC-B7084BE7CC66}" name="Column2117" dataDxfId="14401"/>
    <tableColumn id="2118" xr3:uid="{4F03A79A-784D-4D05-926B-11490B27F62F}" name="Column2118" dataDxfId="14400"/>
    <tableColumn id="2119" xr3:uid="{925D2E87-EE7B-4F19-A917-F469A73C1E73}" name="Column2119" dataDxfId="14399"/>
    <tableColumn id="2120" xr3:uid="{0109477F-95DF-4323-BE23-CDB5DCFCFA87}" name="Column2120" dataDxfId="14398"/>
    <tableColumn id="2121" xr3:uid="{2545A817-AF12-4B43-9DBE-114558E0C311}" name="Column2121" dataDxfId="14397"/>
    <tableColumn id="2122" xr3:uid="{1BF976A6-FA68-4651-BF63-0C1D0BE741DA}" name="Column2122" dataDxfId="14396"/>
    <tableColumn id="2123" xr3:uid="{C2F2F346-857B-4285-BA8F-666C371936FA}" name="Column2123" dataDxfId="14395"/>
    <tableColumn id="2124" xr3:uid="{1F2B5851-9D9E-41FA-883A-FAB4DDC53C57}" name="Column2124" dataDxfId="14394"/>
    <tableColumn id="2125" xr3:uid="{10C35E7F-93FB-4903-981A-EB306E177B0A}" name="Column2125" dataDxfId="14393"/>
    <tableColumn id="2126" xr3:uid="{DE7F0BB2-FC93-4791-908E-6F8D4239FD44}" name="Column2126" dataDxfId="14392"/>
    <tableColumn id="2127" xr3:uid="{AE999BFA-3152-4BE2-92A3-A34CC9C5C17C}" name="Column2127" dataDxfId="14391"/>
    <tableColumn id="2128" xr3:uid="{A00B31EA-6B4F-4185-979E-DE4CF0A905A1}" name="Column2128" dataDxfId="14390"/>
    <tableColumn id="2129" xr3:uid="{8148B213-CEC9-4C91-ACA7-C742A0B6600B}" name="Column2129" dataDxfId="14389"/>
    <tableColumn id="2130" xr3:uid="{C019959F-AF6E-4C7E-9266-E710F63475D7}" name="Column2130" dataDxfId="14388"/>
    <tableColumn id="2131" xr3:uid="{B918A033-DEFB-496F-90EF-36A4D2536A43}" name="Column2131" dataDxfId="14387"/>
    <tableColumn id="2132" xr3:uid="{3F040AD4-A547-4A49-BFE7-256A4D5AF4A5}" name="Column2132" dataDxfId="14386"/>
    <tableColumn id="2133" xr3:uid="{3412F5CB-CA15-45D0-B476-A867B7FE9D4A}" name="Column2133" dataDxfId="14385"/>
    <tableColumn id="2134" xr3:uid="{82BD3C65-D820-41DC-B61B-1E6119FC3EAD}" name="Column2134" dataDxfId="14384"/>
    <tableColumn id="2135" xr3:uid="{B30FA7A0-00C4-40EF-847C-6F9C1626B751}" name="Column2135" dataDxfId="14383"/>
    <tableColumn id="2136" xr3:uid="{10C9D50D-8A97-4FB8-808F-ECF454859879}" name="Column2136" dataDxfId="14382"/>
    <tableColumn id="2137" xr3:uid="{0A876E9E-4323-4E41-BF0D-C9CBBBB7C524}" name="Column2137" dataDxfId="14381"/>
    <tableColumn id="2138" xr3:uid="{E4E93733-2F44-4409-A3E1-721FF3660080}" name="Column2138" dataDxfId="14380"/>
    <tableColumn id="2139" xr3:uid="{1BB85358-8E51-44C4-AC7D-79EF4DF4E2BC}" name="Column2139" dataDxfId="14379"/>
    <tableColumn id="2140" xr3:uid="{565E8D55-EBCA-42FC-B18B-F3B414317967}" name="Column2140" dataDxfId="14378"/>
    <tableColumn id="2141" xr3:uid="{01662DC7-8A7C-4856-9792-0BF948F66B37}" name="Column2141" dataDxfId="14377"/>
    <tableColumn id="2142" xr3:uid="{AFA0C9A9-5588-4718-ACAC-ECA68E712C7F}" name="Column2142" dataDxfId="14376"/>
    <tableColumn id="2143" xr3:uid="{9DC96935-2A2F-455E-955C-78914CD7EBFF}" name="Column2143" dataDxfId="14375"/>
    <tableColumn id="2144" xr3:uid="{4A4C94B6-690B-41B7-A803-3FE7B3F71F11}" name="Column2144" dataDxfId="14374"/>
    <tableColumn id="2145" xr3:uid="{B3B11AFC-77E6-4505-9597-AA9847DAD915}" name="Column2145" dataDxfId="14373"/>
    <tableColumn id="2146" xr3:uid="{8C941AFD-8889-45C4-9693-4C2F317E4A8A}" name="Column2146" dataDxfId="14372"/>
    <tableColumn id="2147" xr3:uid="{AFCEFD1D-701A-4756-B655-43AEF0ADCA6A}" name="Column2147" dataDxfId="14371"/>
    <tableColumn id="2148" xr3:uid="{155C3968-BF0C-4A66-8C71-5E8D3A898DD5}" name="Column2148" dataDxfId="14370"/>
    <tableColumn id="2149" xr3:uid="{DD8C9374-60BA-4AB2-9031-48C02F9D9E1F}" name="Column2149" dataDxfId="14369"/>
    <tableColumn id="2150" xr3:uid="{A0668BCD-ECA8-478F-A058-5E4E01B83273}" name="Column2150" dataDxfId="14368"/>
    <tableColumn id="2151" xr3:uid="{4D1533B4-A757-4FE4-8691-A439D27C11B2}" name="Column2151" dataDxfId="14367"/>
    <tableColumn id="2152" xr3:uid="{4D90F71F-1062-4468-98FA-4E6BE976C5C9}" name="Column2152" dataDxfId="14366"/>
    <tableColumn id="2153" xr3:uid="{CA88E7C5-ACE7-4737-80A7-095003EA6F45}" name="Column2153" dataDxfId="14365"/>
    <tableColumn id="2154" xr3:uid="{EF0CA482-FE70-4884-A32E-2ECF9CB4C2DF}" name="Column2154" dataDxfId="14364"/>
    <tableColumn id="2155" xr3:uid="{33A90908-BDEB-4828-858D-1DD18EF2C0E4}" name="Column2155" dataDxfId="14363"/>
    <tableColumn id="2156" xr3:uid="{A04851BD-B069-4C43-8692-145C2F7D7584}" name="Column2156" dataDxfId="14362"/>
    <tableColumn id="2157" xr3:uid="{7C1AF803-CB03-4567-A092-EBF9577BD6FF}" name="Column2157" dataDxfId="14361"/>
    <tableColumn id="2158" xr3:uid="{9FE9136A-73B9-43E2-962B-8842DAE55BAF}" name="Column2158" dataDxfId="14360"/>
    <tableColumn id="2159" xr3:uid="{65B994C3-2701-4EF8-8F2E-8DCC2A90322E}" name="Column2159" dataDxfId="14359"/>
    <tableColumn id="2160" xr3:uid="{1AE589AF-1ED6-4D15-858E-EBCA8ADBCCBB}" name="Column2160" dataDxfId="14358"/>
    <tableColumn id="2161" xr3:uid="{1B415D32-889D-4C43-B739-5687E9B363EA}" name="Column2161" dataDxfId="14357"/>
    <tableColumn id="2162" xr3:uid="{1C6DF8B8-78B0-46B6-AE07-090E255578D8}" name="Column2162" dataDxfId="14356"/>
    <tableColumn id="2163" xr3:uid="{1046BF21-3C48-447C-8C5A-37C1C24F6030}" name="Column2163" dataDxfId="14355"/>
    <tableColumn id="2164" xr3:uid="{63CA9661-AC9D-48BE-81FB-BF3636655169}" name="Column2164" dataDxfId="14354"/>
    <tableColumn id="2165" xr3:uid="{2C7580C5-3937-4557-8203-197A09DA5559}" name="Column2165" dataDxfId="14353"/>
    <tableColumn id="2166" xr3:uid="{EBF9A475-7EA0-4F6F-AD6E-2B81FC8AF8B2}" name="Column2166" dataDxfId="14352"/>
    <tableColumn id="2167" xr3:uid="{C6BE527F-703C-4834-B0E6-2F41D1D1B32A}" name="Column2167" dataDxfId="14351"/>
    <tableColumn id="2168" xr3:uid="{3DF605AB-F80C-410F-B657-DF17686BC6A6}" name="Column2168" dataDxfId="14350"/>
    <tableColumn id="2169" xr3:uid="{37F0BFC6-2358-4806-BF5A-86DDBBDC2A33}" name="Column2169" dataDxfId="14349"/>
    <tableColumn id="2170" xr3:uid="{979C31CF-3743-4640-9B0E-F0916BB0EE26}" name="Column2170" dataDxfId="14348"/>
    <tableColumn id="2171" xr3:uid="{860D287A-A356-4EA0-9E33-36F731BBF1CB}" name="Column2171" dataDxfId="14347"/>
    <tableColumn id="2172" xr3:uid="{1DD8ADA0-FA09-4348-837B-94CE7447C99F}" name="Column2172" dataDxfId="14346"/>
    <tableColumn id="2173" xr3:uid="{4CF64B99-4DBA-4475-ABC9-C1756ADFB5A2}" name="Column2173" dataDxfId="14345"/>
    <tableColumn id="2174" xr3:uid="{A39EEC1A-FC35-4E2F-9E5C-31F309876A0D}" name="Column2174" dataDxfId="14344"/>
    <tableColumn id="2175" xr3:uid="{BC22A7A0-BE38-42EF-A5C2-2DB780148CE3}" name="Column2175" dataDxfId="14343"/>
    <tableColumn id="2176" xr3:uid="{7E2CB397-3D62-4D32-A22A-C4E0D52ADB6D}" name="Column2176" dataDxfId="14342"/>
    <tableColumn id="2177" xr3:uid="{7504E523-2BE8-4FEA-ACBD-6A0F062A880A}" name="Column2177" dataDxfId="14341"/>
    <tableColumn id="2178" xr3:uid="{B3648391-CCA8-4DD0-ADB3-C6F7F62CA723}" name="Column2178" dataDxfId="14340"/>
    <tableColumn id="2179" xr3:uid="{8CFAF81F-0C0D-437C-AA93-6A891335D699}" name="Column2179" dataDxfId="14339"/>
    <tableColumn id="2180" xr3:uid="{A47C562D-FA51-4AD0-BB6F-E61F74B085F8}" name="Column2180" dataDxfId="14338"/>
    <tableColumn id="2181" xr3:uid="{C453419B-62EF-47FC-AFC5-F8A67B00FFD7}" name="Column2181" dataDxfId="14337"/>
    <tableColumn id="2182" xr3:uid="{A43E0357-3ED7-4D08-A446-23278786D2E0}" name="Column2182" dataDxfId="14336"/>
    <tableColumn id="2183" xr3:uid="{BE96FB09-44E7-4DF9-A220-EAC47FCAE0B5}" name="Column2183" dataDxfId="14335"/>
    <tableColumn id="2184" xr3:uid="{E61C0410-ED59-49ED-BA29-A1FB88C347A9}" name="Column2184" dataDxfId="14334"/>
    <tableColumn id="2185" xr3:uid="{D49BB794-296A-473E-817E-606CAB811C3C}" name="Column2185" dataDxfId="14333"/>
    <tableColumn id="2186" xr3:uid="{97C58A2C-1CD2-43FD-9376-0AD4CA55A6C4}" name="Column2186" dataDxfId="14332"/>
    <tableColumn id="2187" xr3:uid="{D3585126-C8CA-4D7E-9836-5FA2D6DA3D90}" name="Column2187" dataDxfId="14331"/>
    <tableColumn id="2188" xr3:uid="{8D02F632-7F22-42D4-B6B9-752992ED9385}" name="Column2188" dataDxfId="14330"/>
    <tableColumn id="2189" xr3:uid="{85191C38-588C-4608-960D-D985350946EC}" name="Column2189" dataDxfId="14329"/>
    <tableColumn id="2190" xr3:uid="{89E25CA4-1711-42C5-A9C1-8CCEC5C4686F}" name="Column2190" dataDxfId="14328"/>
    <tableColumn id="2191" xr3:uid="{ADEB584B-9B38-4BC7-8582-47141EFE00C8}" name="Column2191" dataDxfId="14327"/>
    <tableColumn id="2192" xr3:uid="{0B0479C7-55D2-470C-984F-D866E6D76448}" name="Column2192" dataDxfId="14326"/>
    <tableColumn id="2193" xr3:uid="{B8E5E426-2C41-4C2D-AB5C-121C34879BEB}" name="Column2193" dataDxfId="14325"/>
    <tableColumn id="2194" xr3:uid="{977EC4B5-A789-4993-897E-07A8FFC8C744}" name="Column2194" dataDxfId="14324"/>
    <tableColumn id="2195" xr3:uid="{82BC2AD1-B59D-4977-96B1-4668A0C40FA7}" name="Column2195" dataDxfId="14323"/>
    <tableColumn id="2196" xr3:uid="{1C19FFAC-62EC-4BAA-9289-0910E8D672E2}" name="Column2196" dataDxfId="14322"/>
    <tableColumn id="2197" xr3:uid="{A28D8CC3-DD00-4116-A006-B9C372A357A1}" name="Column2197" dataDxfId="14321"/>
    <tableColumn id="2198" xr3:uid="{0DA4CCE6-4CBB-48E4-A9A7-D05E21A733A4}" name="Column2198" dataDxfId="14320"/>
    <tableColumn id="2199" xr3:uid="{F4F6234B-24F9-46A6-8CE7-888C4CF427A7}" name="Column2199" dataDxfId="14319"/>
    <tableColumn id="2200" xr3:uid="{1BB28124-FBA5-49C9-9EAF-CE20F31EA91A}" name="Column2200" dataDxfId="14318"/>
    <tableColumn id="2201" xr3:uid="{E1BC736A-0BE4-4B89-854F-B44CE1D71FB2}" name="Column2201" dataDxfId="14317"/>
    <tableColumn id="2202" xr3:uid="{9DBA6157-31F9-4F25-B243-09145667382F}" name="Column2202" dataDxfId="14316"/>
    <tableColumn id="2203" xr3:uid="{5AA8C9D8-7E81-401D-85E4-A3281A062D56}" name="Column2203" dataDxfId="14315"/>
    <tableColumn id="2204" xr3:uid="{8D946587-A589-4BFD-847D-F44DA6E227D2}" name="Column2204" dataDxfId="14314"/>
    <tableColumn id="2205" xr3:uid="{EA5C2A2A-80AD-4CD9-AA2F-FE664670C95B}" name="Column2205" dataDxfId="14313"/>
    <tableColumn id="2206" xr3:uid="{73A6106C-010C-4D2A-9441-0C789392DBA1}" name="Column2206" dataDxfId="14312"/>
    <tableColumn id="2207" xr3:uid="{C9A758C0-3B0F-44AD-9F09-283B95A7A283}" name="Column2207" dataDxfId="14311"/>
    <tableColumn id="2208" xr3:uid="{0C7D2884-F63F-4B04-A17C-42ECE82EFAE4}" name="Column2208" dataDxfId="14310"/>
    <tableColumn id="2209" xr3:uid="{94524C53-23A5-47D7-B937-40D9114326E3}" name="Column2209" dataDxfId="14309"/>
    <tableColumn id="2210" xr3:uid="{7E1E8F5C-8872-4E2C-9A4C-7F31BD6AB761}" name="Column2210" dataDxfId="14308"/>
    <tableColumn id="2211" xr3:uid="{9C5AD4AB-F9EA-44D6-B193-19728148B42D}" name="Column2211" dataDxfId="14307"/>
    <tableColumn id="2212" xr3:uid="{1B9C94E7-0F57-4BE8-9D55-A6FF3576B671}" name="Column2212" dataDxfId="14306"/>
    <tableColumn id="2213" xr3:uid="{24492C33-0B1B-4E22-882C-D057F1247386}" name="Column2213" dataDxfId="14305"/>
    <tableColumn id="2214" xr3:uid="{B1137455-80AE-4DF0-91EA-0505AA71FE15}" name="Column2214" dataDxfId="14304"/>
    <tableColumn id="2215" xr3:uid="{0C72DF24-19A9-43C0-9DB9-070E18E37917}" name="Column2215" dataDxfId="14303"/>
    <tableColumn id="2216" xr3:uid="{EA43A03D-1F97-4327-AB10-1756434A3439}" name="Column2216" dataDxfId="14302"/>
    <tableColumn id="2217" xr3:uid="{C91EE38C-51DD-44E5-B1E3-05E624786DC3}" name="Column2217" dataDxfId="14301"/>
    <tableColumn id="2218" xr3:uid="{617DC7CE-8875-4AF6-B3FE-9275F9A24F2B}" name="Column2218" dataDxfId="14300"/>
    <tableColumn id="2219" xr3:uid="{2555BFD1-64BE-4967-982A-7F1FAA91B73B}" name="Column2219" dataDxfId="14299"/>
    <tableColumn id="2220" xr3:uid="{8A54EF0A-CDE2-46A3-A985-E41041547CC7}" name="Column2220" dataDxfId="14298"/>
    <tableColumn id="2221" xr3:uid="{6D903886-F03F-4BE9-B98B-B69221D10696}" name="Column2221" dataDxfId="14297"/>
    <tableColumn id="2222" xr3:uid="{5F5BFA5D-805C-4934-A0BD-02AC2CFCA6EE}" name="Column2222" dataDxfId="14296"/>
    <tableColumn id="2223" xr3:uid="{5D28B2A8-01E1-4C1D-A954-D80E57C98275}" name="Column2223" dataDxfId="14295"/>
    <tableColumn id="2224" xr3:uid="{5BFBF26E-FF83-4E14-B33C-0484167C3DAF}" name="Column2224" dataDxfId="14294"/>
    <tableColumn id="2225" xr3:uid="{6F322936-FD2C-4249-A072-18CE88855903}" name="Column2225" dataDxfId="14293"/>
    <tableColumn id="2226" xr3:uid="{A75FE106-81E5-4F6B-B0AF-CF848374BE61}" name="Column2226" dataDxfId="14292"/>
    <tableColumn id="2227" xr3:uid="{A3F25547-06D9-414E-82C1-5C4C93A5B232}" name="Column2227" dataDxfId="14291"/>
    <tableColumn id="2228" xr3:uid="{9C3157E9-2ADF-49E0-9BF0-A27F95C6727C}" name="Column2228" dataDxfId="14290"/>
    <tableColumn id="2229" xr3:uid="{BC1B0EBA-563A-44FE-A83E-98A53FDF01C7}" name="Column2229" dataDxfId="14289"/>
    <tableColumn id="2230" xr3:uid="{AB58B993-8887-4360-8F6D-6716E25EFCF9}" name="Column2230" dataDxfId="14288"/>
    <tableColumn id="2231" xr3:uid="{07A709B5-52EE-48C3-A4EF-55EB6932FEF5}" name="Column2231" dataDxfId="14287"/>
    <tableColumn id="2232" xr3:uid="{FA161465-3001-4CF8-8858-94D0157EDC0B}" name="Column2232" dataDxfId="14286"/>
    <tableColumn id="2233" xr3:uid="{E71F57F0-D668-4540-97A9-5ADE6D76BA75}" name="Column2233" dataDxfId="14285"/>
    <tableColumn id="2234" xr3:uid="{70172C06-54AC-4AB9-9AF5-8E3DCBD7659E}" name="Column2234" dataDxfId="14284"/>
    <tableColumn id="2235" xr3:uid="{82C2F4F2-66F2-492E-AC5E-CD5EB96DD48B}" name="Column2235" dataDxfId="14283"/>
    <tableColumn id="2236" xr3:uid="{500C8B53-F52B-4285-8F92-7C3ED4F104B1}" name="Column2236" dataDxfId="14282"/>
    <tableColumn id="2237" xr3:uid="{F77BC203-BF55-4E90-A6E7-3CEEC00FCD19}" name="Column2237" dataDxfId="14281"/>
    <tableColumn id="2238" xr3:uid="{73DA51BE-FA92-4F00-A317-78DC77A6FB11}" name="Column2238" dataDxfId="14280"/>
    <tableColumn id="2239" xr3:uid="{D280CD94-15D7-4667-9CB7-D0FC8E4F68ED}" name="Column2239" dataDxfId="14279"/>
    <tableColumn id="2240" xr3:uid="{1BFF370F-FBBE-47BF-9715-6BCAA3884BA4}" name="Column2240" dataDxfId="14278"/>
    <tableColumn id="2241" xr3:uid="{609594D8-1BBD-42D1-B561-44BD148238B7}" name="Column2241" dataDxfId="14277"/>
    <tableColumn id="2242" xr3:uid="{FD73CC48-C6BD-40C0-ABBE-2DBEC7D7C1FB}" name="Column2242" dataDxfId="14276"/>
    <tableColumn id="2243" xr3:uid="{B44F3EE4-3FFA-4976-9A79-25052F2574B4}" name="Column2243" dataDxfId="14275"/>
    <tableColumn id="2244" xr3:uid="{C6237B7E-155F-4BF0-A03C-FE733CEC1057}" name="Column2244" dataDxfId="14274"/>
    <tableColumn id="2245" xr3:uid="{7D3D2B44-1947-476C-B8DF-8C6655A39A9E}" name="Column2245" dataDxfId="14273"/>
    <tableColumn id="2246" xr3:uid="{2B7F6063-EC19-4015-AF0B-44D26BA19DA1}" name="Column2246" dataDxfId="14272"/>
    <tableColumn id="2247" xr3:uid="{FA11D2D3-3A24-4E16-B91A-390030A10503}" name="Column2247" dataDxfId="14271"/>
    <tableColumn id="2248" xr3:uid="{E3F359EE-4268-4C38-828D-845F86F6E1F2}" name="Column2248" dataDxfId="14270"/>
    <tableColumn id="2249" xr3:uid="{83B1B40B-41F2-4A21-834A-E442888AFF4D}" name="Column2249" dataDxfId="14269"/>
    <tableColumn id="2250" xr3:uid="{21CD6AFC-EC06-4D44-9573-D313B0847352}" name="Column2250" dataDxfId="14268"/>
    <tableColumn id="2251" xr3:uid="{455E411F-AE78-4AC6-9F2F-C52731A21F1E}" name="Column2251" dataDxfId="14267"/>
    <tableColumn id="2252" xr3:uid="{BA857AD1-A26B-48A9-8FAE-B96E388D7BD3}" name="Column2252" dataDxfId="14266"/>
    <tableColumn id="2253" xr3:uid="{69CE12FF-FD8A-4FCE-9005-42B84BCFB5A0}" name="Column2253" dataDxfId="14265"/>
    <tableColumn id="2254" xr3:uid="{C74331CA-40FF-4E84-9BCE-064C12C74414}" name="Column2254" dataDxfId="14264"/>
    <tableColumn id="2255" xr3:uid="{9E7A48A5-9A28-4EEE-A367-D9893404099F}" name="Column2255" dataDxfId="14263"/>
    <tableColumn id="2256" xr3:uid="{FDFC46C4-9287-43AF-9A71-BC3F9DC222DE}" name="Column2256" dataDxfId="14262"/>
    <tableColumn id="2257" xr3:uid="{18F42502-27BA-4A2E-9E0F-EA77367CD5DA}" name="Column2257" dataDxfId="14261"/>
    <tableColumn id="2258" xr3:uid="{B44A7734-6F74-4025-8D22-E3585ABDD3B3}" name="Column2258" dataDxfId="14260"/>
    <tableColumn id="2259" xr3:uid="{60DF82F8-0329-4FD9-B10B-2A52350052D3}" name="Column2259" dataDxfId="14259"/>
    <tableColumn id="2260" xr3:uid="{A3207952-60F9-49C3-B7CA-A930ADF6E1B9}" name="Column2260" dataDxfId="14258"/>
    <tableColumn id="2261" xr3:uid="{D9EAD330-3D14-400D-A05E-0FC97264C5D4}" name="Column2261" dataDxfId="14257"/>
    <tableColumn id="2262" xr3:uid="{31516531-D645-4D50-9612-4D6804818042}" name="Column2262" dataDxfId="14256"/>
    <tableColumn id="2263" xr3:uid="{0BBCFED3-71B2-4E6A-8B70-C8CCD8E4FBDB}" name="Column2263" dataDxfId="14255"/>
    <tableColumn id="2264" xr3:uid="{04C2BAB2-90FD-4EA0-BD31-772930F0C245}" name="Column2264" dataDxfId="14254"/>
    <tableColumn id="2265" xr3:uid="{A754090F-B4FC-462D-9E2D-82C29C366A4B}" name="Column2265" dataDxfId="14253"/>
    <tableColumn id="2266" xr3:uid="{418104AA-A666-48F5-97A0-E831DEED7767}" name="Column2266" dataDxfId="14252"/>
    <tableColumn id="2267" xr3:uid="{E32CE709-59DB-4BD7-A42C-DD52FFAA32A2}" name="Column2267" dataDxfId="14251"/>
    <tableColumn id="2268" xr3:uid="{F49CD4A4-4738-4D19-B4E8-282549B3BC0C}" name="Column2268" dataDxfId="14250"/>
    <tableColumn id="2269" xr3:uid="{898B5E1B-CA1A-42A2-9885-E0A701097EA2}" name="Column2269" dataDxfId="14249"/>
    <tableColumn id="2270" xr3:uid="{2DB4FEB1-0AC0-4404-87C3-EF8B19BF5703}" name="Column2270" dataDxfId="14248"/>
    <tableColumn id="2271" xr3:uid="{614D7948-BC8D-4FC5-9E74-8E3C915EDB57}" name="Column2271" dataDxfId="14247"/>
    <tableColumn id="2272" xr3:uid="{B62FF43F-E1CF-47B9-9037-7235A36CC124}" name="Column2272" dataDxfId="14246"/>
    <tableColumn id="2273" xr3:uid="{95B0CA2E-DACE-4EDA-B441-89BC6A9F9659}" name="Column2273" dataDxfId="14245"/>
    <tableColumn id="2274" xr3:uid="{5377E990-AAC5-41F0-B8BF-13E032D2CDE8}" name="Column2274" dataDxfId="14244"/>
    <tableColumn id="2275" xr3:uid="{54B74B3F-5CE0-4985-9BD3-795AADA696DC}" name="Column2275" dataDxfId="14243"/>
    <tableColumn id="2276" xr3:uid="{F4A071C8-03F3-4483-936E-939680F511F8}" name="Column2276" dataDxfId="14242"/>
    <tableColumn id="2277" xr3:uid="{9C4B56B3-73BB-4FA2-989E-EAA9340DADF6}" name="Column2277" dataDxfId="14241"/>
    <tableColumn id="2278" xr3:uid="{F50473DF-FFB0-4185-ACE2-7D0C9F5FEE3C}" name="Column2278" dataDxfId="14240"/>
    <tableColumn id="2279" xr3:uid="{AC6ED8CB-376E-4F43-A040-10B44FFF50A5}" name="Column2279" dataDxfId="14239"/>
    <tableColumn id="2280" xr3:uid="{4C8D2F62-02C1-46B0-B576-AAA1BD856694}" name="Column2280" dataDxfId="14238"/>
    <tableColumn id="2281" xr3:uid="{3EE8210A-EB48-4185-9FC2-505BA8B432D8}" name="Column2281" dataDxfId="14237"/>
    <tableColumn id="2282" xr3:uid="{668D2CA7-2C70-440A-B203-7E717971A72C}" name="Column2282" dataDxfId="14236"/>
    <tableColumn id="2283" xr3:uid="{EDEB9A0D-1788-4C28-8B8E-B8411314D3CD}" name="Column2283" dataDxfId="14235"/>
    <tableColumn id="2284" xr3:uid="{EB074247-586C-452E-841E-334611F0847F}" name="Column2284" dataDxfId="14234"/>
    <tableColumn id="2285" xr3:uid="{E30F7C72-2F58-4E4D-AB81-89AB2173862C}" name="Column2285" dataDxfId="14233"/>
    <tableColumn id="2286" xr3:uid="{5A6CED3A-3678-4CD7-843C-00FE2836BD99}" name="Column2286" dataDxfId="14232"/>
    <tableColumn id="2287" xr3:uid="{EF4719AC-33AB-47A8-8C21-2958158E7E6E}" name="Column2287" dataDxfId="14231"/>
    <tableColumn id="2288" xr3:uid="{CD8F7DAD-9C68-42ED-9CFF-1AE4A46A6C64}" name="Column2288" dataDxfId="14230"/>
    <tableColumn id="2289" xr3:uid="{86783D91-F776-41BD-937C-D6DDCD6AD297}" name="Column2289" dataDxfId="14229"/>
    <tableColumn id="2290" xr3:uid="{93BB395E-EB52-4B4D-B97F-5E471521378A}" name="Column2290" dataDxfId="14228"/>
    <tableColumn id="2291" xr3:uid="{DD8223BF-7646-4B50-A35E-44CE0B418F60}" name="Column2291" dataDxfId="14227"/>
    <tableColumn id="2292" xr3:uid="{6482C616-88F4-43A3-87AD-B5EB8FA02DB8}" name="Column2292" dataDxfId="14226"/>
    <tableColumn id="2293" xr3:uid="{3D0C33CC-335D-43E5-BF1C-E0E6CCDF6CBE}" name="Column2293" dataDxfId="14225"/>
    <tableColumn id="2294" xr3:uid="{276EBA87-8008-483D-8566-84833C139BDF}" name="Column2294" dataDxfId="14224"/>
    <tableColumn id="2295" xr3:uid="{7650CFB7-8197-4A44-AF4D-11DD2B900C48}" name="Column2295" dataDxfId="14223"/>
    <tableColumn id="2296" xr3:uid="{4BCABD68-CD7F-4F6F-96C5-11C84BD9FDF6}" name="Column2296" dataDxfId="14222"/>
    <tableColumn id="2297" xr3:uid="{C913AD5F-E2D2-4E4D-8325-6C052A273143}" name="Column2297" dataDxfId="14221"/>
    <tableColumn id="2298" xr3:uid="{E76A6B8C-49BE-4E10-906D-CDD7FF24F46F}" name="Column2298" dataDxfId="14220"/>
    <tableColumn id="2299" xr3:uid="{48AD9AC2-45EC-4D93-8515-AC2E8E12464F}" name="Column2299" dataDxfId="14219"/>
    <tableColumn id="2300" xr3:uid="{20E8A64B-0831-4D0B-8E6E-313202785B70}" name="Column2300" dataDxfId="14218"/>
    <tableColumn id="2301" xr3:uid="{C80C5F64-E11C-4252-8CE4-4C1E6857FC4B}" name="Column2301" dataDxfId="14217"/>
    <tableColumn id="2302" xr3:uid="{7A167D34-DD6B-4D4C-B948-C795B36BC703}" name="Column2302" dataDxfId="14216"/>
    <tableColumn id="2303" xr3:uid="{3F50762F-D79C-4015-8B25-232A24F00DE4}" name="Column2303" dataDxfId="14215"/>
    <tableColumn id="2304" xr3:uid="{1881899A-DAAD-4D27-8FE9-D760B9F68777}" name="Column2304" dataDxfId="14214"/>
    <tableColumn id="2305" xr3:uid="{66391183-51D7-42B4-8911-0F18F9841897}" name="Column2305" dataDxfId="14213"/>
    <tableColumn id="2306" xr3:uid="{8716DBD1-BAC4-47F8-A371-FD2B6BE6390C}" name="Column2306" dataDxfId="14212"/>
    <tableColumn id="2307" xr3:uid="{C965F51E-33D0-4C4E-BB5A-623B1F3420F1}" name="Column2307" dataDxfId="14211"/>
    <tableColumn id="2308" xr3:uid="{ADE35300-6F37-4699-BD2C-F6FEA1901FED}" name="Column2308" dataDxfId="14210"/>
    <tableColumn id="2309" xr3:uid="{7B898844-1C64-460E-A796-11E6880B9AB9}" name="Column2309" dataDxfId="14209"/>
    <tableColumn id="2310" xr3:uid="{E387F70C-28AC-426D-B99F-F1AA6B5278B0}" name="Column2310" dataDxfId="14208"/>
    <tableColumn id="2311" xr3:uid="{CE416FB1-1319-4503-9985-2CFFF44F62AA}" name="Column2311" dataDxfId="14207"/>
    <tableColumn id="2312" xr3:uid="{63F4B9B4-ADE1-4F7C-BEC0-2099503D6FAD}" name="Column2312" dataDxfId="14206"/>
    <tableColumn id="2313" xr3:uid="{09D719D4-0660-4B24-AF47-485202449D9B}" name="Column2313" dataDxfId="14205"/>
    <tableColumn id="2314" xr3:uid="{DFA6514E-46F1-4EB4-974A-F3D72FB89594}" name="Column2314" dataDxfId="14204"/>
    <tableColumn id="2315" xr3:uid="{034691C7-41F8-4B8D-A8D9-7C148B464383}" name="Column2315" dataDxfId="14203"/>
    <tableColumn id="2316" xr3:uid="{5C84DFAF-FDA8-4EB8-BA18-40A0F5DE7567}" name="Column2316" dataDxfId="14202"/>
    <tableColumn id="2317" xr3:uid="{568DB231-584A-495C-981E-8D4B986E11A5}" name="Column2317" dataDxfId="14201"/>
    <tableColumn id="2318" xr3:uid="{C5D16DF7-CF33-456D-BA9A-F811920EC61B}" name="Column2318" dataDxfId="14200"/>
    <tableColumn id="2319" xr3:uid="{F5E8D0D9-B7FF-4FAC-8D09-DB95BE201474}" name="Column2319" dataDxfId="14199"/>
    <tableColumn id="2320" xr3:uid="{CD12C2DD-027C-4104-BACD-D3D0310E167A}" name="Column2320" dataDxfId="14198"/>
    <tableColumn id="2321" xr3:uid="{395A7FF2-C8A1-4023-BA2D-30A43DBBBA23}" name="Column2321" dataDxfId="14197"/>
    <tableColumn id="2322" xr3:uid="{CE65BFBB-0326-42C8-850D-5945F02D6CAA}" name="Column2322" dataDxfId="14196"/>
    <tableColumn id="2323" xr3:uid="{007398A3-3C3B-483C-85D0-25AE3A5558BD}" name="Column2323" dataDxfId="14195"/>
    <tableColumn id="2324" xr3:uid="{76D9D0A0-C11E-4AF9-B1F1-F249C2185C59}" name="Column2324" dataDxfId="14194"/>
    <tableColumn id="2325" xr3:uid="{25B7D84B-463B-43B3-9491-5F308D5BDAB5}" name="Column2325" dataDxfId="14193"/>
    <tableColumn id="2326" xr3:uid="{A583D3BE-F7E2-482D-B26D-5992E499C3CB}" name="Column2326" dataDxfId="14192"/>
    <tableColumn id="2327" xr3:uid="{4D090D9A-5BA5-4E57-B6C4-DAFE2CF864CF}" name="Column2327" dataDxfId="14191"/>
    <tableColumn id="2328" xr3:uid="{36CC48ED-F3D5-4C38-A0A1-D196FBC07BD5}" name="Column2328" dataDxfId="14190"/>
    <tableColumn id="2329" xr3:uid="{CC730130-035C-40C6-9D45-2E02156AFFD2}" name="Column2329" dataDxfId="14189"/>
    <tableColumn id="2330" xr3:uid="{E5912622-66C3-47A5-8888-B2B4930507E0}" name="Column2330" dataDxfId="14188"/>
    <tableColumn id="2331" xr3:uid="{4EE8FD1D-8A43-4AF0-8E28-0F5DB3A657EC}" name="Column2331" dataDxfId="14187"/>
    <tableColumn id="2332" xr3:uid="{ADF0C0BB-DA36-4956-852A-C9AD39F4CEE4}" name="Column2332" dataDxfId="14186"/>
    <tableColumn id="2333" xr3:uid="{9F33C4C9-9B43-4855-B0E4-8F514C66B269}" name="Column2333" dataDxfId="14185"/>
    <tableColumn id="2334" xr3:uid="{4F4B03DE-B01E-45A0-815D-B2605877D3CC}" name="Column2334" dataDxfId="14184"/>
    <tableColumn id="2335" xr3:uid="{EBD25256-FA57-49CC-8D5B-BEBBA6452007}" name="Column2335" dataDxfId="14183"/>
    <tableColumn id="2336" xr3:uid="{49064312-8ECA-490F-B675-FA9A2A154CA7}" name="Column2336" dataDxfId="14182"/>
    <tableColumn id="2337" xr3:uid="{8BC1253B-3A75-4748-83A8-DBBFB009D905}" name="Column2337" dataDxfId="14181"/>
    <tableColumn id="2338" xr3:uid="{6268AB0E-6772-400A-91C9-2B890B4FDCE3}" name="Column2338" dataDxfId="14180"/>
    <tableColumn id="2339" xr3:uid="{D89DEF73-5B87-468D-8D69-92A7F4A32BD7}" name="Column2339" dataDxfId="14179"/>
    <tableColumn id="2340" xr3:uid="{5697CB10-DDF1-492B-8E1B-24B8050D3BE5}" name="Column2340" dataDxfId="14178"/>
    <tableColumn id="2341" xr3:uid="{A10F3CB8-6408-45F0-9BC0-B55BB52643C4}" name="Column2341" dataDxfId="14177"/>
    <tableColumn id="2342" xr3:uid="{10F80FC0-BA88-4059-A502-631661E94380}" name="Column2342" dataDxfId="14176"/>
    <tableColumn id="2343" xr3:uid="{1A7EFBED-9D20-4A24-A7AE-120F16536ED0}" name="Column2343" dataDxfId="14175"/>
    <tableColumn id="2344" xr3:uid="{3FD2F3BB-EAB1-4325-A65F-8419D7498238}" name="Column2344" dataDxfId="14174"/>
    <tableColumn id="2345" xr3:uid="{1A34E98A-16BC-46F8-85B8-97A388C5995D}" name="Column2345" dataDxfId="14173"/>
    <tableColumn id="2346" xr3:uid="{2CC2E1E3-43DB-40CC-83E3-E5300B3214F0}" name="Column2346" dataDxfId="14172"/>
    <tableColumn id="2347" xr3:uid="{77AFE1CC-36F6-4D31-B34E-13CE2A7D2BDB}" name="Column2347" dataDxfId="14171"/>
    <tableColumn id="2348" xr3:uid="{29388575-6C7D-41F8-9F02-2474DFE4AD1C}" name="Column2348" dataDxfId="14170"/>
    <tableColumn id="2349" xr3:uid="{3D33012D-3B8F-4395-B60B-6DFE4302A7E3}" name="Column2349" dataDxfId="14169"/>
    <tableColumn id="2350" xr3:uid="{CA2D42E4-5B59-40D5-8E85-DAFE71E91F8E}" name="Column2350" dataDxfId="14168"/>
    <tableColumn id="2351" xr3:uid="{7ECA0B40-595E-4D8F-A8C5-9E2AD8C5EB1B}" name="Column2351" dataDxfId="14167"/>
    <tableColumn id="2352" xr3:uid="{103252C9-D2BF-4794-99D1-FF2C26E5F3A0}" name="Column2352" dataDxfId="14166"/>
    <tableColumn id="2353" xr3:uid="{402ECCCE-A7EF-4DA3-8657-A1C8C39F6102}" name="Column2353" dataDxfId="14165"/>
    <tableColumn id="2354" xr3:uid="{268BE68F-B607-496A-A419-9760E6ED378D}" name="Column2354" dataDxfId="14164"/>
    <tableColumn id="2355" xr3:uid="{4E9E7105-BC12-4149-9ED5-3D244ADA4132}" name="Column2355" dataDxfId="14163"/>
    <tableColumn id="2356" xr3:uid="{946E1BFC-77AB-41A5-8684-CE3BC20A3BBD}" name="Column2356" dataDxfId="14162"/>
    <tableColumn id="2357" xr3:uid="{3EA8CD94-16B6-4F22-A63F-12B8CEF31D92}" name="Column2357" dataDxfId="14161"/>
    <tableColumn id="2358" xr3:uid="{C2D7A826-DE35-425A-8FFB-ADB8CC07B4AD}" name="Column2358" dataDxfId="14160"/>
    <tableColumn id="2359" xr3:uid="{E17C6AEE-D9FB-4403-A310-F648F947E00F}" name="Column2359" dataDxfId="14159"/>
    <tableColumn id="2360" xr3:uid="{4ECD8C25-FD95-4313-A30D-11EF9A77E93D}" name="Column2360" dataDxfId="14158"/>
    <tableColumn id="2361" xr3:uid="{9F79E4E2-291B-43F1-8E4B-7ED3CFA15094}" name="Column2361" dataDxfId="14157"/>
    <tableColumn id="2362" xr3:uid="{36C31990-F631-48D3-99B3-7E89F0A0D4DA}" name="Column2362" dataDxfId="14156"/>
    <tableColumn id="2363" xr3:uid="{802CA9C7-E5D5-4736-B579-559FD2BCFE28}" name="Column2363" dataDxfId="14155"/>
    <tableColumn id="2364" xr3:uid="{5CC3641C-B432-4106-985D-5B589C584BA4}" name="Column2364" dataDxfId="14154"/>
    <tableColumn id="2365" xr3:uid="{BB17E7B2-BECB-4A5D-857E-803A3F637B72}" name="Column2365" dataDxfId="14153"/>
    <tableColumn id="2366" xr3:uid="{A13EB090-9EA0-4CD4-A536-98E62F91971A}" name="Column2366" dataDxfId="14152"/>
    <tableColumn id="2367" xr3:uid="{037C0658-0624-420E-A5EB-2E157923E161}" name="Column2367" dataDxfId="14151"/>
    <tableColumn id="2368" xr3:uid="{DABE6CC2-5742-4C42-880D-F200FF110B34}" name="Column2368" dataDxfId="14150"/>
    <tableColumn id="2369" xr3:uid="{4ACB3E93-B9C0-4465-A340-7C11174745AA}" name="Column2369" dataDxfId="14149"/>
    <tableColumn id="2370" xr3:uid="{E8C4A274-B8A4-4F13-8916-11D9BA397727}" name="Column2370" dataDxfId="14148"/>
    <tableColumn id="2371" xr3:uid="{4A0E7E11-DB37-47E2-A522-D4A359F38727}" name="Column2371" dataDxfId="14147"/>
    <tableColumn id="2372" xr3:uid="{F782E2D4-1084-4321-8036-219ACC13CD55}" name="Column2372" dataDxfId="14146"/>
    <tableColumn id="2373" xr3:uid="{90EA7E2C-187F-4B21-8BF9-D735D4CF613D}" name="Column2373" dataDxfId="14145"/>
    <tableColumn id="2374" xr3:uid="{D8803658-DFF7-40FA-BA8D-1B29C3857A1E}" name="Column2374" dataDxfId="14144"/>
    <tableColumn id="2375" xr3:uid="{F857F86E-4C65-4470-9E4F-AB0D56D409E8}" name="Column2375" dataDxfId="14143"/>
    <tableColumn id="2376" xr3:uid="{A4A0ED9E-E0DC-412A-8B1A-E1423FF63ABC}" name="Column2376" dataDxfId="14142"/>
    <tableColumn id="2377" xr3:uid="{311C4B23-6B7E-442C-8104-BFDF4968AF0F}" name="Column2377" dataDxfId="14141"/>
    <tableColumn id="2378" xr3:uid="{810A3DD3-DC8F-43B9-982C-6625143C0FCE}" name="Column2378" dataDxfId="14140"/>
    <tableColumn id="2379" xr3:uid="{85B81BF1-6120-4AF6-8A9D-F3A663E0537A}" name="Column2379" dataDxfId="14139"/>
    <tableColumn id="2380" xr3:uid="{048579FE-4FCF-477C-A534-B1CD654B65B5}" name="Column2380" dataDxfId="14138"/>
    <tableColumn id="2381" xr3:uid="{F0BF11E2-15E1-4598-B20D-BEAE284D8A2A}" name="Column2381" dataDxfId="14137"/>
    <tableColumn id="2382" xr3:uid="{15170F27-FE91-489B-92FC-244E3F424236}" name="Column2382" dataDxfId="14136"/>
    <tableColumn id="2383" xr3:uid="{B65975BA-AFBC-4777-A4DF-5E8830A768AB}" name="Column2383" dataDxfId="14135"/>
    <tableColumn id="2384" xr3:uid="{C4BBD13E-410F-40F4-96EC-B6DAE3A60F83}" name="Column2384" dataDxfId="14134"/>
    <tableColumn id="2385" xr3:uid="{63649C91-1694-4163-A860-1E190908BDE3}" name="Column2385" dataDxfId="14133"/>
    <tableColumn id="2386" xr3:uid="{E5E11C68-E9BD-4814-A6B4-07102F776AF2}" name="Column2386" dataDxfId="14132"/>
    <tableColumn id="2387" xr3:uid="{1A9AD45B-D06F-4FD4-8380-F2D3DED165B1}" name="Column2387" dataDxfId="14131"/>
    <tableColumn id="2388" xr3:uid="{CF9ECB37-5D60-4FC3-8300-8E3670316255}" name="Column2388" dataDxfId="14130"/>
    <tableColumn id="2389" xr3:uid="{4F910B6A-6E37-4778-83DC-23C2E57EC8D0}" name="Column2389" dataDxfId="14129"/>
    <tableColumn id="2390" xr3:uid="{6BF7655D-892C-4231-A35B-1FF16B8A0B5A}" name="Column2390" dataDxfId="14128"/>
    <tableColumn id="2391" xr3:uid="{F8972505-3D92-4DE7-AACE-05F1C30EC91A}" name="Column2391" dataDxfId="14127"/>
    <tableColumn id="2392" xr3:uid="{101C5D0E-0ECB-4F9C-9B17-7A8BA88DA24E}" name="Column2392" dataDxfId="14126"/>
    <tableColumn id="2393" xr3:uid="{17F799E8-328B-4D8B-9326-9E5F7F0FCCC2}" name="Column2393" dataDxfId="14125"/>
    <tableColumn id="2394" xr3:uid="{57521C08-42FA-4AB9-8128-063890257B21}" name="Column2394" dataDxfId="14124"/>
    <tableColumn id="2395" xr3:uid="{277FF007-D8CD-4DA4-A3BA-666612DAFA65}" name="Column2395" dataDxfId="14123"/>
    <tableColumn id="2396" xr3:uid="{82F3D29E-C5D4-4C57-A024-28DA9357F475}" name="Column2396" dataDxfId="14122"/>
    <tableColumn id="2397" xr3:uid="{1D56296C-B069-411F-8BC6-D08177E501EE}" name="Column2397" dataDxfId="14121"/>
    <tableColumn id="2398" xr3:uid="{DDE74C47-ED60-4F4C-B833-B3B089C153B2}" name="Column2398" dataDxfId="14120"/>
    <tableColumn id="2399" xr3:uid="{5BC4CDF7-22F5-431B-8FA5-BE0ACC79EF8E}" name="Column2399" dataDxfId="14119"/>
    <tableColumn id="2400" xr3:uid="{D47E0B29-319C-4142-B9AA-16D894B5BC59}" name="Column2400" dataDxfId="14118"/>
    <tableColumn id="2401" xr3:uid="{0A10D3A0-DDC4-4E74-9AA1-C9DC03A098CC}" name="Column2401" dataDxfId="14117"/>
    <tableColumn id="2402" xr3:uid="{26865DD7-262B-4531-9D62-92E829E9D979}" name="Column2402" dataDxfId="14116"/>
    <tableColumn id="2403" xr3:uid="{38CCC751-4482-43AD-96F7-646205D8C41D}" name="Column2403" dataDxfId="14115"/>
    <tableColumn id="2404" xr3:uid="{36B7EB13-7537-43B3-9620-F5AB41E5A42A}" name="Column2404" dataDxfId="14114"/>
    <tableColumn id="2405" xr3:uid="{082C6686-4BBA-4C2C-BAA0-E577A4392D35}" name="Column2405" dataDxfId="14113"/>
    <tableColumn id="2406" xr3:uid="{218C7367-EDC5-4209-AEDA-6DBE57AE9EC4}" name="Column2406" dataDxfId="14112"/>
    <tableColumn id="2407" xr3:uid="{B3B8CADB-BCCC-4CE7-8259-8C9233810F6E}" name="Column2407" dataDxfId="14111"/>
    <tableColumn id="2408" xr3:uid="{EBE76223-235A-424C-A15F-A834EEE71AF3}" name="Column2408" dataDxfId="14110"/>
    <tableColumn id="2409" xr3:uid="{9BBE4698-9639-4A08-951D-95992AA993A5}" name="Column2409" dataDxfId="14109"/>
    <tableColumn id="2410" xr3:uid="{6484B3B4-FBF3-4391-87A6-44ABD020F007}" name="Column2410" dataDxfId="14108"/>
    <tableColumn id="2411" xr3:uid="{0DA43622-A256-4060-8937-CF3F8ACA0363}" name="Column2411" dataDxfId="14107"/>
    <tableColumn id="2412" xr3:uid="{FEC6CC47-7562-4A1A-B827-898103B5BEF8}" name="Column2412" dataDxfId="14106"/>
    <tableColumn id="2413" xr3:uid="{9E876232-8CCF-43D4-BAE5-C1A55B821EBA}" name="Column2413" dataDxfId="14105"/>
    <tableColumn id="2414" xr3:uid="{9939F05A-FD78-43B5-B9F6-4E56F7BF3D55}" name="Column2414" dataDxfId="14104"/>
    <tableColumn id="2415" xr3:uid="{AC50FA33-9DFB-4370-AFDB-B7CA04CF7048}" name="Column2415" dataDxfId="14103"/>
    <tableColumn id="2416" xr3:uid="{F76EBCD6-7DD9-42AB-94AE-E05C1520F703}" name="Column2416" dataDxfId="14102"/>
    <tableColumn id="2417" xr3:uid="{47D1C29E-02F9-48C3-B1FC-57F7183B21DD}" name="Column2417" dataDxfId="14101"/>
    <tableColumn id="2418" xr3:uid="{0CE688D4-A80B-4786-955A-FCA988B28609}" name="Column2418" dataDxfId="14100"/>
    <tableColumn id="2419" xr3:uid="{6AF8687A-C061-41D1-9DEA-CF9CCEB69587}" name="Column2419" dataDxfId="14099"/>
    <tableColumn id="2420" xr3:uid="{963F32C9-69B1-44FE-8BDD-6D4EF9497149}" name="Column2420" dataDxfId="14098"/>
    <tableColumn id="2421" xr3:uid="{004E1FEC-C273-4749-BD7D-6E64820429F5}" name="Column2421" dataDxfId="14097"/>
    <tableColumn id="2422" xr3:uid="{0A85B22E-FF2F-493A-B189-7AEFA878484C}" name="Column2422" dataDxfId="14096"/>
    <tableColumn id="2423" xr3:uid="{47838BDC-A251-45ED-A52A-4D500B87489F}" name="Column2423" dataDxfId="14095"/>
    <tableColumn id="2424" xr3:uid="{B99C899F-E032-42ED-AB6C-03EC60BF7A05}" name="Column2424" dataDxfId="14094"/>
    <tableColumn id="2425" xr3:uid="{DAA7F6C0-9CBD-4F5C-A016-E06AC0ADFAF8}" name="Column2425" dataDxfId="14093"/>
    <tableColumn id="2426" xr3:uid="{AFC578C4-3C29-4223-9542-078F3D2933B5}" name="Column2426" dataDxfId="14092"/>
    <tableColumn id="2427" xr3:uid="{0B91E84A-F3A6-4B9B-B825-FE1EEB729258}" name="Column2427" dataDxfId="14091"/>
    <tableColumn id="2428" xr3:uid="{E560E3BB-4161-43C3-8B8D-C92691FAE6B2}" name="Column2428" dataDxfId="14090"/>
    <tableColumn id="2429" xr3:uid="{0665E9B7-3019-4931-A1D2-D1690B035078}" name="Column2429" dataDxfId="14089"/>
    <tableColumn id="2430" xr3:uid="{9D75906B-73A1-45A7-88C5-33F976B53E0B}" name="Column2430" dataDxfId="14088"/>
    <tableColumn id="2431" xr3:uid="{936389B2-2D95-4240-BD66-19C46995F8AF}" name="Column2431" dataDxfId="14087"/>
    <tableColumn id="2432" xr3:uid="{761B667A-0CF8-43D8-907E-31681E1B0C36}" name="Column2432" dataDxfId="14086"/>
    <tableColumn id="2433" xr3:uid="{398E81D3-2486-49ED-85CC-D974E43654FC}" name="Column2433" dataDxfId="14085"/>
    <tableColumn id="2434" xr3:uid="{7D256EB6-9324-4D1C-A04D-76254F8F32E4}" name="Column2434" dataDxfId="14084"/>
    <tableColumn id="2435" xr3:uid="{D99E12E3-C844-4A52-9D4F-017B3607AB78}" name="Column2435" dataDxfId="14083"/>
    <tableColumn id="2436" xr3:uid="{B9D40CCA-8081-46EB-B332-65F3315DB8C7}" name="Column2436" dataDxfId="14082"/>
    <tableColumn id="2437" xr3:uid="{163CFD0A-F1EF-4D87-89FD-7BCBE6E813B1}" name="Column2437" dataDxfId="14081"/>
    <tableColumn id="2438" xr3:uid="{F95F44F2-7A6A-4505-8FDD-2B59A44B1295}" name="Column2438" dataDxfId="14080"/>
    <tableColumn id="2439" xr3:uid="{8E289196-8645-409A-A4BA-32B5F786646B}" name="Column2439" dataDxfId="14079"/>
    <tableColumn id="2440" xr3:uid="{BF5ABB8A-9904-4213-9D84-7D60EF89F67F}" name="Column2440" dataDxfId="14078"/>
    <tableColumn id="2441" xr3:uid="{B167A0B4-D982-4180-8BBB-B5AE96400E0D}" name="Column2441" dataDxfId="14077"/>
    <tableColumn id="2442" xr3:uid="{E3ACB84A-D4CB-4788-8553-ABFFCD143885}" name="Column2442" dataDxfId="14076"/>
    <tableColumn id="2443" xr3:uid="{6B102B01-EB17-4DC5-93AB-989015E2E619}" name="Column2443" dataDxfId="14075"/>
    <tableColumn id="2444" xr3:uid="{F30FAB80-C9A1-4F17-B8F5-872829C522DA}" name="Column2444" dataDxfId="14074"/>
    <tableColumn id="2445" xr3:uid="{620F685C-0706-4E4A-BE86-7E1957D8ED7D}" name="Column2445" dataDxfId="14073"/>
    <tableColumn id="2446" xr3:uid="{A033E189-86CE-446C-BEBC-6A3B7385D92C}" name="Column2446" dataDxfId="14072"/>
    <tableColumn id="2447" xr3:uid="{BDE3CDD3-9269-4C6D-B598-7BC11E07D552}" name="Column2447" dataDxfId="14071"/>
    <tableColumn id="2448" xr3:uid="{DD7F9972-4B0C-4D3E-9807-3637598AB44E}" name="Column2448" dataDxfId="14070"/>
    <tableColumn id="2449" xr3:uid="{B959387C-7D49-42E7-82E0-C104E27E385D}" name="Column2449" dataDxfId="14069"/>
    <tableColumn id="2450" xr3:uid="{C24CE6EF-4526-4968-96D5-92A74E1D9F45}" name="Column2450" dataDxfId="14068"/>
    <tableColumn id="2451" xr3:uid="{EEABBAFF-1252-4C49-A0AC-C70C7575C9DB}" name="Column2451" dataDxfId="14067"/>
    <tableColumn id="2452" xr3:uid="{613C5F9B-B782-4588-A175-2C4DB99E5634}" name="Column2452" dataDxfId="14066"/>
    <tableColumn id="2453" xr3:uid="{0250546F-FA3D-4B49-89DE-FB4A5C84FA3C}" name="Column2453" dataDxfId="14065"/>
    <tableColumn id="2454" xr3:uid="{F52E7508-82CA-43B6-AD25-7F0185CA6F12}" name="Column2454" dataDxfId="14064"/>
    <tableColumn id="2455" xr3:uid="{2E242674-D91A-47E4-869F-1113864F3691}" name="Column2455" dataDxfId="14063"/>
    <tableColumn id="2456" xr3:uid="{A887E5E6-1548-44D7-AB76-658DEEC50CD5}" name="Column2456" dataDxfId="14062"/>
    <tableColumn id="2457" xr3:uid="{9FAA67E6-78D0-43ED-861C-333BC316741D}" name="Column2457" dataDxfId="14061"/>
    <tableColumn id="2458" xr3:uid="{94A44346-AE2D-4AD5-AFEC-17D36CF3C8BC}" name="Column2458" dataDxfId="14060"/>
    <tableColumn id="2459" xr3:uid="{8CA79637-6D56-46CB-A24B-37850679D727}" name="Column2459" dataDxfId="14059"/>
    <tableColumn id="2460" xr3:uid="{B02B8945-4962-4169-BA9F-02B6CC44883A}" name="Column2460" dataDxfId="14058"/>
    <tableColumn id="2461" xr3:uid="{842558FF-9DEF-4310-81FC-D48C1AFF6832}" name="Column2461" dataDxfId="14057"/>
    <tableColumn id="2462" xr3:uid="{6ACD40D0-3608-4088-B266-06BDE7D3A048}" name="Column2462" dataDxfId="14056"/>
    <tableColumn id="2463" xr3:uid="{C67E801A-92AB-4BF5-8F7A-AEE46C41B5F9}" name="Column2463" dataDxfId="14055"/>
    <tableColumn id="2464" xr3:uid="{110E51E2-0F0C-4DA3-B05D-B92671D6D5CD}" name="Column2464" dataDxfId="14054"/>
    <tableColumn id="2465" xr3:uid="{EC8C7EB7-1B73-404A-91DD-4F2190D70C67}" name="Column2465" dataDxfId="14053"/>
    <tableColumn id="2466" xr3:uid="{3F63CC6F-C542-4FED-ACD1-2AA59E66702C}" name="Column2466" dataDxfId="14052"/>
    <tableColumn id="2467" xr3:uid="{51894180-ED1C-4BF0-8B91-3C8A4105CB45}" name="Column2467" dataDxfId="14051"/>
    <tableColumn id="2468" xr3:uid="{F80AC0BD-619C-4A44-900D-2785A333D0B8}" name="Column2468" dataDxfId="14050"/>
    <tableColumn id="2469" xr3:uid="{C327E134-3B33-4A12-9B6B-9547062C32BE}" name="Column2469" dataDxfId="14049"/>
    <tableColumn id="2470" xr3:uid="{7CBBE51F-214B-482A-8C83-B346AE6BFE04}" name="Column2470" dataDxfId="14048"/>
    <tableColumn id="2471" xr3:uid="{23D70B8D-3F5B-42A9-8D10-C476837BDBCC}" name="Column2471" dataDxfId="14047"/>
    <tableColumn id="2472" xr3:uid="{98DC3E1A-BED9-4C92-BE1A-7E533CE76BB7}" name="Column2472" dataDxfId="14046"/>
    <tableColumn id="2473" xr3:uid="{FF150167-9091-4A32-A837-A498A542A97E}" name="Column2473" dataDxfId="14045"/>
    <tableColumn id="2474" xr3:uid="{F532B13D-6628-4F8B-B9F5-B1BA494C167C}" name="Column2474" dataDxfId="14044"/>
    <tableColumn id="2475" xr3:uid="{5E39EFC7-FDFC-4D93-AC42-DEF45A72C078}" name="Column2475" dataDxfId="14043"/>
    <tableColumn id="2476" xr3:uid="{5DF38CEF-7FBA-43E4-BE8C-0566B431F1DC}" name="Column2476" dataDxfId="14042"/>
    <tableColumn id="2477" xr3:uid="{AF1BBB0C-BD2B-4DAB-B181-98E55612157F}" name="Column2477" dataDxfId="14041"/>
    <tableColumn id="2478" xr3:uid="{84DE2474-5296-4DB1-B829-47DF462D2EC0}" name="Column2478" dataDxfId="14040"/>
    <tableColumn id="2479" xr3:uid="{699AAC8A-8DBA-402E-8B1B-42B649E04A18}" name="Column2479" dataDxfId="14039"/>
    <tableColumn id="2480" xr3:uid="{76604ECD-CBF0-4736-9FB1-3A451A590D61}" name="Column2480" dataDxfId="14038"/>
    <tableColumn id="2481" xr3:uid="{CEB57D8E-1026-4369-A65C-50C3653CBDED}" name="Column2481" dataDxfId="14037"/>
    <tableColumn id="2482" xr3:uid="{4416F066-DA34-45C5-85E6-EE51F0763A1B}" name="Column2482" dataDxfId="14036"/>
    <tableColumn id="2483" xr3:uid="{2B4DA8EB-776C-42CD-B1FC-46BB28C2B509}" name="Column2483" dataDxfId="14035"/>
    <tableColumn id="2484" xr3:uid="{2F145094-BC86-4C9E-9D7F-B8DFDE322545}" name="Column2484" dataDxfId="14034"/>
    <tableColumn id="2485" xr3:uid="{D8F7190A-8993-4E2E-8721-861F205F6075}" name="Column2485" dataDxfId="14033"/>
    <tableColumn id="2486" xr3:uid="{2BBD993D-3E2A-44C2-A478-EFDCE7C79F84}" name="Column2486" dataDxfId="14032"/>
    <tableColumn id="2487" xr3:uid="{4737A88C-4430-4E1B-998D-F57BE46FB8D4}" name="Column2487" dataDxfId="14031"/>
    <tableColumn id="2488" xr3:uid="{119DB9D6-2258-405C-8FD5-AE62BF32DFF9}" name="Column2488" dataDxfId="14030"/>
    <tableColumn id="2489" xr3:uid="{BEC2E30C-632A-4B71-84C9-911A8EB124FA}" name="Column2489" dataDxfId="14029"/>
    <tableColumn id="2490" xr3:uid="{7451B57F-4CDC-4A05-B78A-F59BB1B61D3F}" name="Column2490" dataDxfId="14028"/>
    <tableColumn id="2491" xr3:uid="{39544575-5518-436C-A6AF-2109F14FD7CC}" name="Column2491" dataDxfId="14027"/>
    <tableColumn id="2492" xr3:uid="{539F6175-5378-4D8A-808F-ED6EBEA7A4CA}" name="Column2492" dataDxfId="14026"/>
    <tableColumn id="2493" xr3:uid="{9B82482F-D9B7-49BD-A9B0-312B6B2C542B}" name="Column2493" dataDxfId="14025"/>
    <tableColumn id="2494" xr3:uid="{54C20FEA-FF0B-45E3-9B6A-2510E5935A3D}" name="Column2494" dataDxfId="14024"/>
    <tableColumn id="2495" xr3:uid="{83DDE70C-AA01-41A0-8D14-E71A5B91097E}" name="Column2495" dataDxfId="14023"/>
    <tableColumn id="2496" xr3:uid="{7CDBD51F-FD54-455B-A4F2-18721850E209}" name="Column2496" dataDxfId="14022"/>
    <tableColumn id="2497" xr3:uid="{9ACF1740-1898-499D-9F3A-AEE9A186AFBB}" name="Column2497" dataDxfId="14021"/>
    <tableColumn id="2498" xr3:uid="{FFE6484A-CE25-4FE8-8218-AB86265CC1AA}" name="Column2498" dataDxfId="14020"/>
    <tableColumn id="2499" xr3:uid="{14BC199A-1A46-47E7-B894-A53F526A0F3A}" name="Column2499" dataDxfId="14019"/>
    <tableColumn id="2500" xr3:uid="{5B8CF440-0BA0-481A-A46F-A9A5EDDD7E36}" name="Column2500" dataDxfId="14018"/>
    <tableColumn id="2501" xr3:uid="{B74434A5-F640-43B2-8504-8EED85D2005E}" name="Column2501" dataDxfId="14017"/>
    <tableColumn id="2502" xr3:uid="{BF2395A1-1211-4A54-B2C9-53233C035C17}" name="Column2502" dataDxfId="14016"/>
    <tableColumn id="2503" xr3:uid="{DA18BA23-B7AD-49FA-8767-15764603E936}" name="Column2503" dataDxfId="14015"/>
    <tableColumn id="2504" xr3:uid="{B51C794A-7647-48F6-A5D4-90F7CFFF64B8}" name="Column2504" dataDxfId="14014"/>
    <tableColumn id="2505" xr3:uid="{163513FF-E514-486A-B1EB-BA1F9A1D72FF}" name="Column2505" dataDxfId="14013"/>
    <tableColumn id="2506" xr3:uid="{121BB861-5819-4D53-AE9F-06F6A9AAA66C}" name="Column2506" dataDxfId="14012"/>
    <tableColumn id="2507" xr3:uid="{92F29559-3A34-46FC-8179-ABBD8AAB9488}" name="Column2507" dataDxfId="14011"/>
    <tableColumn id="2508" xr3:uid="{1742C43B-5C62-4F3F-BB0E-978B411BFB88}" name="Column2508" dataDxfId="14010"/>
    <tableColumn id="2509" xr3:uid="{828E505A-6C55-47DA-BE2B-31113739212D}" name="Column2509" dataDxfId="14009"/>
    <tableColumn id="2510" xr3:uid="{BF7151E0-5ED4-414B-A5A0-CED2BCB98D91}" name="Column2510" dataDxfId="14008"/>
    <tableColumn id="2511" xr3:uid="{A42F2073-8C4F-47F2-8B4D-CEFCBB0E5C9E}" name="Column2511" dataDxfId="14007"/>
    <tableColumn id="2512" xr3:uid="{122E9456-DF78-448D-BEA2-43B388053A9F}" name="Column2512" dataDxfId="14006"/>
    <tableColumn id="2513" xr3:uid="{074D0B93-5F0F-4B09-A23D-A7A6AF4738ED}" name="Column2513" dataDxfId="14005"/>
    <tableColumn id="2514" xr3:uid="{B0476149-BF18-455A-ACF1-0F971BE0A00F}" name="Column2514" dataDxfId="14004"/>
    <tableColumn id="2515" xr3:uid="{64760296-3F79-4195-B03F-5EA81C868B4A}" name="Column2515" dataDxfId="14003"/>
    <tableColumn id="2516" xr3:uid="{BD8065EE-22B7-4259-8D62-FD5478E4DBEC}" name="Column2516" dataDxfId="14002"/>
    <tableColumn id="2517" xr3:uid="{2DEB66B3-5FC7-4DC6-B8AA-8F712D5048DC}" name="Column2517" dataDxfId="14001"/>
    <tableColumn id="2518" xr3:uid="{657DDC93-DCBE-4672-B0BD-219756004BC4}" name="Column2518" dataDxfId="14000"/>
    <tableColumn id="2519" xr3:uid="{592458B4-2AE4-40FC-B6C9-5AE2C3D17851}" name="Column2519" dataDxfId="13999"/>
    <tableColumn id="2520" xr3:uid="{C2448826-E97A-4981-8DA6-200FA201F964}" name="Column2520" dataDxfId="13998"/>
    <tableColumn id="2521" xr3:uid="{350C7CA5-9AE8-4514-AB4D-C8FC39E3D2EC}" name="Column2521" dataDxfId="13997"/>
    <tableColumn id="2522" xr3:uid="{85B265E2-D0F3-41A3-9D2D-DA29F33BF979}" name="Column2522" dataDxfId="13996"/>
    <tableColumn id="2523" xr3:uid="{F378F68E-021D-4729-A804-46BE1AF65C4E}" name="Column2523" dataDxfId="13995"/>
    <tableColumn id="2524" xr3:uid="{CB01E00B-1ACC-4EFE-BE2D-D0064F91CCC7}" name="Column2524" dataDxfId="13994"/>
    <tableColumn id="2525" xr3:uid="{D9865700-51C5-4DD7-91A1-D2D614AED0B1}" name="Column2525" dataDxfId="13993"/>
    <tableColumn id="2526" xr3:uid="{35C94016-FC90-4E1A-BAF0-EAFF86D9FFF4}" name="Column2526" dataDxfId="13992"/>
    <tableColumn id="2527" xr3:uid="{9E7601BB-E96B-4DAC-8FDF-0DFAB1CE8657}" name="Column2527" dataDxfId="13991"/>
    <tableColumn id="2528" xr3:uid="{83AD32A7-FE6D-49AF-9F10-5B07EBFD8CA5}" name="Column2528" dataDxfId="13990"/>
    <tableColumn id="2529" xr3:uid="{DC4974C7-2EA3-45C0-A5F8-74D47591592A}" name="Column2529" dataDxfId="13989"/>
    <tableColumn id="2530" xr3:uid="{CCC2C7A9-686F-4C1F-BA3B-28D13F887877}" name="Column2530" dataDxfId="13988"/>
    <tableColumn id="2531" xr3:uid="{8B65921E-E976-48AE-8FD5-6D2F3031F7D9}" name="Column2531" dataDxfId="13987"/>
    <tableColumn id="2532" xr3:uid="{CF1DB561-8050-47E9-8B7E-962222F6E47F}" name="Column2532" dataDxfId="13986"/>
    <tableColumn id="2533" xr3:uid="{19F649A6-46D6-44FD-964D-8234FF365028}" name="Column2533" dataDxfId="13985"/>
    <tableColumn id="2534" xr3:uid="{2E68ADD5-31AD-47E6-B78B-B015A1EEE264}" name="Column2534" dataDxfId="13984"/>
    <tableColumn id="2535" xr3:uid="{1B86C097-CBEC-4AB2-8105-2308F0C6B58C}" name="Column2535" dataDxfId="13983"/>
    <tableColumn id="2536" xr3:uid="{45A0B7C1-812D-4DDF-BF0F-31395239E937}" name="Column2536" dataDxfId="13982"/>
    <tableColumn id="2537" xr3:uid="{7BD30090-827D-4C27-9FD8-9CAE8A902F70}" name="Column2537" dataDxfId="13981"/>
    <tableColumn id="2538" xr3:uid="{70535BCD-5903-446A-BACE-02ED6A879B7C}" name="Column2538" dataDxfId="13980"/>
    <tableColumn id="2539" xr3:uid="{72A69973-C4AF-4DA4-B4B1-8F891718AD3B}" name="Column2539" dataDxfId="13979"/>
    <tableColumn id="2540" xr3:uid="{4FCBA178-86DE-4D54-AE52-9CD4CE534F19}" name="Column2540" dataDxfId="13978"/>
    <tableColumn id="2541" xr3:uid="{09FA7B34-F461-4B5A-8CBC-E44261C143CD}" name="Column2541" dataDxfId="13977"/>
    <tableColumn id="2542" xr3:uid="{C0288D64-9F6B-4E9C-A83A-45521FC17056}" name="Column2542" dataDxfId="13976"/>
    <tableColumn id="2543" xr3:uid="{9F5D42CE-2701-4AAB-92BE-9262724E3253}" name="Column2543" dataDxfId="13975"/>
    <tableColumn id="2544" xr3:uid="{BDCA0B98-8736-408C-AB12-B7890A23737E}" name="Column2544" dataDxfId="13974"/>
    <tableColumn id="2545" xr3:uid="{1DDD1F85-1661-48D5-84D4-DBF0DA685057}" name="Column2545" dataDxfId="13973"/>
    <tableColumn id="2546" xr3:uid="{C207E78A-BCCA-491A-B5C8-4C73DD752777}" name="Column2546" dataDxfId="13972"/>
    <tableColumn id="2547" xr3:uid="{0F96C8E4-BD44-4E91-AB5B-73C6D658D5C3}" name="Column2547" dataDxfId="13971"/>
    <tableColumn id="2548" xr3:uid="{B3F8DCAD-ADD1-4102-B06E-B7FB2B5DBABE}" name="Column2548" dataDxfId="13970"/>
    <tableColumn id="2549" xr3:uid="{325CAF42-0CD4-43AE-9AC4-90F584A88C8A}" name="Column2549" dataDxfId="13969"/>
    <tableColumn id="2550" xr3:uid="{6F3D3125-D72B-45C1-BF61-9BA145D29612}" name="Column2550" dataDxfId="13968"/>
    <tableColumn id="2551" xr3:uid="{C1F888DB-3805-43EB-8615-B44D5D5DBA1B}" name="Column2551" dataDxfId="13967"/>
    <tableColumn id="2552" xr3:uid="{58F93E2C-7098-49B4-9F90-12685B8CD7EA}" name="Column2552" dataDxfId="13966"/>
    <tableColumn id="2553" xr3:uid="{1B01C992-42A0-499F-937A-78B9FBA1FC70}" name="Column2553" dataDxfId="13965"/>
    <tableColumn id="2554" xr3:uid="{9C189526-2AB0-4D10-AAB7-EFEC785C014B}" name="Column2554" dataDxfId="13964"/>
    <tableColumn id="2555" xr3:uid="{E66170BF-F8AD-4F11-BFFF-E160A5E7B6BD}" name="Column2555" dataDxfId="13963"/>
    <tableColumn id="2556" xr3:uid="{3EA3B905-5ACD-4C3C-B138-C27A51868DE1}" name="Column2556" dataDxfId="13962"/>
    <tableColumn id="2557" xr3:uid="{E51327ED-0EA6-41D1-BE55-82DAA741FF5A}" name="Column2557" dataDxfId="13961"/>
    <tableColumn id="2558" xr3:uid="{CD3DC222-79F0-4C5F-A5E5-1F6691C19F72}" name="Column2558" dataDxfId="13960"/>
    <tableColumn id="2559" xr3:uid="{FA06CFBD-DF53-44C1-8E42-883A1FC71665}" name="Column2559" dataDxfId="13959"/>
    <tableColumn id="2560" xr3:uid="{03D4E624-5EA8-4417-9B9A-E0C82F2E0FAF}" name="Column2560" dataDxfId="13958"/>
    <tableColumn id="2561" xr3:uid="{B08B186A-BD03-4025-A5DA-B4DC0FB1EBAE}" name="Column2561" dataDxfId="13957"/>
    <tableColumn id="2562" xr3:uid="{9D4F9A76-D11C-455A-864E-42F831AEF451}" name="Column2562" dataDxfId="13956"/>
    <tableColumn id="2563" xr3:uid="{54DD5600-4958-4B63-B294-70DFDB472FD0}" name="Column2563" dataDxfId="13955"/>
    <tableColumn id="2564" xr3:uid="{42EE375E-8CC6-4AAF-AE7F-F67FC5895590}" name="Column2564" dataDxfId="13954"/>
    <tableColumn id="2565" xr3:uid="{7B5BC438-9264-4852-82ED-961219163C2F}" name="Column2565" dataDxfId="13953"/>
    <tableColumn id="2566" xr3:uid="{2CF60B5C-8581-4CAC-9C5B-BA5886080138}" name="Column2566" dataDxfId="13952"/>
    <tableColumn id="2567" xr3:uid="{AEEBA941-E0B5-4B57-A502-7D263E39A45D}" name="Column2567" dataDxfId="13951"/>
    <tableColumn id="2568" xr3:uid="{89CA2DC4-785F-4AF0-A9CE-A4B48425C51E}" name="Column2568" dataDxfId="13950"/>
    <tableColumn id="2569" xr3:uid="{8C6D7685-0A2D-4F91-A0D7-126A5469DB1F}" name="Column2569" dataDxfId="13949"/>
    <tableColumn id="2570" xr3:uid="{CB8AAA2B-4F19-4273-AF0F-C9572EEC1C5C}" name="Column2570" dataDxfId="13948"/>
    <tableColumn id="2571" xr3:uid="{01DD0B58-BB5D-458D-9ECF-38447B3CE41A}" name="Column2571" dataDxfId="13947"/>
    <tableColumn id="2572" xr3:uid="{344EA89B-C085-4458-A1EC-F84B0D8BDB15}" name="Column2572" dataDxfId="13946"/>
    <tableColumn id="2573" xr3:uid="{A884B792-1482-456C-A05F-0F0F63744242}" name="Column2573" dataDxfId="13945"/>
    <tableColumn id="2574" xr3:uid="{72F77289-A441-4AE0-8026-D8F8051ABA16}" name="Column2574" dataDxfId="13944"/>
    <tableColumn id="2575" xr3:uid="{DA8C0DFB-79B9-41F4-94B9-812DF395A79D}" name="Column2575" dataDxfId="13943"/>
    <tableColumn id="2576" xr3:uid="{003320D5-C434-45D3-AA2A-0032561B3497}" name="Column2576" dataDxfId="13942"/>
    <tableColumn id="2577" xr3:uid="{C534DDF6-F2DE-4642-A203-B2052E5F39E2}" name="Column2577" dataDxfId="13941"/>
    <tableColumn id="2578" xr3:uid="{F91898C7-174B-4761-91D2-F90EA11F0703}" name="Column2578" dataDxfId="13940"/>
    <tableColumn id="2579" xr3:uid="{30BA5F35-B77B-48A2-A434-675F190E8785}" name="Column2579" dataDxfId="13939"/>
    <tableColumn id="2580" xr3:uid="{AF307908-BD57-475A-B897-B3453C96D615}" name="Column2580" dataDxfId="13938"/>
    <tableColumn id="2581" xr3:uid="{7F9F2020-1F32-4C16-B1E6-E66E35948D6A}" name="Column2581" dataDxfId="13937"/>
    <tableColumn id="2582" xr3:uid="{E290E424-8BC8-468F-8340-E4177FC92033}" name="Column2582" dataDxfId="13936"/>
    <tableColumn id="2583" xr3:uid="{A3C22536-BA79-446D-8E6B-6DCDD71A2FA3}" name="Column2583" dataDxfId="13935"/>
    <tableColumn id="2584" xr3:uid="{9023077B-B175-415A-8293-841E630446E2}" name="Column2584" dataDxfId="13934"/>
    <tableColumn id="2585" xr3:uid="{1B8D330B-473E-4E42-A537-F18E14FF1EEE}" name="Column2585" dataDxfId="13933"/>
    <tableColumn id="2586" xr3:uid="{6D83567C-AAB3-4FE1-8526-FA1315BF77A0}" name="Column2586" dataDxfId="13932"/>
    <tableColumn id="2587" xr3:uid="{AEF17305-EEC9-40B1-A282-841AE4747D90}" name="Column2587" dataDxfId="13931"/>
    <tableColumn id="2588" xr3:uid="{7BF63017-8471-4DA6-BDBE-B7C6AE007DD8}" name="Column2588" dataDxfId="13930"/>
    <tableColumn id="2589" xr3:uid="{F3CFB949-BFEE-4635-B017-527F1E79650C}" name="Column2589" dataDxfId="13929"/>
    <tableColumn id="2590" xr3:uid="{4325F8D3-93CF-4413-B1E0-79F059838285}" name="Column2590" dataDxfId="13928"/>
    <tableColumn id="2591" xr3:uid="{6C0CEFA9-EADC-41FA-9A9F-A49339F9B89C}" name="Column2591" dataDxfId="13927"/>
    <tableColumn id="2592" xr3:uid="{1316A0FA-26A7-4AA0-8CAF-1C19FB232C46}" name="Column2592" dataDxfId="13926"/>
    <tableColumn id="2593" xr3:uid="{FA0B0BE8-4A6A-499A-9973-5BB255969A34}" name="Column2593" dataDxfId="13925"/>
    <tableColumn id="2594" xr3:uid="{8BD3776E-2FB6-426B-9C73-81672C2C77D7}" name="Column2594" dataDxfId="13924"/>
    <tableColumn id="2595" xr3:uid="{7B84DAB3-5D4F-4337-A9F2-42BDC4C0CA7C}" name="Column2595" dataDxfId="13923"/>
    <tableColumn id="2596" xr3:uid="{14A1AE08-FF1B-4428-82B7-1A7CA5416B38}" name="Column2596" dataDxfId="13922"/>
    <tableColumn id="2597" xr3:uid="{F47E5F64-4AC3-4FAC-85F9-482E6A3C0742}" name="Column2597" dataDxfId="13921"/>
    <tableColumn id="2598" xr3:uid="{0FFEDE2B-EFE3-4B39-9504-7081EB510890}" name="Column2598" dataDxfId="13920"/>
    <tableColumn id="2599" xr3:uid="{C255471B-926A-4050-981B-AE713B8592D5}" name="Column2599" dataDxfId="13919"/>
    <tableColumn id="2600" xr3:uid="{676B931D-57CA-4A5E-B641-BCA6AE4462EC}" name="Column2600" dataDxfId="13918"/>
    <tableColumn id="2601" xr3:uid="{E83BACB3-2FCA-4240-850A-8C51F2470C20}" name="Column2601" dataDxfId="13917"/>
    <tableColumn id="2602" xr3:uid="{F0E1E68B-364D-476E-BAB8-F3CB87C1C009}" name="Column2602" dataDxfId="13916"/>
    <tableColumn id="2603" xr3:uid="{A21DBF15-4CF5-44ED-AE0C-500B2C3FAE25}" name="Column2603" dataDxfId="13915"/>
    <tableColumn id="2604" xr3:uid="{0BF33E79-A501-43F3-B488-2E4BD45D3BC4}" name="Column2604" dataDxfId="13914"/>
    <tableColumn id="2605" xr3:uid="{FBBEC7D2-01BE-4C10-8228-86870671BB86}" name="Column2605" dataDxfId="13913"/>
    <tableColumn id="2606" xr3:uid="{218677E4-5479-48B2-9C19-A176CA159FA5}" name="Column2606" dataDxfId="13912"/>
    <tableColumn id="2607" xr3:uid="{14C4627C-900B-45C7-B0E8-FDC831205F4F}" name="Column2607" dataDxfId="13911"/>
    <tableColumn id="2608" xr3:uid="{7A1CB1D3-FA12-469D-AF29-20726B2D38C3}" name="Column2608" dataDxfId="13910"/>
    <tableColumn id="2609" xr3:uid="{56F0DAE2-0757-4E32-A76B-A7B6E57F824E}" name="Column2609" dataDxfId="13909"/>
    <tableColumn id="2610" xr3:uid="{BF25A3D7-003F-4C0D-94A5-35FCA2EC5035}" name="Column2610" dataDxfId="13908"/>
    <tableColumn id="2611" xr3:uid="{943EAF6D-5B80-482E-83F0-70FA6D741F27}" name="Column2611" dataDxfId="13907"/>
    <tableColumn id="2612" xr3:uid="{EB433BA5-70FF-468A-9375-39BDA0C314C8}" name="Column2612" dataDxfId="13906"/>
    <tableColumn id="2613" xr3:uid="{C6573EA1-BE9C-4FA8-9792-3A02FB759E84}" name="Column2613" dataDxfId="13905"/>
    <tableColumn id="2614" xr3:uid="{23E7E432-D8B6-445C-93F4-688A26A170A4}" name="Column2614" dataDxfId="13904"/>
    <tableColumn id="2615" xr3:uid="{06226F60-A3FD-43F9-B546-95E58CDF11AC}" name="Column2615" dataDxfId="13903"/>
    <tableColumn id="2616" xr3:uid="{A79510D1-1E11-4324-BFCD-B2C09078437C}" name="Column2616" dataDxfId="13902"/>
    <tableColumn id="2617" xr3:uid="{2213F7A3-9E8E-4583-98ED-83C2C98ABAD5}" name="Column2617" dataDxfId="13901"/>
    <tableColumn id="2618" xr3:uid="{6B677581-BEE7-409D-BDA1-3D39D2A4879B}" name="Column2618" dataDxfId="13900"/>
    <tableColumn id="2619" xr3:uid="{7CF04A03-A8A2-4B5C-8FF9-A8A9400AB8EA}" name="Column2619" dataDxfId="13899"/>
    <tableColumn id="2620" xr3:uid="{A681A60B-910F-44A5-B318-CB197634B062}" name="Column2620" dataDxfId="13898"/>
    <tableColumn id="2621" xr3:uid="{9C31449C-FCEA-4457-AC58-87181F8C220C}" name="Column2621" dataDxfId="13897"/>
    <tableColumn id="2622" xr3:uid="{C4C297C0-0AFF-44D7-821A-C6A10FB876EF}" name="Column2622" dataDxfId="13896"/>
    <tableColumn id="2623" xr3:uid="{8D47AB63-6FCF-4F32-BB59-B556750A54B7}" name="Column2623" dataDxfId="13895"/>
    <tableColumn id="2624" xr3:uid="{85B54A1D-6B8D-4EC3-88B4-EC548EB813CF}" name="Column2624" dataDxfId="13894"/>
    <tableColumn id="2625" xr3:uid="{71979755-8C73-42BC-BA4A-98D9BDECC46B}" name="Column2625" dataDxfId="13893"/>
    <tableColumn id="2626" xr3:uid="{6FC1A685-D262-472E-827D-3BEC3CB6ECC8}" name="Column2626" dataDxfId="13892"/>
    <tableColumn id="2627" xr3:uid="{61689D1E-F1EC-4635-95BF-A0A1ED654F43}" name="Column2627" dataDxfId="13891"/>
    <tableColumn id="2628" xr3:uid="{33B6BF9E-0337-4D83-A78B-DB07C214E167}" name="Column2628" dataDxfId="13890"/>
    <tableColumn id="2629" xr3:uid="{E8FE91E5-C4A9-4BF0-BB47-6410205F15B3}" name="Column2629" dataDxfId="13889"/>
    <tableColumn id="2630" xr3:uid="{E8EB750A-509F-4D16-AC2F-6036FF23B0D6}" name="Column2630" dataDxfId="13888"/>
    <tableColumn id="2631" xr3:uid="{7472176C-96CF-4C4B-9F9E-B76DD2318EA9}" name="Column2631" dataDxfId="13887"/>
    <tableColumn id="2632" xr3:uid="{5C37360A-314C-46F9-9167-706214B51400}" name="Column2632" dataDxfId="13886"/>
    <tableColumn id="2633" xr3:uid="{3DA7ACE8-FBA1-403C-91B9-25706041AD65}" name="Column2633" dataDxfId="13885"/>
    <tableColumn id="2634" xr3:uid="{483397FD-2620-4B7E-BB6F-826267057797}" name="Column2634" dataDxfId="13884"/>
    <tableColumn id="2635" xr3:uid="{560DD8FF-D040-4ECC-9FEE-BB3CB89EC277}" name="Column2635" dataDxfId="13883"/>
    <tableColumn id="2636" xr3:uid="{058C7346-8ADD-49D4-B743-E3BAD81B45C1}" name="Column2636" dataDxfId="13882"/>
    <tableColumn id="2637" xr3:uid="{089D44E7-8752-4D09-B21D-94F248A36D16}" name="Column2637" dataDxfId="13881"/>
    <tableColumn id="2638" xr3:uid="{F919B9B0-A56F-440D-9467-F2642F122355}" name="Column2638" dataDxfId="13880"/>
    <tableColumn id="2639" xr3:uid="{8219AF79-0FFC-4F31-AEA2-BC6FA13E5BF5}" name="Column2639" dataDxfId="13879"/>
    <tableColumn id="2640" xr3:uid="{638CD4DA-982F-41A4-B78A-E2F0FF5831FB}" name="Column2640" dataDxfId="13878"/>
    <tableColumn id="2641" xr3:uid="{A6A85470-EFE3-4671-8763-3945B6E5B940}" name="Column2641" dataDxfId="13877"/>
    <tableColumn id="2642" xr3:uid="{C8E4F9CE-5724-4990-A549-32889A679010}" name="Column2642" dataDxfId="13876"/>
    <tableColumn id="2643" xr3:uid="{6E6EA2CC-DC16-419E-946F-9836F19F84A9}" name="Column2643" dataDxfId="13875"/>
    <tableColumn id="2644" xr3:uid="{13551F0E-9922-425A-84FD-477109563578}" name="Column2644" dataDxfId="13874"/>
    <tableColumn id="2645" xr3:uid="{E3E4BD71-0F07-4B2B-9603-BDB0441331C0}" name="Column2645" dataDxfId="13873"/>
    <tableColumn id="2646" xr3:uid="{55ED2AF3-9833-4279-927E-A48854B6C33E}" name="Column2646" dataDxfId="13872"/>
    <tableColumn id="2647" xr3:uid="{65250317-A03C-4559-A930-4D11DD6EA265}" name="Column2647" dataDxfId="13871"/>
    <tableColumn id="2648" xr3:uid="{28978896-E253-4D18-81DF-5B16080FE910}" name="Column2648" dataDxfId="13870"/>
    <tableColumn id="2649" xr3:uid="{4CDDF09C-1E7D-4CED-AD63-C1F44B638922}" name="Column2649" dataDxfId="13869"/>
    <tableColumn id="2650" xr3:uid="{C6092F13-072C-4531-A5F9-675409F86B9B}" name="Column2650" dataDxfId="13868"/>
    <tableColumn id="2651" xr3:uid="{89906503-21C4-4458-9C8E-54FAEBAE19AF}" name="Column2651" dataDxfId="13867"/>
    <tableColumn id="2652" xr3:uid="{0D526C22-4C09-4BF2-B1ED-D1CE9E332C8A}" name="Column2652" dataDxfId="13866"/>
    <tableColumn id="2653" xr3:uid="{791769E8-7B8A-4B17-B8EA-5437D621C170}" name="Column2653" dataDxfId="13865"/>
    <tableColumn id="2654" xr3:uid="{6DD26E8E-3072-4857-950E-0769D7FBB3BB}" name="Column2654" dataDxfId="13864"/>
    <tableColumn id="2655" xr3:uid="{442F2015-5D7F-430A-B868-E0E05CD0CF4F}" name="Column2655" dataDxfId="13863"/>
    <tableColumn id="2656" xr3:uid="{23A5D598-ABAF-4623-A207-63CBD2A627F5}" name="Column2656" dataDxfId="13862"/>
    <tableColumn id="2657" xr3:uid="{0057891B-7BC6-4153-9154-57061754FF7C}" name="Column2657" dataDxfId="13861"/>
    <tableColumn id="2658" xr3:uid="{41528BBB-8137-40B3-ACE0-81F9D5CC2099}" name="Column2658" dataDxfId="13860"/>
    <tableColumn id="2659" xr3:uid="{04D3652D-3AD5-4C9C-8C96-A1BE2E43C909}" name="Column2659" dataDxfId="13859"/>
    <tableColumn id="2660" xr3:uid="{07857CEC-6BBC-44C9-9F65-03FBACD20125}" name="Column2660" dataDxfId="13858"/>
    <tableColumn id="2661" xr3:uid="{840E2BCA-2AB3-49BA-A542-EB278DFC40FC}" name="Column2661" dataDxfId="13857"/>
    <tableColumn id="2662" xr3:uid="{58DDC1A8-463A-4B80-A2C8-29628550B33F}" name="Column2662" dataDxfId="13856"/>
    <tableColumn id="2663" xr3:uid="{E6516BD0-A77B-4C05-B936-C41D17EAF17B}" name="Column2663" dataDxfId="13855"/>
    <tableColumn id="2664" xr3:uid="{E418FB8C-1194-4BAB-80DE-9896C2FC3B90}" name="Column2664" dataDxfId="13854"/>
    <tableColumn id="2665" xr3:uid="{A37F926A-E8D0-4126-B311-B77B49E71C75}" name="Column2665" dataDxfId="13853"/>
    <tableColumn id="2666" xr3:uid="{11EFAFCA-2049-4718-B621-0939845A7220}" name="Column2666" dataDxfId="13852"/>
    <tableColumn id="2667" xr3:uid="{5FA97929-66AC-480E-9CDA-0BEFCFCB455C}" name="Column2667" dataDxfId="13851"/>
    <tableColumn id="2668" xr3:uid="{9B2E3857-F0F7-45BC-8B18-687B9F2545AC}" name="Column2668" dataDxfId="13850"/>
    <tableColumn id="2669" xr3:uid="{7A0B1107-7698-4A40-987C-D4A3073DA71D}" name="Column2669" dataDxfId="13849"/>
    <tableColumn id="2670" xr3:uid="{4F8B6A8A-9FF3-4456-8918-DCE9F66E1559}" name="Column2670" dataDxfId="13848"/>
    <tableColumn id="2671" xr3:uid="{9DE2FCC7-649D-4845-85F6-4AC8993F5BD6}" name="Column2671" dataDxfId="13847"/>
    <tableColumn id="2672" xr3:uid="{932C9874-3E26-43D7-AA52-8271D1B102C8}" name="Column2672" dataDxfId="13846"/>
    <tableColumn id="2673" xr3:uid="{FF8DFD86-EC0C-4364-BAFA-EE73FC251406}" name="Column2673" dataDxfId="13845"/>
    <tableColumn id="2674" xr3:uid="{34360105-66F8-43B8-8CA8-A7D0837FDBF3}" name="Column2674" dataDxfId="13844"/>
    <tableColumn id="2675" xr3:uid="{E5D58F77-9A09-4D37-997E-E3F73409E223}" name="Column2675" dataDxfId="13843"/>
    <tableColumn id="2676" xr3:uid="{81B2FC89-27E6-4A78-BA07-9736CC849334}" name="Column2676" dataDxfId="13842"/>
    <tableColumn id="2677" xr3:uid="{50A1AC6F-6DA1-4D8A-9339-88FE7C8A84B3}" name="Column2677" dataDxfId="13841"/>
    <tableColumn id="2678" xr3:uid="{DE1CF3CF-6046-4343-994E-46CF4D0E9685}" name="Column2678" dataDxfId="13840"/>
    <tableColumn id="2679" xr3:uid="{A9D3DC13-3BBC-4706-A154-8F438635B180}" name="Column2679" dataDxfId="13839"/>
    <tableColumn id="2680" xr3:uid="{EAC060EF-1B50-4472-A531-A96296609228}" name="Column2680" dataDxfId="13838"/>
    <tableColumn id="2681" xr3:uid="{F5611507-C692-4CCB-B3D7-4AE9DD0D3179}" name="Column2681" dataDxfId="13837"/>
    <tableColumn id="2682" xr3:uid="{26F28F29-29D0-4788-B4A6-610BA463617B}" name="Column2682" dataDxfId="13836"/>
    <tableColumn id="2683" xr3:uid="{EA6D365A-9541-4A5C-9F95-CFCBA01B6314}" name="Column2683" dataDxfId="13835"/>
    <tableColumn id="2684" xr3:uid="{F4E297A9-17BF-4474-955F-8CC8169F411C}" name="Column2684" dataDxfId="13834"/>
    <tableColumn id="2685" xr3:uid="{24B2CB67-0B12-4854-8DF8-49CD8A3D622A}" name="Column2685" dataDxfId="13833"/>
    <tableColumn id="2686" xr3:uid="{33CA382F-4AB6-450A-92C7-E0CF14F0516C}" name="Column2686" dataDxfId="13832"/>
    <tableColumn id="2687" xr3:uid="{9C163FB7-BCCA-47AE-8889-AE91E7552E42}" name="Column2687" dataDxfId="13831"/>
    <tableColumn id="2688" xr3:uid="{95669262-C655-4341-852E-9AB75BD26505}" name="Column2688" dataDxfId="13830"/>
    <tableColumn id="2689" xr3:uid="{57CC2600-CEB9-4435-915E-E19AF0705364}" name="Column2689" dataDxfId="13829"/>
    <tableColumn id="2690" xr3:uid="{7430AE94-4D11-4067-AAB1-ED585E9E744D}" name="Column2690" dataDxfId="13828"/>
    <tableColumn id="2691" xr3:uid="{4E2D930F-1D5F-4317-9F58-22EE33B0311D}" name="Column2691" dataDxfId="13827"/>
    <tableColumn id="2692" xr3:uid="{BE8681CD-2BCA-4610-AE20-0F016B35E6EF}" name="Column2692" dataDxfId="13826"/>
    <tableColumn id="2693" xr3:uid="{307C4C6E-44DB-41A7-8DA0-EFD9A3F6EF23}" name="Column2693" dataDxfId="13825"/>
    <tableColumn id="2694" xr3:uid="{07E27028-9AFD-4686-9995-F5E508327006}" name="Column2694" dataDxfId="13824"/>
    <tableColumn id="2695" xr3:uid="{04759388-B80E-4D95-9A50-89A958AA787C}" name="Column2695" dataDxfId="13823"/>
    <tableColumn id="2696" xr3:uid="{5529F3F3-618B-4AB9-9F9E-24EB24DFA4E9}" name="Column2696" dataDxfId="13822"/>
    <tableColumn id="2697" xr3:uid="{432C69C0-FCC1-4E05-A75C-2D075812BD7C}" name="Column2697" dataDxfId="13821"/>
    <tableColumn id="2698" xr3:uid="{30679E8B-E8A5-4AF6-A3AE-214E07CC8FBB}" name="Column2698" dataDxfId="13820"/>
    <tableColumn id="2699" xr3:uid="{06B32026-9F86-40A8-AE32-9E91AB8DB1E1}" name="Column2699" dataDxfId="13819"/>
    <tableColumn id="2700" xr3:uid="{0A122FB3-1B2F-409E-9D46-A402CB546236}" name="Column2700" dataDxfId="13818"/>
    <tableColumn id="2701" xr3:uid="{529A60D5-D762-48D9-8893-DAA81BD3B226}" name="Column2701" dataDxfId="13817"/>
    <tableColumn id="2702" xr3:uid="{BB028D56-50E4-491F-B0D8-680078A039DB}" name="Column2702" dataDxfId="13816"/>
    <tableColumn id="2703" xr3:uid="{D51104CE-EE0F-4B6B-9174-9FCB52DBFD84}" name="Column2703" dataDxfId="13815"/>
    <tableColumn id="2704" xr3:uid="{6E0F6702-A0E0-4B03-BAF9-A0BAB8738730}" name="Column2704" dataDxfId="13814"/>
    <tableColumn id="2705" xr3:uid="{A8EB3608-DC42-44A5-8CE8-B1E75BE8102B}" name="Column2705" dataDxfId="13813"/>
    <tableColumn id="2706" xr3:uid="{64714CF4-0FF2-4170-9A20-796272230BA2}" name="Column2706" dataDxfId="13812"/>
    <tableColumn id="2707" xr3:uid="{A96E915D-55A2-47DE-BC30-ADDB485C08BB}" name="Column2707" dataDxfId="13811"/>
    <tableColumn id="2708" xr3:uid="{48F46639-AF76-4168-8882-1236F611913F}" name="Column2708" dataDxfId="13810"/>
    <tableColumn id="2709" xr3:uid="{1B834720-C207-47C3-9D09-FE6D80BF4D01}" name="Column2709" dataDxfId="13809"/>
    <tableColumn id="2710" xr3:uid="{AA8CEE66-D8DB-47EC-8D47-94F538F6086E}" name="Column2710" dataDxfId="13808"/>
    <tableColumn id="2711" xr3:uid="{63D09D84-1338-4BEA-86F4-E4BA5D28B6AF}" name="Column2711" dataDxfId="13807"/>
    <tableColumn id="2712" xr3:uid="{37099AA2-568A-47F0-9CF0-65EF3C20C272}" name="Column2712" dataDxfId="13806"/>
    <tableColumn id="2713" xr3:uid="{2DC55C81-523D-4BC3-AB86-1B416561D5DE}" name="Column2713" dataDxfId="13805"/>
    <tableColumn id="2714" xr3:uid="{86F7B33E-16A5-4F1D-B791-2AC3A300A4E9}" name="Column2714" dataDxfId="13804"/>
    <tableColumn id="2715" xr3:uid="{BF312172-2BEA-44FE-A5A6-C782E56B6F47}" name="Column2715" dataDxfId="13803"/>
    <tableColumn id="2716" xr3:uid="{A7AC53C5-2AE4-4D9B-93ED-D07112E6FC87}" name="Column2716" dataDxfId="13802"/>
    <tableColumn id="2717" xr3:uid="{C091CB99-3C42-42D7-9814-7150FCFE091A}" name="Column2717" dataDxfId="13801"/>
    <tableColumn id="2718" xr3:uid="{D161A01D-3B08-4919-A67A-DD6FB4814F9A}" name="Column2718" dataDxfId="13800"/>
    <tableColumn id="2719" xr3:uid="{500FDEE3-42A2-4F8A-B8E3-430769C5EF84}" name="Column2719" dataDxfId="13799"/>
    <tableColumn id="2720" xr3:uid="{834BBCE2-C682-4608-BE38-F232C0E8CC51}" name="Column2720" dataDxfId="13798"/>
    <tableColumn id="2721" xr3:uid="{8C70C5C7-8E60-479D-AEBD-7817DB612C34}" name="Column2721" dataDxfId="13797"/>
    <tableColumn id="2722" xr3:uid="{B3C9B0EB-A778-4926-8B18-4620BBDA0BCF}" name="Column2722" dataDxfId="13796"/>
    <tableColumn id="2723" xr3:uid="{BA89A3BC-05A7-44A6-ACEB-AAEFD23D142F}" name="Column2723" dataDxfId="13795"/>
    <tableColumn id="2724" xr3:uid="{6BECF82B-E557-4759-9FA6-3429B95BC8F5}" name="Column2724" dataDxfId="13794"/>
    <tableColumn id="2725" xr3:uid="{82C3B2DA-0D83-4E5A-AC91-1D1501134D80}" name="Column2725" dataDxfId="13793"/>
    <tableColumn id="2726" xr3:uid="{CA09B964-B404-4A05-BCB8-DA557361A3BB}" name="Column2726" dataDxfId="13792"/>
    <tableColumn id="2727" xr3:uid="{AFAE0BC3-A578-489C-B445-11ADA50EBB94}" name="Column2727" dataDxfId="13791"/>
    <tableColumn id="2728" xr3:uid="{EE0A41C3-571E-4F87-9347-975C5586F8D8}" name="Column2728" dataDxfId="13790"/>
    <tableColumn id="2729" xr3:uid="{1FA40D8F-F8B2-41EE-BE29-87CA430E06AF}" name="Column2729" dataDxfId="13789"/>
    <tableColumn id="2730" xr3:uid="{FACE9D05-87D0-4ED3-9AAD-C1563F56D64C}" name="Column2730" dataDxfId="13788"/>
    <tableColumn id="2731" xr3:uid="{54CC002F-743C-489C-BDFB-FD8751BF89D8}" name="Column2731" dataDxfId="13787"/>
    <tableColumn id="2732" xr3:uid="{8EDD3276-4B87-4725-AF65-84B9CE8F2E7C}" name="Column2732" dataDxfId="13786"/>
    <tableColumn id="2733" xr3:uid="{2B69C05A-CF2F-4A5E-97E7-5E8C97A834EB}" name="Column2733" dataDxfId="13785"/>
    <tableColumn id="2734" xr3:uid="{245E814F-88D8-459B-B959-EB1782744E6F}" name="Column2734" dataDxfId="13784"/>
    <tableColumn id="2735" xr3:uid="{D522B903-6436-4330-8A68-61F01DED66BD}" name="Column2735" dataDxfId="13783"/>
    <tableColumn id="2736" xr3:uid="{64F8C250-9514-4537-8988-C8310C3A685C}" name="Column2736" dataDxfId="13782"/>
    <tableColumn id="2737" xr3:uid="{19C38BF6-05B2-40DA-B7D1-49C0CE3FDBE0}" name="Column2737" dataDxfId="13781"/>
    <tableColumn id="2738" xr3:uid="{049E81B5-09F0-4706-B98F-FC819E8BB7A1}" name="Column2738" dataDxfId="13780"/>
    <tableColumn id="2739" xr3:uid="{843D389D-A87A-4FFD-A35D-D204CC4DC698}" name="Column2739" dataDxfId="13779"/>
    <tableColumn id="2740" xr3:uid="{F13BD1E5-144A-43FC-B699-47DD65159025}" name="Column2740" dataDxfId="13778"/>
    <tableColumn id="2741" xr3:uid="{8658D4EB-F280-47E8-A2ED-7FAD2495DC7E}" name="Column2741" dataDxfId="13777"/>
    <tableColumn id="2742" xr3:uid="{83627865-5CF2-4E41-836B-333E51DF4166}" name="Column2742" dataDxfId="13776"/>
    <tableColumn id="2743" xr3:uid="{784BF00C-339D-44FB-8A6D-4E26320FB891}" name="Column2743" dataDxfId="13775"/>
    <tableColumn id="2744" xr3:uid="{C14961C1-7E10-44C8-B9CD-36BF0C719F6A}" name="Column2744" dataDxfId="13774"/>
    <tableColumn id="2745" xr3:uid="{C06AADC8-D799-4357-B8AE-647FF43AA5C5}" name="Column2745" dataDxfId="13773"/>
    <tableColumn id="2746" xr3:uid="{E3A54792-16C2-4BB9-A40A-C8CC0F2B9FEF}" name="Column2746" dataDxfId="13772"/>
    <tableColumn id="2747" xr3:uid="{C882DF0B-FA00-4542-B88E-26A9AAFBEA37}" name="Column2747" dataDxfId="13771"/>
    <tableColumn id="2748" xr3:uid="{D6FBFA4B-4E8A-4D56-942D-727BF8788502}" name="Column2748" dataDxfId="13770"/>
    <tableColumn id="2749" xr3:uid="{1148CE23-F0F3-48C4-8983-C5832DF898F0}" name="Column2749" dataDxfId="13769"/>
    <tableColumn id="2750" xr3:uid="{98BBF5E3-756B-4708-991A-84E9AD6B6DA7}" name="Column2750" dataDxfId="13768"/>
    <tableColumn id="2751" xr3:uid="{3DD64B11-CC95-40D1-AABD-2140E0067ECE}" name="Column2751" dataDxfId="13767"/>
    <tableColumn id="2752" xr3:uid="{CC613944-B8DE-435C-B481-956BACBC291A}" name="Column2752" dataDxfId="13766"/>
    <tableColumn id="2753" xr3:uid="{141069A5-8380-4B2D-B9E7-0903DEE21F8C}" name="Column2753" dataDxfId="13765"/>
    <tableColumn id="2754" xr3:uid="{E40A8236-EA6C-455E-A499-3B90D3DD66EF}" name="Column2754" dataDxfId="13764"/>
    <tableColumn id="2755" xr3:uid="{CD6AC6EC-35CE-42D4-9E5C-78D9C247CF05}" name="Column2755" dataDxfId="13763"/>
    <tableColumn id="2756" xr3:uid="{EFEDE1FF-B173-4CA6-9718-479E6ACB87E4}" name="Column2756" dataDxfId="13762"/>
    <tableColumn id="2757" xr3:uid="{EF147E44-F768-4E10-9922-BFC14282C041}" name="Column2757" dataDxfId="13761"/>
    <tableColumn id="2758" xr3:uid="{798DEB6D-892F-4D09-B91B-7F361C24A18E}" name="Column2758" dataDxfId="13760"/>
    <tableColumn id="2759" xr3:uid="{1ABB85B2-6163-4FE0-8BDD-B7F49D8335BF}" name="Column2759" dataDxfId="13759"/>
    <tableColumn id="2760" xr3:uid="{AAA1B86D-955C-4F7B-AE33-2177525E7995}" name="Column2760" dataDxfId="13758"/>
    <tableColumn id="2761" xr3:uid="{60CD4852-00B9-487C-94D2-D0CB3147B123}" name="Column2761" dataDxfId="13757"/>
    <tableColumn id="2762" xr3:uid="{3BDF845B-9BCE-425C-96DC-AA6E878CAD59}" name="Column2762" dataDxfId="13756"/>
    <tableColumn id="2763" xr3:uid="{75B85B47-BADC-482A-BF1C-5AEC173F4D03}" name="Column2763" dataDxfId="13755"/>
    <tableColumn id="2764" xr3:uid="{2F934D81-CAC2-439A-9335-358ED8BDF7E3}" name="Column2764" dataDxfId="13754"/>
    <tableColumn id="2765" xr3:uid="{3DF82A47-FF8C-41B7-A44B-97981C032834}" name="Column2765" dataDxfId="13753"/>
    <tableColumn id="2766" xr3:uid="{58D440B9-42B8-42CC-BF49-818254A1EC00}" name="Column2766" dataDxfId="13752"/>
    <tableColumn id="2767" xr3:uid="{9F85D7D0-C5FC-43E0-B19C-BECA558133C3}" name="Column2767" dataDxfId="13751"/>
    <tableColumn id="2768" xr3:uid="{FDE0F40E-34FF-4004-972F-4F68F48720DA}" name="Column2768" dataDxfId="13750"/>
    <tableColumn id="2769" xr3:uid="{B9AF18F8-496D-4115-B827-32B78A1CA0BC}" name="Column2769" dataDxfId="13749"/>
    <tableColumn id="2770" xr3:uid="{C22B2D6F-A17E-4376-A905-7174FB22612E}" name="Column2770" dataDxfId="13748"/>
    <tableColumn id="2771" xr3:uid="{6DAC0A9D-6123-41F9-B8F3-8E0C15B85EB8}" name="Column2771" dataDxfId="13747"/>
    <tableColumn id="2772" xr3:uid="{474E51F2-F05E-4A1A-A530-DAA5C0D0BA16}" name="Column2772" dataDxfId="13746"/>
    <tableColumn id="2773" xr3:uid="{A6E38F9B-EFAD-4ABC-8757-234456BDDFE0}" name="Column2773" dataDxfId="13745"/>
    <tableColumn id="2774" xr3:uid="{BC2F3D67-4F31-43AB-89B2-D7E5B7895907}" name="Column2774" dataDxfId="13744"/>
    <tableColumn id="2775" xr3:uid="{19311EF1-C7AD-4419-B59B-B1D712AD4651}" name="Column2775" dataDxfId="13743"/>
    <tableColumn id="2776" xr3:uid="{9822D121-75BC-4559-B76C-C560320CC042}" name="Column2776" dataDxfId="13742"/>
    <tableColumn id="2777" xr3:uid="{381BF2D5-E84E-49E6-9791-BE24A7C83A3A}" name="Column2777" dataDxfId="13741"/>
    <tableColumn id="2778" xr3:uid="{A8D0B56D-EF9E-4AE5-AEA9-EFAE06846AD2}" name="Column2778" dataDxfId="13740"/>
    <tableColumn id="2779" xr3:uid="{08353AD0-70A1-4B0A-9545-303ACE61BC1B}" name="Column2779" dataDxfId="13739"/>
    <tableColumn id="2780" xr3:uid="{20AD3455-7F89-4F63-AF35-82B72F7AF459}" name="Column2780" dataDxfId="13738"/>
    <tableColumn id="2781" xr3:uid="{5C9E0FF8-349A-47F0-8944-6E818BBCC005}" name="Column2781" dataDxfId="13737"/>
    <tableColumn id="2782" xr3:uid="{D2AE0BD9-E893-47EB-9A47-C1DE4E3C9F4B}" name="Column2782" dataDxfId="13736"/>
    <tableColumn id="2783" xr3:uid="{9520DBB7-BB1D-4EB6-993E-C65C0F9621A6}" name="Column2783" dataDxfId="13735"/>
    <tableColumn id="2784" xr3:uid="{DCB57D26-A9FC-4CCC-BEDD-983AFCA3D5FF}" name="Column2784" dataDxfId="13734"/>
    <tableColumn id="2785" xr3:uid="{5FB52F15-35B8-4F9D-A05F-2D1BA1280EE9}" name="Column2785" dataDxfId="13733"/>
    <tableColumn id="2786" xr3:uid="{2BA135DD-01BA-4494-9065-94898F5FFA67}" name="Column2786" dataDxfId="13732"/>
    <tableColumn id="2787" xr3:uid="{1A606C90-4AA7-46B8-8450-8C70E24E2C12}" name="Column2787" dataDxfId="13731"/>
    <tableColumn id="2788" xr3:uid="{DDF050C7-B27D-494F-B437-66D32E8D8D2C}" name="Column2788" dataDxfId="13730"/>
    <tableColumn id="2789" xr3:uid="{7802198D-8538-4E37-ACBC-F517FB2FF55F}" name="Column2789" dataDxfId="13729"/>
    <tableColumn id="2790" xr3:uid="{248B1875-F5E2-45C6-8029-1C0C73239A7F}" name="Column2790" dataDxfId="13728"/>
    <tableColumn id="2791" xr3:uid="{C25D6DA7-4FC8-4BBE-BC2D-6F7FF67F611C}" name="Column2791" dataDxfId="13727"/>
    <tableColumn id="2792" xr3:uid="{9804478F-493C-4947-9E59-0D301C3FE647}" name="Column2792" dataDxfId="13726"/>
    <tableColumn id="2793" xr3:uid="{3159ED11-9303-4C37-8BCD-8754BECBA621}" name="Column2793" dataDxfId="13725"/>
    <tableColumn id="2794" xr3:uid="{C911D13B-0029-4727-92AB-0637363E26F7}" name="Column2794" dataDxfId="13724"/>
    <tableColumn id="2795" xr3:uid="{C374D95E-0BA3-444E-84D6-B0B84E65C7DB}" name="Column2795" dataDxfId="13723"/>
    <tableColumn id="2796" xr3:uid="{EAEE7442-1C51-4C16-A3E1-E342AF6E4FCE}" name="Column2796" dataDxfId="13722"/>
    <tableColumn id="2797" xr3:uid="{260E9BA0-89F9-4B4B-9297-6550BCFF2453}" name="Column2797" dataDxfId="13721"/>
    <tableColumn id="2798" xr3:uid="{795FC42A-F07F-4922-94C1-AF83BF64679C}" name="Column2798" dataDxfId="13720"/>
    <tableColumn id="2799" xr3:uid="{9E4D70D8-4C7E-4A4F-8412-5E5742DAB01D}" name="Column2799" dataDxfId="13719"/>
    <tableColumn id="2800" xr3:uid="{CCBFC6F1-5136-4DAD-9649-C9BEB367B10D}" name="Column2800" dataDxfId="13718"/>
    <tableColumn id="2801" xr3:uid="{63337412-DC95-4721-AB86-9BB11128B50F}" name="Column2801" dataDxfId="13717"/>
    <tableColumn id="2802" xr3:uid="{B327DF99-0DA9-4668-BDEB-D43F31C36195}" name="Column2802" dataDxfId="13716"/>
    <tableColumn id="2803" xr3:uid="{403EB22B-9B8A-4E63-A07A-BA5D31C4C578}" name="Column2803" dataDxfId="13715"/>
    <tableColumn id="2804" xr3:uid="{EE0E6A89-7174-400E-B0DC-97CD60DAAEC9}" name="Column2804" dataDxfId="13714"/>
    <tableColumn id="2805" xr3:uid="{049253CC-243D-4E0D-86F8-CCF5E13DAA7F}" name="Column2805" dataDxfId="13713"/>
    <tableColumn id="2806" xr3:uid="{CA5FC834-DEB5-4BE6-95E8-DDAB16DE55A4}" name="Column2806" dataDxfId="13712"/>
    <tableColumn id="2807" xr3:uid="{46B6022C-3B01-4AE3-8C43-54FDA8E5B575}" name="Column2807" dataDxfId="13711"/>
    <tableColumn id="2808" xr3:uid="{9968C05B-3FDD-4F1D-ADDB-0D7ECED33571}" name="Column2808" dataDxfId="13710"/>
    <tableColumn id="2809" xr3:uid="{3B1B7B83-639C-4D5C-B1BA-46E062BFE695}" name="Column2809" dataDxfId="13709"/>
    <tableColumn id="2810" xr3:uid="{7982351C-4A7C-4BF4-8918-138A3B1A7A41}" name="Column2810" dataDxfId="13708"/>
    <tableColumn id="2811" xr3:uid="{17D0004A-E0A0-4343-BAFD-281942BDDDF7}" name="Column2811" dataDxfId="13707"/>
    <tableColumn id="2812" xr3:uid="{D57761B9-F35C-4BA9-9DC4-13D54FF8003A}" name="Column2812" dataDxfId="13706"/>
    <tableColumn id="2813" xr3:uid="{15098971-736A-4F80-B9C9-90CC251697B3}" name="Column2813" dataDxfId="13705"/>
    <tableColumn id="2814" xr3:uid="{A7D0E758-70AB-4B58-AF6E-F869EF219B4D}" name="Column2814" dataDxfId="13704"/>
    <tableColumn id="2815" xr3:uid="{EC8E94B1-B29C-4B94-9212-FAC3DB80C58C}" name="Column2815" dataDxfId="13703"/>
    <tableColumn id="2816" xr3:uid="{D42BA2B7-8216-4BC0-A700-D35328F410B0}" name="Column2816" dataDxfId="13702"/>
    <tableColumn id="2817" xr3:uid="{8B3D8B9A-AD11-4A1A-844C-D313E950EF68}" name="Column2817" dataDxfId="13701"/>
    <tableColumn id="2818" xr3:uid="{72FB2782-FE57-48B2-84A4-0DAD3A031A0A}" name="Column2818" dataDxfId="13700"/>
    <tableColumn id="2819" xr3:uid="{9395C74E-3C49-4289-8331-CC3A7A674D68}" name="Column2819" dataDxfId="13699"/>
    <tableColumn id="2820" xr3:uid="{7CEAB124-CB98-4C14-BCCA-3CAC2A8AF24C}" name="Column2820" dataDxfId="13698"/>
    <tableColumn id="2821" xr3:uid="{DE235E41-F317-4AB3-8ED3-517960D4EF25}" name="Column2821" dataDxfId="13697"/>
    <tableColumn id="2822" xr3:uid="{260A51AB-9B1F-43FB-933E-795B810C9AC7}" name="Column2822" dataDxfId="13696"/>
    <tableColumn id="2823" xr3:uid="{02F85C9F-D3B2-423B-A8A3-8E0672FD5A2C}" name="Column2823" dataDxfId="13695"/>
    <tableColumn id="2824" xr3:uid="{6016F1F4-0A3E-46B7-9DE9-F670FFF29158}" name="Column2824" dataDxfId="13694"/>
    <tableColumn id="2825" xr3:uid="{0A5D61A0-4F1C-4307-A228-181BE9CADA93}" name="Column2825" dataDxfId="13693"/>
    <tableColumn id="2826" xr3:uid="{FCF1D0EE-C758-48D5-81FE-1C6520712C55}" name="Column2826" dataDxfId="13692"/>
    <tableColumn id="2827" xr3:uid="{F31B744A-0E39-491A-8874-02EFEDDAE342}" name="Column2827" dataDxfId="13691"/>
    <tableColumn id="2828" xr3:uid="{65641D55-588B-4065-9265-AB5FE557C094}" name="Column2828" dataDxfId="13690"/>
    <tableColumn id="2829" xr3:uid="{EFFC4EF5-08CF-4955-A0C5-DAA97370CECC}" name="Column2829" dataDxfId="13689"/>
    <tableColumn id="2830" xr3:uid="{5FC68AB2-DEBE-4F5B-AF51-C8A2372A579E}" name="Column2830" dataDxfId="13688"/>
    <tableColumn id="2831" xr3:uid="{7CE53653-B212-41BA-8272-6D768426F100}" name="Column2831" dataDxfId="13687"/>
    <tableColumn id="2832" xr3:uid="{347A975B-0787-4763-860C-B9309CD2803A}" name="Column2832" dataDxfId="13686"/>
    <tableColumn id="2833" xr3:uid="{C717AE72-67A4-4B7B-B891-209E1EE4ACCF}" name="Column2833" dataDxfId="13685"/>
    <tableColumn id="2834" xr3:uid="{89E4E14A-D508-48EB-88E2-4D8C606C1B58}" name="Column2834" dataDxfId="13684"/>
    <tableColumn id="2835" xr3:uid="{D3DA6DFB-E7CD-451E-BD54-28E0357B4962}" name="Column2835" dataDxfId="13683"/>
    <tableColumn id="2836" xr3:uid="{C8C0058E-890B-4E08-A3C9-1938FE66C143}" name="Column2836" dataDxfId="13682"/>
    <tableColumn id="2837" xr3:uid="{F34785EE-1EEB-40B0-AFF3-8A42ACBE7286}" name="Column2837" dataDxfId="13681"/>
    <tableColumn id="2838" xr3:uid="{D1890F6B-B77C-4379-9CA0-C2D34A272B15}" name="Column2838" dataDxfId="13680"/>
    <tableColumn id="2839" xr3:uid="{A6531003-0756-48E1-B3B3-D7A5B7EC3205}" name="Column2839" dataDxfId="13679"/>
    <tableColumn id="2840" xr3:uid="{7B81CE36-58EF-4A61-B2DF-99CA93D27E23}" name="Column2840" dataDxfId="13678"/>
    <tableColumn id="2841" xr3:uid="{661D3C47-8D78-4EAD-87B5-8324E75CC5D1}" name="Column2841" dataDxfId="13677"/>
    <tableColumn id="2842" xr3:uid="{92CC42BF-E0FF-49AA-B713-81D7F26160BF}" name="Column2842" dataDxfId="13676"/>
    <tableColumn id="2843" xr3:uid="{B5C48881-8DBE-467D-ABD8-71D03142A534}" name="Column2843" dataDxfId="13675"/>
    <tableColumn id="2844" xr3:uid="{6D832CF5-B2E5-45AE-B0DA-B9AF788E0BDB}" name="Column2844" dataDxfId="13674"/>
    <tableColumn id="2845" xr3:uid="{78770136-0BF3-47F0-9D00-9579BF4C28B1}" name="Column2845" dataDxfId="13673"/>
    <tableColumn id="2846" xr3:uid="{C6F9CCB7-E4C1-4D98-B85A-31519C52DA2A}" name="Column2846" dataDxfId="13672"/>
    <tableColumn id="2847" xr3:uid="{6F7E3476-1D65-4979-9DFE-DC2C726C03F4}" name="Column2847" dataDxfId="13671"/>
    <tableColumn id="2848" xr3:uid="{FB903D16-D7DB-4877-A4E3-6835B3EA6CC4}" name="Column2848" dataDxfId="13670"/>
    <tableColumn id="2849" xr3:uid="{48EB4BC6-1D70-4100-ADFD-BB7AEB90186F}" name="Column2849" dataDxfId="13669"/>
    <tableColumn id="2850" xr3:uid="{E9477C4B-0FDF-454D-8A1A-39372C65390B}" name="Column2850" dataDxfId="13668"/>
    <tableColumn id="2851" xr3:uid="{CAE540C2-33B2-45DE-ADE9-7D93F738DE08}" name="Column2851" dataDxfId="13667"/>
    <tableColumn id="2852" xr3:uid="{991B565E-6B7C-45AA-8AA4-1E5AA533D5F2}" name="Column2852" dataDxfId="13666"/>
    <tableColumn id="2853" xr3:uid="{936761B5-89FD-4B2A-8B3D-7207AF028BCD}" name="Column2853" dataDxfId="13665"/>
    <tableColumn id="2854" xr3:uid="{04E7B0BC-7AD7-4BC6-8F7C-F2E2CBD775CD}" name="Column2854" dataDxfId="13664"/>
    <tableColumn id="2855" xr3:uid="{4A3EF91F-24F9-4AA7-A777-810803208B76}" name="Column2855" dataDxfId="13663"/>
    <tableColumn id="2856" xr3:uid="{2EBEEBC1-1007-486C-8A12-26B34CBA9D62}" name="Column2856" dataDxfId="13662"/>
    <tableColumn id="2857" xr3:uid="{376B1F4D-3803-4F9E-A3E9-A6DF9A022B29}" name="Column2857" dataDxfId="13661"/>
    <tableColumn id="2858" xr3:uid="{D010AA22-99CD-49FD-A8D9-AC3AC9A5C65C}" name="Column2858" dataDxfId="13660"/>
    <tableColumn id="2859" xr3:uid="{380A65F8-254F-4A39-8D1A-D4D5763B9A1D}" name="Column2859" dataDxfId="13659"/>
    <tableColumn id="2860" xr3:uid="{0E625ED1-FFC1-4BF5-A390-60DAE49CC6CD}" name="Column2860" dataDxfId="13658"/>
    <tableColumn id="2861" xr3:uid="{6D03318F-FDD2-402B-800A-7E1A70341C0A}" name="Column2861" dataDxfId="13657"/>
    <tableColumn id="2862" xr3:uid="{D5B0CEEA-E9F3-419C-87F8-9C09EFC7A35B}" name="Column2862" dataDxfId="13656"/>
    <tableColumn id="2863" xr3:uid="{E6BBE417-0241-4CEF-988D-0E29E83059AB}" name="Column2863" dataDxfId="13655"/>
    <tableColumn id="2864" xr3:uid="{1E013B23-2EF5-45DB-A747-FC8B420DA814}" name="Column2864" dataDxfId="13654"/>
    <tableColumn id="2865" xr3:uid="{A969CFAE-D05C-463F-A5D3-0D61D929CBDB}" name="Column2865" dataDxfId="13653"/>
    <tableColumn id="2866" xr3:uid="{C69EEAB9-9763-4EF4-AF21-ECF22246F2DA}" name="Column2866" dataDxfId="13652"/>
    <tableColumn id="2867" xr3:uid="{FCAC2306-4CF2-4484-975B-3B8287DCD6CB}" name="Column2867" dataDxfId="13651"/>
    <tableColumn id="2868" xr3:uid="{4E442207-5F83-4021-9B39-C0BDA58CBD0D}" name="Column2868" dataDxfId="13650"/>
    <tableColumn id="2869" xr3:uid="{5A170493-D6D8-4EFF-8ACF-936581F57476}" name="Column2869" dataDxfId="13649"/>
    <tableColumn id="2870" xr3:uid="{4E00FAB7-BFB8-4563-A07E-E38DAA5BBF80}" name="Column2870" dataDxfId="13648"/>
    <tableColumn id="2871" xr3:uid="{B290E8E1-A3B0-4B97-BECB-4699E491CAAA}" name="Column2871" dataDxfId="13647"/>
    <tableColumn id="2872" xr3:uid="{4353CCD7-8760-477A-8355-25D8E731CA23}" name="Column2872" dataDxfId="13646"/>
    <tableColumn id="2873" xr3:uid="{A16B29C9-13A5-476C-AC88-7AAFC1CC51B2}" name="Column2873" dataDxfId="13645"/>
    <tableColumn id="2874" xr3:uid="{C6AC2308-A1EE-403E-BF8B-513C371A396C}" name="Column2874" dataDxfId="13644"/>
    <tableColumn id="2875" xr3:uid="{2AACF842-0A08-4488-B381-D0C4CCB119B8}" name="Column2875" dataDxfId="13643"/>
    <tableColumn id="2876" xr3:uid="{97DBBB3A-6C82-4414-B9C8-B171F5AD8FC7}" name="Column2876" dataDxfId="13642"/>
    <tableColumn id="2877" xr3:uid="{83A0F07A-73AA-43FF-BCC4-F0C0805B381A}" name="Column2877" dataDxfId="13641"/>
    <tableColumn id="2878" xr3:uid="{CF2C763C-1445-4B23-B88A-F4D4C89A34F6}" name="Column2878" dataDxfId="13640"/>
    <tableColumn id="2879" xr3:uid="{D7EB0D5C-C3E0-42E2-BBBA-D09B1BA12002}" name="Column2879" dataDxfId="13639"/>
    <tableColumn id="2880" xr3:uid="{2273A3EF-94C9-4A8E-845E-0CC528B8BF8C}" name="Column2880" dataDxfId="13638"/>
    <tableColumn id="2881" xr3:uid="{2A04F668-2F22-42B1-89C8-A1ED7D163F8B}" name="Column2881" dataDxfId="13637"/>
    <tableColumn id="2882" xr3:uid="{CA36ABF5-68D0-467E-832E-2566582BB8BF}" name="Column2882" dataDxfId="13636"/>
    <tableColumn id="2883" xr3:uid="{6DE30AB1-CAF8-4382-AAC6-D7C69DAE0A9F}" name="Column2883" dataDxfId="13635"/>
    <tableColumn id="2884" xr3:uid="{C579AAA6-13B1-41B9-A4F2-7B640AB35FC4}" name="Column2884" dataDxfId="13634"/>
    <tableColumn id="2885" xr3:uid="{133F1CD6-EA72-4AB7-9DC2-D90913F12B7B}" name="Column2885" dataDxfId="13633"/>
    <tableColumn id="2886" xr3:uid="{5E9EEC69-0D6D-4957-A315-8239F7E04A0A}" name="Column2886" dataDxfId="13632"/>
    <tableColumn id="2887" xr3:uid="{718CDF30-39E2-4BB2-AAE2-3AE059E9E643}" name="Column2887" dataDxfId="13631"/>
    <tableColumn id="2888" xr3:uid="{0F80234F-A81E-493A-9D9E-8933FF063096}" name="Column2888" dataDxfId="13630"/>
    <tableColumn id="2889" xr3:uid="{5F854A12-F906-4E88-9A0C-877CD0D5677D}" name="Column2889" dataDxfId="13629"/>
    <tableColumn id="2890" xr3:uid="{48FF4148-3D3F-4702-8CE7-E7AF2A91310C}" name="Column2890" dataDxfId="13628"/>
    <tableColumn id="2891" xr3:uid="{C6EB41E1-9C09-4E51-9E39-D234B04EF84D}" name="Column2891" dataDxfId="13627"/>
    <tableColumn id="2892" xr3:uid="{DD8AEC98-0585-42C5-BC5E-7DE3EC1174A3}" name="Column2892" dataDxfId="13626"/>
    <tableColumn id="2893" xr3:uid="{9A24D855-1864-4657-AF19-58F12BA3AD54}" name="Column2893" dataDxfId="13625"/>
    <tableColumn id="2894" xr3:uid="{EEAB74FF-F9CA-4137-A070-A12501F87807}" name="Column2894" dataDxfId="13624"/>
    <tableColumn id="2895" xr3:uid="{6B778EB2-C061-4497-902C-2D73534B5FF8}" name="Column2895" dataDxfId="13623"/>
    <tableColumn id="2896" xr3:uid="{99F90748-A928-4D3A-B917-0A869B706420}" name="Column2896" dataDxfId="13622"/>
    <tableColumn id="2897" xr3:uid="{56DB7DF1-9AEA-4EFE-B842-4B068A61682F}" name="Column2897" dataDxfId="13621"/>
    <tableColumn id="2898" xr3:uid="{394372D2-6358-4A40-825A-26A2B89AD6C8}" name="Column2898" dataDxfId="13620"/>
    <tableColumn id="2899" xr3:uid="{06928508-9439-4FCE-9B42-DA5B6B973DDF}" name="Column2899" dataDxfId="13619"/>
    <tableColumn id="2900" xr3:uid="{8F8826AA-02E3-433E-94A9-BB0A7B702E27}" name="Column2900" dataDxfId="13618"/>
    <tableColumn id="2901" xr3:uid="{0B5D5784-9372-4156-A259-C83578BF4B8C}" name="Column2901" dataDxfId="13617"/>
    <tableColumn id="2902" xr3:uid="{8F8895FE-08D7-428C-92C0-89BAF06C17E2}" name="Column2902" dataDxfId="13616"/>
    <tableColumn id="2903" xr3:uid="{04AAE01D-4915-4BDA-A169-9F58510ABB0F}" name="Column2903" dataDxfId="13615"/>
    <tableColumn id="2904" xr3:uid="{61403EE3-19CA-4140-9155-5A86507A6ADF}" name="Column2904" dataDxfId="13614"/>
    <tableColumn id="2905" xr3:uid="{202435CC-8942-4D47-B695-3BF258430A7A}" name="Column2905" dataDxfId="13613"/>
    <tableColumn id="2906" xr3:uid="{5C0C7163-27C5-4288-905F-6207A0F46423}" name="Column2906" dataDxfId="13612"/>
    <tableColumn id="2907" xr3:uid="{A907CCBC-EBE5-45F1-B9B8-4C41CEB562FF}" name="Column2907" dataDxfId="13611"/>
    <tableColumn id="2908" xr3:uid="{9E138B48-387C-4E34-B407-FA38B08DD4A9}" name="Column2908" dataDxfId="13610"/>
    <tableColumn id="2909" xr3:uid="{E9861D69-C5FE-4848-877C-20962C88FE1B}" name="Column2909" dataDxfId="13609"/>
    <tableColumn id="2910" xr3:uid="{D74CD5D7-3F2D-4AD6-9AF4-90CFE80E2C69}" name="Column2910" dataDxfId="13608"/>
    <tableColumn id="2911" xr3:uid="{D4A3CD54-4B50-4287-BDD3-21FA24DA78E0}" name="Column2911" dataDxfId="13607"/>
    <tableColumn id="2912" xr3:uid="{7930FCD7-E380-4365-9542-F7FA21B36DF5}" name="Column2912" dataDxfId="13606"/>
    <tableColumn id="2913" xr3:uid="{62F49BF3-9C6D-453A-A30B-A71502339E0B}" name="Column2913" dataDxfId="13605"/>
    <tableColumn id="2914" xr3:uid="{5039B76B-97E3-4839-90CC-E6D1089E04D3}" name="Column2914" dataDxfId="13604"/>
    <tableColumn id="2915" xr3:uid="{6A6E2633-F957-4C69-BAB9-8E7D463E0DBF}" name="Column2915" dataDxfId="13603"/>
    <tableColumn id="2916" xr3:uid="{8CC7C1B9-E38A-41E7-ADFE-DEC9850652AB}" name="Column2916" dataDxfId="13602"/>
    <tableColumn id="2917" xr3:uid="{4EF3F33B-5D8E-4A80-9C49-43BD9E6F1C16}" name="Column2917" dataDxfId="13601"/>
    <tableColumn id="2918" xr3:uid="{4B934F24-19C9-40DD-86F8-5BD318DDC24B}" name="Column2918" dataDxfId="13600"/>
    <tableColumn id="2919" xr3:uid="{8552B044-DE92-4809-8537-24FA55EBD02E}" name="Column2919" dataDxfId="13599"/>
    <tableColumn id="2920" xr3:uid="{0132A708-415B-449B-A7C3-1F78ADF4831C}" name="Column2920" dataDxfId="13598"/>
    <tableColumn id="2921" xr3:uid="{BD1833A2-4EE4-480E-BA2A-1D532BFE2BB6}" name="Column2921" dataDxfId="13597"/>
    <tableColumn id="2922" xr3:uid="{C57D1D33-84AC-43A3-A7C9-C52D901B2F1C}" name="Column2922" dataDxfId="13596"/>
    <tableColumn id="2923" xr3:uid="{CA32039F-69CB-44C8-9F30-AEA607CF24B2}" name="Column2923" dataDxfId="13595"/>
    <tableColumn id="2924" xr3:uid="{526E4D06-2A7B-42D4-94F9-1F94419A9956}" name="Column2924" dataDxfId="13594"/>
    <tableColumn id="2925" xr3:uid="{90EF9806-88BC-4A37-8806-FAD59F660396}" name="Column2925" dataDxfId="13593"/>
    <tableColumn id="2926" xr3:uid="{F2131889-8186-4F15-8449-0D13B8FD919A}" name="Column2926" dataDxfId="13592"/>
    <tableColumn id="2927" xr3:uid="{99ECBEEE-AD48-45A8-845B-A9F4D15E925A}" name="Column2927" dataDxfId="13591"/>
    <tableColumn id="2928" xr3:uid="{7556DF1F-4499-4BEE-909E-89B375ACAEDE}" name="Column2928" dataDxfId="13590"/>
    <tableColumn id="2929" xr3:uid="{17247EFA-749F-4CD8-A8BD-EBAE2AA02DC2}" name="Column2929" dataDxfId="13589"/>
    <tableColumn id="2930" xr3:uid="{1640E90D-8B38-45EB-B0E2-DF161E9E5BB0}" name="Column2930" dataDxfId="13588"/>
    <tableColumn id="2931" xr3:uid="{2C45864F-25D7-4496-8E04-E9DF7CE4435D}" name="Column2931" dataDxfId="13587"/>
    <tableColumn id="2932" xr3:uid="{C8A0EF08-14FD-4397-BB6C-DC0D5C7CD3C7}" name="Column2932" dataDxfId="13586"/>
    <tableColumn id="2933" xr3:uid="{168B7A89-2FBE-476D-BA01-1C8C57F23A54}" name="Column2933" dataDxfId="13585"/>
    <tableColumn id="2934" xr3:uid="{213EBD09-B64C-40B9-9EB7-523991A99B87}" name="Column2934" dataDxfId="13584"/>
    <tableColumn id="2935" xr3:uid="{67FCB0BA-CB97-4E22-8100-656EA776F4CF}" name="Column2935" dataDxfId="13583"/>
    <tableColumn id="2936" xr3:uid="{DA149CC4-EBE7-465A-8BC7-ECD465F693E9}" name="Column2936" dataDxfId="13582"/>
    <tableColumn id="2937" xr3:uid="{21E392AB-4E7C-4350-AE7E-7DE1B81C1D18}" name="Column2937" dataDxfId="13581"/>
    <tableColumn id="2938" xr3:uid="{CABF9C19-00BB-4AC3-8C09-0018B1DC0EDA}" name="Column2938" dataDxfId="13580"/>
    <tableColumn id="2939" xr3:uid="{C3C1CFB4-54C0-42ED-AEA6-BAD28933DE88}" name="Column2939" dataDxfId="13579"/>
    <tableColumn id="2940" xr3:uid="{1DB66257-C315-4A0B-936B-EEBC2286D335}" name="Column2940" dataDxfId="13578"/>
    <tableColumn id="2941" xr3:uid="{C1C41FA7-F5F7-4E8B-ADDD-A6F3DB148EB4}" name="Column2941" dataDxfId="13577"/>
    <tableColumn id="2942" xr3:uid="{02E503A9-4650-40D1-99F9-6F706E6C21F3}" name="Column2942" dataDxfId="13576"/>
    <tableColumn id="2943" xr3:uid="{7C7970DF-8FF6-4EE7-A5E8-96281AABE80B}" name="Column2943" dataDxfId="13575"/>
    <tableColumn id="2944" xr3:uid="{352DA866-75D3-42F4-8657-AEC4CD68173F}" name="Column2944" dataDxfId="13574"/>
    <tableColumn id="2945" xr3:uid="{81FDF9D9-DA11-4021-882F-4B7F3AAC9A7A}" name="Column2945" dataDxfId="13573"/>
    <tableColumn id="2946" xr3:uid="{182DCD0E-5344-46C0-864E-9FB1F4CCC4BA}" name="Column2946" dataDxfId="13572"/>
    <tableColumn id="2947" xr3:uid="{ABBB8FD1-59DB-4DFE-84A7-DF806F8CBE50}" name="Column2947" dataDxfId="13571"/>
    <tableColumn id="2948" xr3:uid="{B2804EE2-DBD5-4C43-8B57-A73BF68530CE}" name="Column2948" dataDxfId="13570"/>
    <tableColumn id="2949" xr3:uid="{D3A2DE59-7687-4815-9315-FEA4274425EF}" name="Column2949" dataDxfId="13569"/>
    <tableColumn id="2950" xr3:uid="{B08F07A2-D275-44D3-A95C-6B0165B62EDC}" name="Column2950" dataDxfId="13568"/>
    <tableColumn id="2951" xr3:uid="{E743DED4-5380-4124-B325-45D1439B3162}" name="Column2951" dataDxfId="13567"/>
    <tableColumn id="2952" xr3:uid="{11BFEB98-3B88-453D-96C3-76FAE31D7E1D}" name="Column2952" dataDxfId="13566"/>
    <tableColumn id="2953" xr3:uid="{9B72AC59-6C9E-4A7C-A6A8-707BCAB10353}" name="Column2953" dataDxfId="13565"/>
    <tableColumn id="2954" xr3:uid="{6A616525-0623-4228-9C5E-553669719C0A}" name="Column2954" dataDxfId="13564"/>
    <tableColumn id="2955" xr3:uid="{83F7BB3F-9659-4C81-8BBB-1145BEC87F34}" name="Column2955" dataDxfId="13563"/>
    <tableColumn id="2956" xr3:uid="{7DE189C6-0074-4375-81B7-CDF473900769}" name="Column2956" dataDxfId="13562"/>
    <tableColumn id="2957" xr3:uid="{232F6065-712F-426F-9DCC-77D373B747AC}" name="Column2957" dataDxfId="13561"/>
    <tableColumn id="2958" xr3:uid="{A5CFEE76-A347-4596-A6FD-4BDE9F85C00D}" name="Column2958" dataDxfId="13560"/>
    <tableColumn id="2959" xr3:uid="{AE561440-46DA-4CA2-A6B8-6B824954E900}" name="Column2959" dataDxfId="13559"/>
    <tableColumn id="2960" xr3:uid="{EFD638BC-5F22-419A-9BB3-8253882DBF60}" name="Column2960" dataDxfId="13558"/>
    <tableColumn id="2961" xr3:uid="{E012AA30-7380-4E73-9653-44C2C394086C}" name="Column2961" dataDxfId="13557"/>
    <tableColumn id="2962" xr3:uid="{86E7E1E3-0CDA-40C6-BD31-569EB57F98EB}" name="Column2962" dataDxfId="13556"/>
    <tableColumn id="2963" xr3:uid="{CC979C7F-0A22-437C-9C7D-E7D679D815D4}" name="Column2963" dataDxfId="13555"/>
    <tableColumn id="2964" xr3:uid="{6F1BFAA0-49C8-459D-9EBE-5761FC27CF2E}" name="Column2964" dataDxfId="13554"/>
    <tableColumn id="2965" xr3:uid="{E5ED92E0-0D0B-4B44-8FC2-11F117A984CD}" name="Column2965" dataDxfId="13553"/>
    <tableColumn id="2966" xr3:uid="{A6D4CA38-09B3-4C12-B7DB-E011D76463FB}" name="Column2966" dataDxfId="13552"/>
    <tableColumn id="2967" xr3:uid="{FA8FDA1D-BD0F-4F1A-9EF0-A77EE6E91451}" name="Column2967" dataDxfId="13551"/>
    <tableColumn id="2968" xr3:uid="{1945BBC2-60B2-440C-A10D-FF34F0E59C8F}" name="Column2968" dataDxfId="13550"/>
    <tableColumn id="2969" xr3:uid="{5C6F5A9D-ED69-4F98-86B5-968636744886}" name="Column2969" dataDxfId="13549"/>
    <tableColumn id="2970" xr3:uid="{0E5600D9-2814-4B69-A875-38431E68326A}" name="Column2970" dataDxfId="13548"/>
    <tableColumn id="2971" xr3:uid="{863632DE-4CF0-4313-BB1E-C3A951B265F7}" name="Column2971" dataDxfId="13547"/>
    <tableColumn id="2972" xr3:uid="{D9A323AF-9310-47E4-9A6D-8EA88D2C8EBC}" name="Column2972" dataDxfId="13546"/>
    <tableColumn id="2973" xr3:uid="{35B6C796-1E17-4283-A778-1B3F05785628}" name="Column2973" dataDxfId="13545"/>
    <tableColumn id="2974" xr3:uid="{F766A514-622C-4B5D-808E-3DBE43705559}" name="Column2974" dataDxfId="13544"/>
    <tableColumn id="2975" xr3:uid="{D82D9346-4DD5-478E-AC0D-C3A5D5437133}" name="Column2975" dataDxfId="13543"/>
    <tableColumn id="2976" xr3:uid="{3B411922-0A72-414B-B230-984BCF62B35B}" name="Column2976" dataDxfId="13542"/>
    <tableColumn id="2977" xr3:uid="{8837C5CD-165E-4C14-8EC5-DF0D2B60BEFD}" name="Column2977" dataDxfId="13541"/>
    <tableColumn id="2978" xr3:uid="{63C27512-1979-47F1-B28F-B321814FACDD}" name="Column2978" dataDxfId="13540"/>
    <tableColumn id="2979" xr3:uid="{6BA5FEFD-FC37-4FF0-B2C3-066663EA42DD}" name="Column2979" dataDxfId="13539"/>
    <tableColumn id="2980" xr3:uid="{C779992E-11CD-43CC-91A0-4A3673C0644D}" name="Column2980" dataDxfId="13538"/>
    <tableColumn id="2981" xr3:uid="{31F19D43-53EC-4020-B839-D0DC51144ADA}" name="Column2981" dataDxfId="13537"/>
    <tableColumn id="2982" xr3:uid="{D30E4568-14DF-4301-B9C8-C8C3B62DFB14}" name="Column2982" dataDxfId="13536"/>
    <tableColumn id="2983" xr3:uid="{ABDF6446-5E67-43A5-8027-765B8F02B3C0}" name="Column2983" dataDxfId="13535"/>
    <tableColumn id="2984" xr3:uid="{A7EA9AFA-E140-4770-82DB-D5C1354D81BF}" name="Column2984" dataDxfId="13534"/>
    <tableColumn id="2985" xr3:uid="{E94587CA-BA61-42C9-8760-B38420849725}" name="Column2985" dataDxfId="13533"/>
    <tableColumn id="2986" xr3:uid="{FC72C925-7687-4E4B-BF51-675323CE0540}" name="Column2986" dataDxfId="13532"/>
    <tableColumn id="2987" xr3:uid="{8F50A57A-79C1-451A-BD36-39B8B25F86CD}" name="Column2987" dataDxfId="13531"/>
    <tableColumn id="2988" xr3:uid="{ADA48891-CA0A-4D66-8503-E3983BA96E9C}" name="Column2988" dataDxfId="13530"/>
    <tableColumn id="2989" xr3:uid="{B7E79C60-F966-4FC2-96C4-0F89FF2A9627}" name="Column2989" dataDxfId="13529"/>
    <tableColumn id="2990" xr3:uid="{9035EF47-47F3-423F-8A49-5CE4DE3E869F}" name="Column2990" dataDxfId="13528"/>
    <tableColumn id="2991" xr3:uid="{C8986BD5-4954-4A7B-A6EE-CA72150B5C5C}" name="Column2991" dataDxfId="13527"/>
    <tableColumn id="2992" xr3:uid="{082DB43C-D751-4ECD-AD5B-458814FB9E33}" name="Column2992" dataDxfId="13526"/>
    <tableColumn id="2993" xr3:uid="{3221AD65-27AA-46B0-9DDB-1BF00AFB452A}" name="Column2993" dataDxfId="13525"/>
    <tableColumn id="2994" xr3:uid="{DE4C8264-DA4C-417E-A22C-D6F0765FB937}" name="Column2994" dataDxfId="13524"/>
    <tableColumn id="2995" xr3:uid="{FE00C6BB-DF64-4D9D-AD26-09FC2456BE97}" name="Column2995" dataDxfId="13523"/>
    <tableColumn id="2996" xr3:uid="{9317753F-C614-4222-97C4-DAA6E0EC8776}" name="Column2996" dataDxfId="13522"/>
    <tableColumn id="2997" xr3:uid="{FD2FAE64-B952-4B77-BF09-802469B03ACF}" name="Column2997" dataDxfId="13521"/>
    <tableColumn id="2998" xr3:uid="{260115E5-B05D-4482-9459-9E5CD0268C1B}" name="Column2998" dataDxfId="13520"/>
    <tableColumn id="2999" xr3:uid="{65B6F368-B599-40D6-B1FC-663837DF1F0A}" name="Column2999" dataDxfId="13519"/>
    <tableColumn id="3000" xr3:uid="{E5D6A66B-EE87-4D14-BB0D-250D39DC8223}" name="Column3000" dataDxfId="13518"/>
    <tableColumn id="3001" xr3:uid="{5FCD5044-7B5B-4E8B-A9FB-25219FB3BDD5}" name="Column3001" dataDxfId="13517"/>
    <tableColumn id="3002" xr3:uid="{344146D1-AB67-41C3-BEBD-04427BAD7DEE}" name="Column3002" dataDxfId="13516"/>
    <tableColumn id="3003" xr3:uid="{E2A240B6-A8A5-411D-BF06-F7BC05488536}" name="Column3003" dataDxfId="13515"/>
    <tableColumn id="3004" xr3:uid="{7F9C35C7-6E26-42DF-9F8D-EBA3F8576706}" name="Column3004" dataDxfId="13514"/>
    <tableColumn id="3005" xr3:uid="{31BF3DC5-8D30-4351-934E-CCE40FE64B4A}" name="Column3005" dataDxfId="13513"/>
    <tableColumn id="3006" xr3:uid="{2530B7BC-C087-48D7-9E08-6CD0ACB57E80}" name="Column3006" dataDxfId="13512"/>
    <tableColumn id="3007" xr3:uid="{10DDE3B4-D6D6-4C8A-B36D-7C8F046A645C}" name="Column3007" dataDxfId="13511"/>
    <tableColumn id="3008" xr3:uid="{17A49498-F011-429B-9690-91AD6279D5EA}" name="Column3008" dataDxfId="13510"/>
    <tableColumn id="3009" xr3:uid="{9393B0A4-452E-4312-8663-914A7386C52B}" name="Column3009" dataDxfId="13509"/>
    <tableColumn id="3010" xr3:uid="{7446EB2F-FCFC-438C-B784-CCFE77A0129F}" name="Column3010" dataDxfId="13508"/>
    <tableColumn id="3011" xr3:uid="{919C24CA-2967-488A-A362-9A17CD22C279}" name="Column3011" dataDxfId="13507"/>
    <tableColumn id="3012" xr3:uid="{40A04806-9E30-4308-9B4F-A7B13BCB8980}" name="Column3012" dataDxfId="13506"/>
    <tableColumn id="3013" xr3:uid="{FDE7FA5F-F871-418E-B0BE-6F45BF085B58}" name="Column3013" dataDxfId="13505"/>
    <tableColumn id="3014" xr3:uid="{A9940E7F-D721-4D29-A1DB-35AF889C6E62}" name="Column3014" dataDxfId="13504"/>
    <tableColumn id="3015" xr3:uid="{77DBC2F9-6FF3-4EAA-A840-4261E24AAB02}" name="Column3015" dataDxfId="13503"/>
    <tableColumn id="3016" xr3:uid="{8DEBCC7D-6905-485E-BB5C-3D1F187D7C52}" name="Column3016" dataDxfId="13502"/>
    <tableColumn id="3017" xr3:uid="{A3295C2D-4AE7-4C23-98D4-1D30EA4355E1}" name="Column3017" dataDxfId="13501"/>
    <tableColumn id="3018" xr3:uid="{1974E1D1-72FD-4790-AAD0-0D01B4FC6691}" name="Column3018" dataDxfId="13500"/>
    <tableColumn id="3019" xr3:uid="{11579F33-88AE-4DB1-B20C-2BE827F36C02}" name="Column3019" dataDxfId="13499"/>
    <tableColumn id="3020" xr3:uid="{998A5BD3-17BD-448E-91A7-4F4740B29371}" name="Column3020" dataDxfId="13498"/>
    <tableColumn id="3021" xr3:uid="{50C0A61D-623E-43EF-9C02-80DBBCDC4CA2}" name="Column3021" dataDxfId="13497"/>
    <tableColumn id="3022" xr3:uid="{EB8CCF17-D15A-4EC7-84A8-7313186D4C6B}" name="Column3022" dataDxfId="13496"/>
    <tableColumn id="3023" xr3:uid="{7E56CA73-C930-42B2-ADB8-159D90533499}" name="Column3023" dataDxfId="13495"/>
    <tableColumn id="3024" xr3:uid="{60259CAE-22EB-4926-B701-58C5F726593E}" name="Column3024" dataDxfId="13494"/>
    <tableColumn id="3025" xr3:uid="{591FA4EC-EF75-4DF6-836D-91BB31A4E4EA}" name="Column3025" dataDxfId="13493"/>
    <tableColumn id="3026" xr3:uid="{4DFD3779-736D-480E-822A-780F210D5892}" name="Column3026" dataDxfId="13492"/>
    <tableColumn id="3027" xr3:uid="{A1F17043-F42E-4824-BDCF-E242A97125F3}" name="Column3027" dataDxfId="13491"/>
    <tableColumn id="3028" xr3:uid="{5038C849-F85A-4B9B-A77E-C657A1762B29}" name="Column3028" dataDxfId="13490"/>
    <tableColumn id="3029" xr3:uid="{0F0A220F-AC18-4C71-A93A-916F164A6E30}" name="Column3029" dataDxfId="13489"/>
    <tableColumn id="3030" xr3:uid="{D8DE5094-4BA5-4F5E-97BC-066C14B9BC78}" name="Column3030" dataDxfId="13488"/>
    <tableColumn id="3031" xr3:uid="{3EA43263-DC16-4597-95F8-83AB3085DA72}" name="Column3031" dataDxfId="13487"/>
    <tableColumn id="3032" xr3:uid="{87333CA9-843C-4198-90E1-33DD4069A6B3}" name="Column3032" dataDxfId="13486"/>
    <tableColumn id="3033" xr3:uid="{0C474AE9-3756-4EBF-AB86-0D6B865C39B9}" name="Column3033" dataDxfId="13485"/>
    <tableColumn id="3034" xr3:uid="{A8B51DED-6DF6-4453-81BC-79E4D42A2FA4}" name="Column3034" dataDxfId="13484"/>
    <tableColumn id="3035" xr3:uid="{9E75EA35-2239-4BFC-8D0B-5B5F8C81BE3F}" name="Column3035" dataDxfId="13483"/>
    <tableColumn id="3036" xr3:uid="{17383886-9630-46EB-BBA1-3BD39F33AFB9}" name="Column3036" dataDxfId="13482"/>
    <tableColumn id="3037" xr3:uid="{7DE2FD3F-0115-419A-9659-B3CA9FA5734C}" name="Column3037" dataDxfId="13481"/>
    <tableColumn id="3038" xr3:uid="{E5622828-BDFF-4779-ABC6-30707EF3678B}" name="Column3038" dataDxfId="13480"/>
    <tableColumn id="3039" xr3:uid="{2556B416-2441-45F9-8109-0D2F517A34E8}" name="Column3039" dataDxfId="13479"/>
    <tableColumn id="3040" xr3:uid="{68B8FF01-2169-4ADD-A96F-262373D18FA9}" name="Column3040" dataDxfId="13478"/>
    <tableColumn id="3041" xr3:uid="{E1CA67D0-916B-4680-A788-A00D66CDFC2B}" name="Column3041" dataDxfId="13477"/>
    <tableColumn id="3042" xr3:uid="{40865BE1-D7C9-44AA-8ACD-7A22A1B5E1A6}" name="Column3042" dataDxfId="13476"/>
    <tableColumn id="3043" xr3:uid="{F43FAC52-8235-491E-B30A-E5C4839A8468}" name="Column3043" dataDxfId="13475"/>
    <tableColumn id="3044" xr3:uid="{306D1B6A-19F9-4B9C-9D9E-0F1C622C064B}" name="Column3044" dataDxfId="13474"/>
    <tableColumn id="3045" xr3:uid="{35B6C942-C3B7-40A0-A753-6D51233F308B}" name="Column3045" dataDxfId="13473"/>
    <tableColumn id="3046" xr3:uid="{7E7D5FE3-9428-404F-8154-90A0FB787096}" name="Column3046" dataDxfId="13472"/>
    <tableColumn id="3047" xr3:uid="{14FF6A1E-B054-4C7E-8321-131018CFBFCD}" name="Column3047" dataDxfId="13471"/>
    <tableColumn id="3048" xr3:uid="{B0D236AA-DEB6-4971-9B19-371DCEF79704}" name="Column3048" dataDxfId="13470"/>
    <tableColumn id="3049" xr3:uid="{BC213EF0-6B55-4898-A5A2-C102273609C7}" name="Column3049" dataDxfId="13469"/>
    <tableColumn id="3050" xr3:uid="{7F10AC47-0259-4EB7-8362-90F01A26F481}" name="Column3050" dataDxfId="13468"/>
    <tableColumn id="3051" xr3:uid="{417F98FC-D7E7-412F-93C4-329E03632E22}" name="Column3051" dataDxfId="13467"/>
    <tableColumn id="3052" xr3:uid="{8036A9DE-A2FE-440B-B28E-297B7BA5A318}" name="Column3052" dataDxfId="13466"/>
    <tableColumn id="3053" xr3:uid="{D69869B2-9EF1-446D-AFCB-7BCB39DF9076}" name="Column3053" dataDxfId="13465"/>
    <tableColumn id="3054" xr3:uid="{54640108-42B8-4931-B7C1-9EE0CFB59C47}" name="Column3054" dataDxfId="13464"/>
    <tableColumn id="3055" xr3:uid="{3F870E99-8D70-4DB3-B5D7-EDA660FD283F}" name="Column3055" dataDxfId="13463"/>
    <tableColumn id="3056" xr3:uid="{2D0B3248-5492-445B-83D2-67FA2F3C1E5D}" name="Column3056" dataDxfId="13462"/>
    <tableColumn id="3057" xr3:uid="{DF20FA9E-1C1D-466D-B1D2-8D8329568531}" name="Column3057" dataDxfId="13461"/>
    <tableColumn id="3058" xr3:uid="{A0B9B703-CCEB-4923-AD0F-AD26325A71CD}" name="Column3058" dataDxfId="13460"/>
    <tableColumn id="3059" xr3:uid="{A4EAFB59-4A9B-4847-8D10-97B4CB175056}" name="Column3059" dataDxfId="13459"/>
    <tableColumn id="3060" xr3:uid="{39734581-7928-4EA4-8EEE-927EBEB43EB2}" name="Column3060" dataDxfId="13458"/>
    <tableColumn id="3061" xr3:uid="{12B07C0D-6C80-487A-8726-508C5A5C5E53}" name="Column3061" dataDxfId="13457"/>
    <tableColumn id="3062" xr3:uid="{A740C4F1-CC48-47D0-B6B6-8EB474281D0F}" name="Column3062" dataDxfId="13456"/>
    <tableColumn id="3063" xr3:uid="{E3E310A6-15FB-4634-96D5-61BDBD83619F}" name="Column3063" dataDxfId="13455"/>
    <tableColumn id="3064" xr3:uid="{3E24956E-EBF0-4FD5-8DCD-A203244C3166}" name="Column3064" dataDxfId="13454"/>
    <tableColumn id="3065" xr3:uid="{08C5F87E-3935-4163-B8FB-EFA6512AE60B}" name="Column3065" dataDxfId="13453"/>
    <tableColumn id="3066" xr3:uid="{D58F0214-42E1-4272-BA27-F9CA520B9DB4}" name="Column3066" dataDxfId="13452"/>
    <tableColumn id="3067" xr3:uid="{5E53A586-3B9E-473E-AAAF-4598E2A108F0}" name="Column3067" dataDxfId="13451"/>
    <tableColumn id="3068" xr3:uid="{56E434FF-F2F5-45F6-93DA-86740276A01A}" name="Column3068" dataDxfId="13450"/>
    <tableColumn id="3069" xr3:uid="{A0739402-5B52-4E07-A4F3-BC9CE2331114}" name="Column3069" dataDxfId="13449"/>
    <tableColumn id="3070" xr3:uid="{205CDF00-C946-4748-B026-D71071A43CC4}" name="Column3070" dataDxfId="13448"/>
    <tableColumn id="3071" xr3:uid="{DD3AD040-9F33-4A6E-9529-964C8632A525}" name="Column3071" dataDxfId="13447"/>
    <tableColumn id="3072" xr3:uid="{FC368A3F-A2FF-465F-821C-D6955C4AFA41}" name="Column3072" dataDxfId="13446"/>
    <tableColumn id="3073" xr3:uid="{C1D5081C-C1D2-45B3-9071-645426BBE6D6}" name="Column3073" dataDxfId="13445"/>
    <tableColumn id="3074" xr3:uid="{232A8D16-CBD4-4D5A-A3DA-EA8CCE100704}" name="Column3074" dataDxfId="13444"/>
    <tableColumn id="3075" xr3:uid="{28D4728F-F74C-4C28-A955-AF0E68ACEAC5}" name="Column3075" dataDxfId="13443"/>
    <tableColumn id="3076" xr3:uid="{B669AF1D-D45B-41F4-9536-A0ED74F45B0F}" name="Column3076" dataDxfId="13442"/>
    <tableColumn id="3077" xr3:uid="{85C46C65-8345-4D0D-836E-21038300012D}" name="Column3077" dataDxfId="13441"/>
    <tableColumn id="3078" xr3:uid="{4D303D57-BD83-49CD-9617-6DE1B70F7839}" name="Column3078" dataDxfId="13440"/>
    <tableColumn id="3079" xr3:uid="{C224214F-5C1B-4D94-B05A-C1B57B14DF66}" name="Column3079" dataDxfId="13439"/>
    <tableColumn id="3080" xr3:uid="{F0E63AF9-1AE1-426F-95DE-C3C194C5761C}" name="Column3080" dataDxfId="13438"/>
    <tableColumn id="3081" xr3:uid="{264835A8-E13C-4DAA-92F7-B490D7367A1A}" name="Column3081" dataDxfId="13437"/>
    <tableColumn id="3082" xr3:uid="{AB1A79EF-4FBE-4DC4-BB7A-C45123893DC0}" name="Column3082" dataDxfId="13436"/>
    <tableColumn id="3083" xr3:uid="{B63D97D8-3AC8-45A6-B5AD-D6C53508FA63}" name="Column3083" dataDxfId="13435"/>
    <tableColumn id="3084" xr3:uid="{998B0513-F1DF-4773-B563-71FAB3600007}" name="Column3084" dataDxfId="13434"/>
    <tableColumn id="3085" xr3:uid="{A4B18E60-874C-47BB-B1BB-C24C7C92A2D8}" name="Column3085" dataDxfId="13433"/>
    <tableColumn id="3086" xr3:uid="{CF91463A-00DF-4A3B-B86E-480EE1191361}" name="Column3086" dataDxfId="13432"/>
    <tableColumn id="3087" xr3:uid="{212A3C8A-9C62-428A-9C2D-252D50288CAA}" name="Column3087" dataDxfId="13431"/>
    <tableColumn id="3088" xr3:uid="{C87EFF57-FD8E-4F34-B7A7-DF98DB090816}" name="Column3088" dataDxfId="13430"/>
    <tableColumn id="3089" xr3:uid="{C27CD1A7-C44B-4DF7-9819-D8EBDBD08992}" name="Column3089" dataDxfId="13429"/>
    <tableColumn id="3090" xr3:uid="{337BE353-3FA1-4EEE-8F36-7E632D3D9D1A}" name="Column3090" dataDxfId="13428"/>
    <tableColumn id="3091" xr3:uid="{87F3AD03-0E30-4903-A0DE-2EB66F0AFDB9}" name="Column3091" dataDxfId="13427"/>
    <tableColumn id="3092" xr3:uid="{986337CF-6D83-40F8-AD4B-37D604A057B8}" name="Column3092" dataDxfId="13426"/>
    <tableColumn id="3093" xr3:uid="{B1CB22BB-C305-4C7A-B6E2-1D795D1B6464}" name="Column3093" dataDxfId="13425"/>
    <tableColumn id="3094" xr3:uid="{78337B21-4E99-4181-9172-42584BEBD1C0}" name="Column3094" dataDxfId="13424"/>
    <tableColumn id="3095" xr3:uid="{39F5FDC3-F11E-4A0A-AD78-2C4B3A5F9DFC}" name="Column3095" dataDxfId="13423"/>
    <tableColumn id="3096" xr3:uid="{B28E6684-A833-435C-850A-7F55F56D6167}" name="Column3096" dataDxfId="13422"/>
    <tableColumn id="3097" xr3:uid="{03A8360B-FD0B-4381-A8BC-E110CD127FB8}" name="Column3097" dataDxfId="13421"/>
    <tableColumn id="3098" xr3:uid="{66A95D3B-32D2-43F2-9504-5AFAB0E58484}" name="Column3098" dataDxfId="13420"/>
    <tableColumn id="3099" xr3:uid="{E474F74E-EEBC-436F-BA99-84DC61D20479}" name="Column3099" dataDxfId="13419"/>
    <tableColumn id="3100" xr3:uid="{ECDA87C9-F812-445B-A03E-B1450E73545B}" name="Column3100" dataDxfId="13418"/>
    <tableColumn id="3101" xr3:uid="{EB340E0B-0374-4AB5-AD54-5915CEF797D5}" name="Column3101" dataDxfId="13417"/>
    <tableColumn id="3102" xr3:uid="{15763758-4D91-4B25-9BD8-E8B69D06A75B}" name="Column3102" dataDxfId="13416"/>
    <tableColumn id="3103" xr3:uid="{746DC681-1211-4F8F-9689-20C2DADCCE89}" name="Column3103" dataDxfId="13415"/>
    <tableColumn id="3104" xr3:uid="{E30B2A9C-DD1C-4DAB-BC42-B0B21C6AAA8D}" name="Column3104" dataDxfId="13414"/>
    <tableColumn id="3105" xr3:uid="{584EADE0-B4D4-4996-A844-186D5F90BC63}" name="Column3105" dataDxfId="13413"/>
    <tableColumn id="3106" xr3:uid="{2209BE6C-F62B-4424-ACC2-EA7098C3B885}" name="Column3106" dataDxfId="13412"/>
    <tableColumn id="3107" xr3:uid="{BE4A8259-BA03-4D06-9886-AA0DCF1A6902}" name="Column3107" dataDxfId="13411"/>
    <tableColumn id="3108" xr3:uid="{A911CBB6-2E84-47AF-98E8-007D9CE8B3CD}" name="Column3108" dataDxfId="13410"/>
    <tableColumn id="3109" xr3:uid="{5BF577E0-0340-4BF5-BAA9-41A09FA99D07}" name="Column3109" dataDxfId="13409"/>
    <tableColumn id="3110" xr3:uid="{58741B9E-C2F5-4772-8D17-FC92A6389F04}" name="Column3110" dataDxfId="13408"/>
    <tableColumn id="3111" xr3:uid="{41E7E57F-2C72-4B79-BBD7-1C0F5ADDE041}" name="Column3111" dataDxfId="13407"/>
    <tableColumn id="3112" xr3:uid="{D41DFAA5-B45C-4F7D-86F8-250B228FA1AA}" name="Column3112" dataDxfId="13406"/>
    <tableColumn id="3113" xr3:uid="{C979F335-484E-42AE-8C68-B80E497C9A03}" name="Column3113" dataDxfId="13405"/>
    <tableColumn id="3114" xr3:uid="{147279E9-2D0C-4A48-8C9A-B58576244DE9}" name="Column3114" dataDxfId="13404"/>
    <tableColumn id="3115" xr3:uid="{032B3ADA-329C-439B-A6CC-C9DCF02A7061}" name="Column3115" dataDxfId="13403"/>
    <tableColumn id="3116" xr3:uid="{891F9EFF-EF30-4C8A-AEFB-BF35A3440CB8}" name="Column3116" dataDxfId="13402"/>
    <tableColumn id="3117" xr3:uid="{51972B36-4814-4E5F-997B-0AD6895304C8}" name="Column3117" dataDxfId="13401"/>
    <tableColumn id="3118" xr3:uid="{03EBADFB-6A1F-470B-A368-F62C946E51EC}" name="Column3118" dataDxfId="13400"/>
    <tableColumn id="3119" xr3:uid="{31CF283A-9F20-4DE4-B631-512057437A05}" name="Column3119" dataDxfId="13399"/>
    <tableColumn id="3120" xr3:uid="{67B102F8-D314-47FB-A76F-1704F4E9060C}" name="Column3120" dataDxfId="13398"/>
    <tableColumn id="3121" xr3:uid="{152230E2-A00E-411D-9743-F72A819815AF}" name="Column3121" dataDxfId="13397"/>
    <tableColumn id="3122" xr3:uid="{01F76FA1-54CA-4AC1-80D6-C69717CB3D08}" name="Column3122" dataDxfId="13396"/>
    <tableColumn id="3123" xr3:uid="{213C4B9E-AA30-4BF6-8E95-2C8ACC505CEA}" name="Column3123" dataDxfId="13395"/>
    <tableColumn id="3124" xr3:uid="{A99F80B0-D4B2-4564-A0DF-B641A1136FD9}" name="Column3124" dataDxfId="13394"/>
    <tableColumn id="3125" xr3:uid="{6CC9DB09-38CA-41CD-BAC8-1372F01B10D4}" name="Column3125" dataDxfId="13393"/>
    <tableColumn id="3126" xr3:uid="{C3142312-20DB-47A2-A387-986B357B04E0}" name="Column3126" dataDxfId="13392"/>
    <tableColumn id="3127" xr3:uid="{FF2594DB-CD9F-43A6-A496-27361308A438}" name="Column3127" dataDxfId="13391"/>
    <tableColumn id="3128" xr3:uid="{386543A7-94C3-4CD9-B0D3-58CE872478B0}" name="Column3128" dataDxfId="13390"/>
    <tableColumn id="3129" xr3:uid="{87C234A1-6189-427F-A7C6-7A412DA3ACB5}" name="Column3129" dataDxfId="13389"/>
    <tableColumn id="3130" xr3:uid="{87C42904-DB88-47C9-80A4-103227BCDB5D}" name="Column3130" dataDxfId="13388"/>
    <tableColumn id="3131" xr3:uid="{6815851A-E678-43FA-B281-D793CD7E1F8B}" name="Column3131" dataDxfId="13387"/>
    <tableColumn id="3132" xr3:uid="{D561E54F-D50B-40EB-96CF-DCC05EE71D71}" name="Column3132" dataDxfId="13386"/>
    <tableColumn id="3133" xr3:uid="{22985D27-E9C9-45FB-A94E-A9D37873710E}" name="Column3133" dataDxfId="13385"/>
    <tableColumn id="3134" xr3:uid="{D6CBE46C-6C4E-4635-A2D9-DF1608BA0A43}" name="Column3134" dataDxfId="13384"/>
    <tableColumn id="3135" xr3:uid="{FE140C46-31D8-4D80-A5B3-5833ACD5CB81}" name="Column3135" dataDxfId="13383"/>
    <tableColumn id="3136" xr3:uid="{440F3B3E-5311-4C11-AF11-913990458546}" name="Column3136" dataDxfId="13382"/>
    <tableColumn id="3137" xr3:uid="{E09B9D8B-5360-4FC9-A4F2-5E09E7FE324F}" name="Column3137" dataDxfId="13381"/>
    <tableColumn id="3138" xr3:uid="{DD1D637D-C2A6-4E97-A32C-4D01BF8C86C5}" name="Column3138" dataDxfId="13380"/>
    <tableColumn id="3139" xr3:uid="{F7E5DF4A-EBBF-4B16-A8F2-4ECBDEA83140}" name="Column3139" dataDxfId="13379"/>
    <tableColumn id="3140" xr3:uid="{29EBCA9E-4537-498B-AAB5-2F8BE35677C5}" name="Column3140" dataDxfId="13378"/>
    <tableColumn id="3141" xr3:uid="{577CF688-9C8A-4046-9BBF-9A2144551AE0}" name="Column3141" dataDxfId="13377"/>
    <tableColumn id="3142" xr3:uid="{C0E49D51-B625-4EF5-931E-6ABACDB75159}" name="Column3142" dataDxfId="13376"/>
    <tableColumn id="3143" xr3:uid="{E45A979D-7E16-4D8E-AA2E-D2240B82A0AD}" name="Column3143" dataDxfId="13375"/>
    <tableColumn id="3144" xr3:uid="{BA481D89-FFD7-491C-9F3A-9D605B0F60A5}" name="Column3144" dataDxfId="13374"/>
    <tableColumn id="3145" xr3:uid="{1B0E906D-DCC1-4B9C-AB4F-96B74DFA5701}" name="Column3145" dataDxfId="13373"/>
    <tableColumn id="3146" xr3:uid="{8FDF2486-0E78-437C-89A8-E2E21622FA07}" name="Column3146" dataDxfId="13372"/>
    <tableColumn id="3147" xr3:uid="{951320DD-5DCF-42B0-809E-7DD31009B54D}" name="Column3147" dataDxfId="13371"/>
    <tableColumn id="3148" xr3:uid="{4CFEF0F1-4696-4FC0-B7DC-B6B3CB558E78}" name="Column3148" dataDxfId="13370"/>
    <tableColumn id="3149" xr3:uid="{5E8A530C-15B3-4D32-B439-13C9626A8809}" name="Column3149" dataDxfId="13369"/>
    <tableColumn id="3150" xr3:uid="{36B9749C-3419-4884-A7CC-D1CF5BE9A258}" name="Column3150" dataDxfId="13368"/>
    <tableColumn id="3151" xr3:uid="{20C94309-64D4-4B2F-8BA9-765B26533BBE}" name="Column3151" dataDxfId="13367"/>
    <tableColumn id="3152" xr3:uid="{03367CE3-00C2-4C03-9942-F9FFC3F55013}" name="Column3152" dataDxfId="13366"/>
    <tableColumn id="3153" xr3:uid="{FFCD2331-B49C-4923-B77F-31B498884AEB}" name="Column3153" dataDxfId="13365"/>
    <tableColumn id="3154" xr3:uid="{B0E0B981-7A15-4FF5-ABD8-66E3903D7D95}" name="Column3154" dataDxfId="13364"/>
    <tableColumn id="3155" xr3:uid="{88AD44DA-C253-4AEA-A0AF-ACF148BEB0B6}" name="Column3155" dataDxfId="13363"/>
    <tableColumn id="3156" xr3:uid="{7A567AD2-15AD-4E59-A917-398226D13A9C}" name="Column3156" dataDxfId="13362"/>
    <tableColumn id="3157" xr3:uid="{534011E7-76F1-4E72-91D7-29FB7E9AFAA6}" name="Column3157" dataDxfId="13361"/>
    <tableColumn id="3158" xr3:uid="{892E0111-1196-43B6-AC77-E9293ED2FFAE}" name="Column3158" dataDxfId="13360"/>
    <tableColumn id="3159" xr3:uid="{54BCE6A8-D377-4E55-B54A-9A6FCC160CB6}" name="Column3159" dataDxfId="13359"/>
    <tableColumn id="3160" xr3:uid="{93FF0049-FAC7-4656-B2AA-5DA060F35749}" name="Column3160" dataDxfId="13358"/>
    <tableColumn id="3161" xr3:uid="{7E079252-641E-48B3-98C8-9E0DF33419CA}" name="Column3161" dataDxfId="13357"/>
    <tableColumn id="3162" xr3:uid="{7386919F-A340-4003-8F21-2EC8A393529E}" name="Column3162" dataDxfId="13356"/>
    <tableColumn id="3163" xr3:uid="{36F1DBB7-7A56-4CBC-8CB0-E8CDF87CCD19}" name="Column3163" dataDxfId="13355"/>
    <tableColumn id="3164" xr3:uid="{785B18CA-AFE0-4C62-A28F-632FB226AC75}" name="Column3164" dataDxfId="13354"/>
    <tableColumn id="3165" xr3:uid="{00B20015-D5C3-42DD-8BE3-45FAD0B324A1}" name="Column3165" dataDxfId="13353"/>
    <tableColumn id="3166" xr3:uid="{56C16890-78D9-4BE3-B0CC-D0ACA16AB2CC}" name="Column3166" dataDxfId="13352"/>
    <tableColumn id="3167" xr3:uid="{5294AB02-4200-4E34-9410-FABB9E98ED61}" name="Column3167" dataDxfId="13351"/>
    <tableColumn id="3168" xr3:uid="{94C35A9F-1240-4B2F-84BC-63BFF8BFE337}" name="Column3168" dataDxfId="13350"/>
    <tableColumn id="3169" xr3:uid="{8D90799F-C609-456E-B58F-D99F351FE69A}" name="Column3169" dataDxfId="13349"/>
    <tableColumn id="3170" xr3:uid="{68E0FBD9-80A7-4672-8A7C-F008B40CF3C1}" name="Column3170" dataDxfId="13348"/>
    <tableColumn id="3171" xr3:uid="{3DBEA6A0-0F31-437E-A032-373BD81E6B11}" name="Column3171" dataDxfId="13347"/>
    <tableColumn id="3172" xr3:uid="{301DB62C-37F6-4227-8083-DEAC046432C8}" name="Column3172" dataDxfId="13346"/>
    <tableColumn id="3173" xr3:uid="{1EE9075E-A45A-4AB5-B5D0-082DFEE2AAC6}" name="Column3173" dataDxfId="13345"/>
    <tableColumn id="3174" xr3:uid="{46083CDF-AD8D-4469-B270-E8B7014A8BEE}" name="Column3174" dataDxfId="13344"/>
    <tableColumn id="3175" xr3:uid="{8E50CA1D-ACAF-45C5-B839-8727DEE5C908}" name="Column3175" dataDxfId="13343"/>
    <tableColumn id="3176" xr3:uid="{F8566BFE-B7B6-46AA-B3BC-DBE1E22DCCFD}" name="Column3176" dataDxfId="13342"/>
    <tableColumn id="3177" xr3:uid="{B4D286D4-8521-4CA0-B3D6-0B809D4868CE}" name="Column3177" dataDxfId="13341"/>
    <tableColumn id="3178" xr3:uid="{81933FBB-1950-4C5C-B395-5418FD4A1831}" name="Column3178" dataDxfId="13340"/>
    <tableColumn id="3179" xr3:uid="{CBD0CD5C-69B7-4040-AE1C-88780068DBD0}" name="Column3179" dataDxfId="13339"/>
    <tableColumn id="3180" xr3:uid="{A05DF83D-353F-432B-8EF1-99203CA10FE1}" name="Column3180" dataDxfId="13338"/>
    <tableColumn id="3181" xr3:uid="{5C9ED9F8-DA0A-491F-B0C3-977E2A1C47B4}" name="Column3181" dataDxfId="13337"/>
    <tableColumn id="3182" xr3:uid="{F811B693-98AC-4CD6-ACE7-443C3B12E9E4}" name="Column3182" dataDxfId="13336"/>
    <tableColumn id="3183" xr3:uid="{F30D6DB2-D8BC-46B5-9E29-94BA91C7944C}" name="Column3183" dataDxfId="13335"/>
    <tableColumn id="3184" xr3:uid="{1A959034-0B6C-4E70-9704-14398301E5EB}" name="Column3184" dataDxfId="13334"/>
    <tableColumn id="3185" xr3:uid="{A04AC0DE-A541-45DD-9CF4-22DA04115664}" name="Column3185" dataDxfId="13333"/>
    <tableColumn id="3186" xr3:uid="{6C42A9AC-73DB-44D9-894F-C4D81543FE35}" name="Column3186" dataDxfId="13332"/>
    <tableColumn id="3187" xr3:uid="{BF213665-90D4-4009-9724-F269F249C153}" name="Column3187" dataDxfId="13331"/>
    <tableColumn id="3188" xr3:uid="{2837643D-D4CE-4BA8-8729-F9899FDBD137}" name="Column3188" dataDxfId="13330"/>
    <tableColumn id="3189" xr3:uid="{C375AF49-DC45-415D-8304-AE16CD56864A}" name="Column3189" dataDxfId="13329"/>
    <tableColumn id="3190" xr3:uid="{D0839F9F-E9FC-41E4-A03F-CD3A945C3A99}" name="Column3190" dataDxfId="13328"/>
    <tableColumn id="3191" xr3:uid="{D18CC16D-53A4-4F29-BDDE-C923F75211DA}" name="Column3191" dataDxfId="13327"/>
    <tableColumn id="3192" xr3:uid="{64D4246B-A6CA-45AE-B33D-2802B9DE999A}" name="Column3192" dataDxfId="13326"/>
    <tableColumn id="3193" xr3:uid="{16483908-63E4-4F0E-B8EA-9FEB04DB076A}" name="Column3193" dataDxfId="13325"/>
    <tableColumn id="3194" xr3:uid="{693E30E1-A224-4E07-BA1B-835FDD969E00}" name="Column3194" dataDxfId="13324"/>
    <tableColumn id="3195" xr3:uid="{E61E7E8D-0DD4-473D-8897-3151E73DD596}" name="Column3195" dataDxfId="13323"/>
    <tableColumn id="3196" xr3:uid="{C722FA70-4234-4B11-9F91-6926170DBD65}" name="Column3196" dataDxfId="13322"/>
    <tableColumn id="3197" xr3:uid="{4C36CEF7-E4D4-4D29-A287-036A66DD1C8C}" name="Column3197" dataDxfId="13321"/>
    <tableColumn id="3198" xr3:uid="{100F4ED1-4BC2-40D2-94A6-7E4AB4EE87E7}" name="Column3198" dataDxfId="13320"/>
    <tableColumn id="3199" xr3:uid="{8FF578BD-EBD7-46AE-9A78-A52B02D76852}" name="Column3199" dataDxfId="13319"/>
    <tableColumn id="3200" xr3:uid="{F7369C69-5EFE-4AD2-BFF6-7106EDF35108}" name="Column3200" dataDxfId="13318"/>
    <tableColumn id="3201" xr3:uid="{F95F37B3-9722-48E6-9EFA-D078BEBEBB99}" name="Column3201" dataDxfId="13317"/>
    <tableColumn id="3202" xr3:uid="{4B192F94-A39A-4AFA-9F07-3D559DC4B651}" name="Column3202" dataDxfId="13316"/>
    <tableColumn id="3203" xr3:uid="{372A7D1C-9B97-4A71-BF7D-AE397C9FA9A0}" name="Column3203" dataDxfId="13315"/>
    <tableColumn id="3204" xr3:uid="{381FC703-752B-4E38-98A1-C11C0413C4F0}" name="Column3204" dataDxfId="13314"/>
    <tableColumn id="3205" xr3:uid="{A3097ADE-B980-4600-B5C5-08F3A0C7D601}" name="Column3205" dataDxfId="13313"/>
    <tableColumn id="3206" xr3:uid="{110CACA8-B487-4E4D-9800-4ED3DF35EB61}" name="Column3206" dataDxfId="13312"/>
    <tableColumn id="3207" xr3:uid="{8765862E-C278-4C4D-B56A-CC1D92C68E74}" name="Column3207" dataDxfId="13311"/>
    <tableColumn id="3208" xr3:uid="{33AAE402-09D9-441F-842D-B22FF0D7CA49}" name="Column3208" dataDxfId="13310"/>
    <tableColumn id="3209" xr3:uid="{43AF6DBF-F7A8-4B88-842F-DCACD7017A63}" name="Column3209" dataDxfId="13309"/>
    <tableColumn id="3210" xr3:uid="{F83FD410-9AC2-4403-B1D5-FC93E7134279}" name="Column3210" dataDxfId="13308"/>
    <tableColumn id="3211" xr3:uid="{96C33369-FF6F-4AE8-851F-CCE829A8FC45}" name="Column3211" dataDxfId="13307"/>
    <tableColumn id="3212" xr3:uid="{5BC777E3-E876-4033-88E5-975127903D00}" name="Column3212" dataDxfId="13306"/>
    <tableColumn id="3213" xr3:uid="{F0B4DF27-C7CF-416A-8FF1-83EA45F2F080}" name="Column3213" dataDxfId="13305"/>
    <tableColumn id="3214" xr3:uid="{E5B3B949-CE92-4D14-8944-29DAF04B23EF}" name="Column3214" dataDxfId="13304"/>
    <tableColumn id="3215" xr3:uid="{E46E9683-EA00-41BA-BA5A-75F406620848}" name="Column3215" dataDxfId="13303"/>
    <tableColumn id="3216" xr3:uid="{6DA7F30D-6CE2-4747-A496-03E4A1EA2ADA}" name="Column3216" dataDxfId="13302"/>
    <tableColumn id="3217" xr3:uid="{81D636F9-821E-4D8F-90FE-76716390961A}" name="Column3217" dataDxfId="13301"/>
    <tableColumn id="3218" xr3:uid="{34E88060-15E6-478E-B68B-BF692B2B45C6}" name="Column3218" dataDxfId="13300"/>
    <tableColumn id="3219" xr3:uid="{02B3CD33-D184-4197-83F9-56BB6C63F84D}" name="Column3219" dataDxfId="13299"/>
    <tableColumn id="3220" xr3:uid="{F0E9D82E-8DCF-42FA-B9C6-5D140ED67B4B}" name="Column3220" dataDxfId="13298"/>
    <tableColumn id="3221" xr3:uid="{6D9B1EAD-6ACC-4939-9A59-820B6F83BFC3}" name="Column3221" dataDxfId="13297"/>
    <tableColumn id="3222" xr3:uid="{FC9F416A-5892-468A-8D47-A9231FE158DB}" name="Column3222" dataDxfId="13296"/>
    <tableColumn id="3223" xr3:uid="{1B414FB4-A0C4-4B14-9E7E-3189EFC39C59}" name="Column3223" dataDxfId="13295"/>
    <tableColumn id="3224" xr3:uid="{08C295C8-6024-4675-A23F-AFC7C597D313}" name="Column3224" dataDxfId="13294"/>
    <tableColumn id="3225" xr3:uid="{D825D7DD-2902-453A-A777-7EDEA9A74697}" name="Column3225" dataDxfId="13293"/>
    <tableColumn id="3226" xr3:uid="{2234D952-891E-4C92-9A42-620C482703BA}" name="Column3226" dataDxfId="13292"/>
    <tableColumn id="3227" xr3:uid="{0F0784A2-041C-4489-9E36-9A1FDE70F51D}" name="Column3227" dataDxfId="13291"/>
    <tableColumn id="3228" xr3:uid="{19DC1D11-EA68-4CB8-8466-BD1065B4FBCC}" name="Column3228" dataDxfId="13290"/>
    <tableColumn id="3229" xr3:uid="{3453F8A4-1F1D-4D3C-8EA7-8201ADA9C4C6}" name="Column3229" dataDxfId="13289"/>
    <tableColumn id="3230" xr3:uid="{4EB4A513-F113-43C0-97CE-1CC22A45D8C8}" name="Column3230" dataDxfId="13288"/>
    <tableColumn id="3231" xr3:uid="{12BAA980-818D-4A54-B05B-8593E5069435}" name="Column3231" dataDxfId="13287"/>
    <tableColumn id="3232" xr3:uid="{477FA91F-75A8-4A90-9C97-57F990037606}" name="Column3232" dataDxfId="13286"/>
    <tableColumn id="3233" xr3:uid="{52CC96C8-9049-49A3-A593-130D89D3C92C}" name="Column3233" dataDxfId="13285"/>
    <tableColumn id="3234" xr3:uid="{D65121FA-8D52-4160-9DB4-8317E6292039}" name="Column3234" dataDxfId="13284"/>
    <tableColumn id="3235" xr3:uid="{91ABE213-D390-4312-BDB0-618505A0E1AE}" name="Column3235" dataDxfId="13283"/>
    <tableColumn id="3236" xr3:uid="{E2543F0C-FF23-4165-8A62-3327DBBDEE86}" name="Column3236" dataDxfId="13282"/>
    <tableColumn id="3237" xr3:uid="{C8035B42-D91B-4E75-994C-343F4F0D8300}" name="Column3237" dataDxfId="13281"/>
    <tableColumn id="3238" xr3:uid="{F8B1C290-65E9-4BF2-8258-1599154885BA}" name="Column3238" dataDxfId="13280"/>
    <tableColumn id="3239" xr3:uid="{CFBD3BA8-E220-4300-9DEF-7F2F3893F97A}" name="Column3239" dataDxfId="13279"/>
    <tableColumn id="3240" xr3:uid="{27E58250-C218-48EB-989E-52B4FF8388C9}" name="Column3240" dataDxfId="13278"/>
    <tableColumn id="3241" xr3:uid="{5698E19F-B950-4A44-B99A-FDD3DA93B444}" name="Column3241" dataDxfId="13277"/>
    <tableColumn id="3242" xr3:uid="{4FD76B89-6C79-48CA-BA09-E7D1308CD65D}" name="Column3242" dataDxfId="13276"/>
    <tableColumn id="3243" xr3:uid="{21D26048-5799-414E-82FE-3A5C93DD714C}" name="Column3243" dataDxfId="13275"/>
    <tableColumn id="3244" xr3:uid="{923EE269-7619-41CC-A2BF-BE3153684387}" name="Column3244" dataDxfId="13274"/>
    <tableColumn id="3245" xr3:uid="{03B71D55-C494-4E99-BD73-31746CC77D34}" name="Column3245" dataDxfId="13273"/>
    <tableColumn id="3246" xr3:uid="{3B5C2562-91E6-46F7-A553-405D5A849AD2}" name="Column3246" dataDxfId="13272"/>
    <tableColumn id="3247" xr3:uid="{7A4D94FF-5283-4A97-80AA-41607B89C2AD}" name="Column3247" dataDxfId="13271"/>
    <tableColumn id="3248" xr3:uid="{416653EB-DDC0-4A1E-B737-7A6B56B1C02D}" name="Column3248" dataDxfId="13270"/>
    <tableColumn id="3249" xr3:uid="{C4C6A6F0-5E42-4634-90AC-F228E0520726}" name="Column3249" dataDxfId="13269"/>
    <tableColumn id="3250" xr3:uid="{8E3E885A-C640-402F-9F7F-E55FD93B6C5E}" name="Column3250" dataDxfId="13268"/>
    <tableColumn id="3251" xr3:uid="{1282F883-BD7C-46FD-9DCB-EFC88E9C7EE1}" name="Column3251" dataDxfId="13267"/>
    <tableColumn id="3252" xr3:uid="{24368A3A-2C45-475E-96CB-81C480E1B094}" name="Column3252" dataDxfId="13266"/>
    <tableColumn id="3253" xr3:uid="{6FB22507-D81D-411B-A6D2-84C51DB41292}" name="Column3253" dataDxfId="13265"/>
    <tableColumn id="3254" xr3:uid="{EAD8A221-1C8A-418B-88B9-27BE75D3B49F}" name="Column3254" dataDxfId="13264"/>
    <tableColumn id="3255" xr3:uid="{113E9A90-A404-40C7-8170-612A11AA9657}" name="Column3255" dataDxfId="13263"/>
    <tableColumn id="3256" xr3:uid="{EFF842FA-386E-4611-9392-7EF5F29E7983}" name="Column3256" dataDxfId="13262"/>
    <tableColumn id="3257" xr3:uid="{E49EA5BB-6A53-47C8-9122-FBF190A343EE}" name="Column3257" dataDxfId="13261"/>
    <tableColumn id="3258" xr3:uid="{9A4C7D79-9357-4BB9-910F-C34FECEE5045}" name="Column3258" dataDxfId="13260"/>
    <tableColumn id="3259" xr3:uid="{7D513A73-B46D-470D-BB31-2F148C5A1255}" name="Column3259" dataDxfId="13259"/>
    <tableColumn id="3260" xr3:uid="{428015C7-C704-4B48-8E80-C99BD0F0B201}" name="Column3260" dataDxfId="13258"/>
    <tableColumn id="3261" xr3:uid="{C231EEDC-D883-448B-94F0-C277AF91E092}" name="Column3261" dataDxfId="13257"/>
    <tableColumn id="3262" xr3:uid="{05EF976D-6D38-4A26-BB6B-556880C29445}" name="Column3262" dataDxfId="13256"/>
    <tableColumn id="3263" xr3:uid="{DE97AD6E-27F3-495A-AD96-2FD14F6C2FE4}" name="Column3263" dataDxfId="13255"/>
    <tableColumn id="3264" xr3:uid="{DFE4BB58-EE60-4060-BDC1-FFC634B6E64F}" name="Column3264" dataDxfId="13254"/>
    <tableColumn id="3265" xr3:uid="{3A607878-5CFF-4474-B14B-C2DFDB5C0B3B}" name="Column3265" dataDxfId="13253"/>
    <tableColumn id="3266" xr3:uid="{21046B2D-47E7-4037-8845-DEEB89A67614}" name="Column3266" dataDxfId="13252"/>
    <tableColumn id="3267" xr3:uid="{7F33E5C4-E8F6-4A2C-AFE7-C6CC3EE1EFAD}" name="Column3267" dataDxfId="13251"/>
    <tableColumn id="3268" xr3:uid="{E5E793E8-045C-4B45-B1C2-3BDECE402F90}" name="Column3268" dataDxfId="13250"/>
    <tableColumn id="3269" xr3:uid="{27B51F82-5066-4DD4-AC77-51257A6B8C23}" name="Column3269" dataDxfId="13249"/>
    <tableColumn id="3270" xr3:uid="{FD9DD253-5938-4647-8F9B-CC44582D4227}" name="Column3270" dataDxfId="13248"/>
    <tableColumn id="3271" xr3:uid="{55697748-C720-4E0A-9B96-B100E10DFB08}" name="Column3271" dataDxfId="13247"/>
    <tableColumn id="3272" xr3:uid="{B33D5076-B7E0-4B3C-A333-6426F76DA155}" name="Column3272" dataDxfId="13246"/>
    <tableColumn id="3273" xr3:uid="{01FAAA49-4382-4C4C-90E9-B12C89B5E3B7}" name="Column3273" dataDxfId="13245"/>
    <tableColumn id="3274" xr3:uid="{F0352701-2BFB-43F8-B2F8-A0988117354F}" name="Column3274" dataDxfId="13244"/>
    <tableColumn id="3275" xr3:uid="{8A8BB1D2-7721-4295-98B4-44A288F65E1E}" name="Column3275" dataDxfId="13243"/>
    <tableColumn id="3276" xr3:uid="{14AB9E52-5719-4D8C-9927-736E47B4C48F}" name="Column3276" dataDxfId="13242"/>
    <tableColumn id="3277" xr3:uid="{F3FB74D1-A52B-4090-B229-74BF12880AB8}" name="Column3277" dataDxfId="13241"/>
    <tableColumn id="3278" xr3:uid="{F51CC62B-1375-4C1C-B3DF-DEC4B5DF42C3}" name="Column3278" dataDxfId="13240"/>
    <tableColumn id="3279" xr3:uid="{E2C3702A-AF69-40D8-80F5-0F90603176E9}" name="Column3279" dataDxfId="13239"/>
    <tableColumn id="3280" xr3:uid="{29F220EB-0869-4CF4-AA43-5E588AB43C3C}" name="Column3280" dataDxfId="13238"/>
    <tableColumn id="3281" xr3:uid="{5E523453-E5DD-4496-B1C9-E8473D246504}" name="Column3281" dataDxfId="13237"/>
    <tableColumn id="3282" xr3:uid="{7D3F791E-D564-4B2F-8CBE-9E7A5296B9C6}" name="Column3282" dataDxfId="13236"/>
    <tableColumn id="3283" xr3:uid="{1EAE88D0-328A-44EB-8F58-EE9979188C76}" name="Column3283" dataDxfId="13235"/>
    <tableColumn id="3284" xr3:uid="{06044172-0C7B-4E8F-9413-F1F4FF0F7594}" name="Column3284" dataDxfId="13234"/>
    <tableColumn id="3285" xr3:uid="{B8A4A248-90FD-4017-A5A5-09A71165E923}" name="Column3285" dataDxfId="13233"/>
    <tableColumn id="3286" xr3:uid="{271CF906-12A4-48D8-81D3-977BC328326B}" name="Column3286" dataDxfId="13232"/>
    <tableColumn id="3287" xr3:uid="{41C62159-85A9-4F34-93C1-5EC06A8E5902}" name="Column3287" dataDxfId="13231"/>
    <tableColumn id="3288" xr3:uid="{F8F62D84-76F3-4E2F-92FC-08455C532A69}" name="Column3288" dataDxfId="13230"/>
    <tableColumn id="3289" xr3:uid="{FB4C8BF8-AA41-4500-B78F-5FABD120C38A}" name="Column3289" dataDxfId="13229"/>
    <tableColumn id="3290" xr3:uid="{AC404017-A5D2-47B2-AAD4-BEBF2F4DE3F5}" name="Column3290" dataDxfId="13228"/>
    <tableColumn id="3291" xr3:uid="{A7AA1CDB-50B9-4BB3-B182-970353DAE3A6}" name="Column3291" dataDxfId="13227"/>
    <tableColumn id="3292" xr3:uid="{667AB466-5DD1-4287-A06B-E348697CDC26}" name="Column3292" dataDxfId="13226"/>
    <tableColumn id="3293" xr3:uid="{D0DB52AE-39B3-4732-B10C-2B927D0CAF48}" name="Column3293" dataDxfId="13225"/>
    <tableColumn id="3294" xr3:uid="{FAFD0C12-7B10-4D90-A77F-6C159A215982}" name="Column3294" dataDxfId="13224"/>
    <tableColumn id="3295" xr3:uid="{2F008B7B-1B77-4FCC-8704-A94250BBF06B}" name="Column3295" dataDxfId="13223"/>
    <tableColumn id="3296" xr3:uid="{5CCCFDF8-A013-4065-94B1-E0ECC4A84CE2}" name="Column3296" dataDxfId="13222"/>
    <tableColumn id="3297" xr3:uid="{5D9F7292-0882-4ECC-929C-A0CEA4227AD0}" name="Column3297" dataDxfId="13221"/>
    <tableColumn id="3298" xr3:uid="{E5DDF414-C582-4BB5-B061-F9077B8C1621}" name="Column3298" dataDxfId="13220"/>
    <tableColumn id="3299" xr3:uid="{279C04FF-8163-434A-B8F5-273BFBEB1610}" name="Column3299" dataDxfId="13219"/>
    <tableColumn id="3300" xr3:uid="{836D320B-FB95-42D7-9CD2-FA133492BA18}" name="Column3300" dataDxfId="13218"/>
    <tableColumn id="3301" xr3:uid="{88353D00-B4CF-4B72-94A9-3326B74E7EA0}" name="Column3301" dataDxfId="13217"/>
    <tableColumn id="3302" xr3:uid="{C5DBA9A7-399A-44ED-A12E-EE5938464E45}" name="Column3302" dataDxfId="13216"/>
    <tableColumn id="3303" xr3:uid="{5C08BA58-5596-4140-B13C-D56D84F44241}" name="Column3303" dataDxfId="13215"/>
    <tableColumn id="3304" xr3:uid="{D3F058C5-FE1D-4066-9C20-DDBC9EB1C4FB}" name="Column3304" dataDxfId="13214"/>
    <tableColumn id="3305" xr3:uid="{73977EE3-DA54-43F0-A9C2-7472A7460B88}" name="Column3305" dataDxfId="13213"/>
    <tableColumn id="3306" xr3:uid="{76D94455-47CD-4BF4-BFDB-8AFEA86381A6}" name="Column3306" dataDxfId="13212"/>
    <tableColumn id="3307" xr3:uid="{EB058A36-8FBA-4FF9-886C-45BB52A66E97}" name="Column3307" dataDxfId="13211"/>
    <tableColumn id="3308" xr3:uid="{F51BF6B4-4321-4280-A6FA-71473BC06B95}" name="Column3308" dataDxfId="13210"/>
    <tableColumn id="3309" xr3:uid="{B58BA456-7E15-42DF-942A-71D217167B20}" name="Column3309" dataDxfId="13209"/>
    <tableColumn id="3310" xr3:uid="{87C94ECE-5B12-43A5-B3CF-EEA30B256EE3}" name="Column3310" dataDxfId="13208"/>
    <tableColumn id="3311" xr3:uid="{2BBF5127-6ED3-4A51-9F6A-9D571807CE96}" name="Column3311" dataDxfId="13207"/>
    <tableColumn id="3312" xr3:uid="{F842FD58-F4CE-4073-9129-D324A60A1C92}" name="Column3312" dataDxfId="13206"/>
    <tableColumn id="3313" xr3:uid="{A1BD4104-B9BD-49BE-B1C8-7EA63A467F1C}" name="Column3313" dataDxfId="13205"/>
    <tableColumn id="3314" xr3:uid="{9139EA91-10DD-409F-93B5-DC6D395B2635}" name="Column3314" dataDxfId="13204"/>
    <tableColumn id="3315" xr3:uid="{195A78E0-EDB6-44F5-9AAB-AE4348DB3219}" name="Column3315" dataDxfId="13203"/>
    <tableColumn id="3316" xr3:uid="{289C1601-765D-4A50-9E5D-DE38F9C5423E}" name="Column3316" dataDxfId="13202"/>
    <tableColumn id="3317" xr3:uid="{4D9FF155-E6FC-427F-ABE3-E92E439DABBA}" name="Column3317" dataDxfId="13201"/>
    <tableColumn id="3318" xr3:uid="{DD7C72AD-6E9A-4F4C-AD41-17899220BB43}" name="Column3318" dataDxfId="13200"/>
    <tableColumn id="3319" xr3:uid="{BC3F6A1C-2073-4BBB-993C-CFD767DD7D6E}" name="Column3319" dataDxfId="13199"/>
    <tableColumn id="3320" xr3:uid="{878B250E-FAD3-4A3C-B307-614247FAF34F}" name="Column3320" dataDxfId="13198"/>
    <tableColumn id="3321" xr3:uid="{D19F0797-4C8C-4BF2-9B4C-A9CE273DA997}" name="Column3321" dataDxfId="13197"/>
    <tableColumn id="3322" xr3:uid="{28DE7E9E-F8F8-44A8-86A2-BEA11201468D}" name="Column3322" dataDxfId="13196"/>
    <tableColumn id="3323" xr3:uid="{E69AC411-6662-4B69-AC5A-E6E646B6C1FE}" name="Column3323" dataDxfId="13195"/>
    <tableColumn id="3324" xr3:uid="{BFDC1C0A-F06C-48F3-BFBE-A295C5364050}" name="Column3324" dataDxfId="13194"/>
    <tableColumn id="3325" xr3:uid="{CE010DCA-D818-4008-A530-C521CE0B23C2}" name="Column3325" dataDxfId="13193"/>
    <tableColumn id="3326" xr3:uid="{3CCA1255-E48D-46CC-8E3D-231115B0E92B}" name="Column3326" dataDxfId="13192"/>
    <tableColumn id="3327" xr3:uid="{1DCB4BBB-2BDD-40B4-BF03-03EECC4EABC0}" name="Column3327" dataDxfId="13191"/>
    <tableColumn id="3328" xr3:uid="{8894F240-2F56-44E7-9244-B15FC06194C7}" name="Column3328" dataDxfId="13190"/>
    <tableColumn id="3329" xr3:uid="{E0D108E5-56D2-4556-872B-C36BC04D83CE}" name="Column3329" dataDxfId="13189"/>
    <tableColumn id="3330" xr3:uid="{16570727-3460-4DFF-87E8-1718F6C384C0}" name="Column3330" dataDxfId="13188"/>
    <tableColumn id="3331" xr3:uid="{F2905480-93A7-4F88-A08B-D6A527676AD5}" name="Column3331" dataDxfId="13187"/>
    <tableColumn id="3332" xr3:uid="{52CE1049-F789-4E89-ACD5-FCDC3A34C4BB}" name="Column3332" dataDxfId="13186"/>
    <tableColumn id="3333" xr3:uid="{6CB22052-F5BC-43A0-A7F9-10A63E4811BE}" name="Column3333" dataDxfId="13185"/>
    <tableColumn id="3334" xr3:uid="{3D832DF6-A63B-47A1-ADAC-AC530A19F8F7}" name="Column3334" dataDxfId="13184"/>
    <tableColumn id="3335" xr3:uid="{C9586166-485D-4E68-8D13-36D5C4E471A3}" name="Column3335" dataDxfId="13183"/>
    <tableColumn id="3336" xr3:uid="{6E1740BD-C918-485D-AF4E-9ACE84CF338B}" name="Column3336" dataDxfId="13182"/>
    <tableColumn id="3337" xr3:uid="{32B24EF6-8274-4A60-8F78-8FC86E088B4F}" name="Column3337" dataDxfId="13181"/>
    <tableColumn id="3338" xr3:uid="{AA9EF0BC-F3F1-41D1-A7B9-6F1A431527CA}" name="Column3338" dataDxfId="13180"/>
    <tableColumn id="3339" xr3:uid="{E988A24C-5408-4388-9C5E-5EFAAF18DACD}" name="Column3339" dataDxfId="13179"/>
    <tableColumn id="3340" xr3:uid="{B92D5173-1C08-47AE-A73F-0999510F5535}" name="Column3340" dataDxfId="13178"/>
    <tableColumn id="3341" xr3:uid="{A203EBAB-91D7-405C-B0DE-113491215CAC}" name="Column3341" dataDxfId="13177"/>
    <tableColumn id="3342" xr3:uid="{049B899F-3A08-407C-94C8-946D3B760880}" name="Column3342" dataDxfId="13176"/>
    <tableColumn id="3343" xr3:uid="{5E80B104-C06A-48CC-A4A8-6CFD0161044E}" name="Column3343" dataDxfId="13175"/>
    <tableColumn id="3344" xr3:uid="{F2A401E4-A9EC-4C86-9B2B-78E4A917C9D5}" name="Column3344" dataDxfId="13174"/>
    <tableColumn id="3345" xr3:uid="{E8613F2C-C845-4882-88B0-F238452D95C0}" name="Column3345" dataDxfId="13173"/>
    <tableColumn id="3346" xr3:uid="{E03805D4-24AC-48DA-8619-4BBB1553AFE5}" name="Column3346" dataDxfId="13172"/>
    <tableColumn id="3347" xr3:uid="{F7273CFA-5D5D-41F9-83A8-47DFDACE87D7}" name="Column3347" dataDxfId="13171"/>
    <tableColumn id="3348" xr3:uid="{76C0FE4D-0178-4AE2-A5E8-378719B276A6}" name="Column3348" dataDxfId="13170"/>
    <tableColumn id="3349" xr3:uid="{6A7D9A3D-EA15-47E3-872F-BF10A53A878D}" name="Column3349" dataDxfId="13169"/>
    <tableColumn id="3350" xr3:uid="{B9C35F8A-A065-4B29-BFBB-26E4C780CE37}" name="Column3350" dataDxfId="13168"/>
    <tableColumn id="3351" xr3:uid="{67646FC8-A284-46F8-ACAC-AEF0E6799381}" name="Column3351" dataDxfId="13167"/>
    <tableColumn id="3352" xr3:uid="{37DE2456-5EFA-4A17-A41A-034A04663012}" name="Column3352" dataDxfId="13166"/>
    <tableColumn id="3353" xr3:uid="{6EE076C1-D913-4EA9-B922-2EAE6CD1B3A0}" name="Column3353" dataDxfId="13165"/>
    <tableColumn id="3354" xr3:uid="{E2B75034-8E94-4A97-9858-294C7A49D8F2}" name="Column3354" dataDxfId="13164"/>
    <tableColumn id="3355" xr3:uid="{997949A1-B91A-4C78-93B3-26DC5682A219}" name="Column3355" dataDxfId="13163"/>
    <tableColumn id="3356" xr3:uid="{5C99D6EB-52CE-4CB5-BFFF-424C17747682}" name="Column3356" dataDxfId="13162"/>
    <tableColumn id="3357" xr3:uid="{025F1673-12CA-458D-8269-624EA0A8789A}" name="Column3357" dataDxfId="13161"/>
    <tableColumn id="3358" xr3:uid="{7188249E-19EC-43FF-80A5-F429F505D209}" name="Column3358" dataDxfId="13160"/>
    <tableColumn id="3359" xr3:uid="{FA8BDA01-2E5A-4B02-BA2A-6D688A2034DB}" name="Column3359" dataDxfId="13159"/>
    <tableColumn id="3360" xr3:uid="{15808472-AC43-4D70-8C5F-BB5F1363AFFD}" name="Column3360" dataDxfId="13158"/>
    <tableColumn id="3361" xr3:uid="{5B9F3A24-3F22-4148-8043-759ACA9AACC5}" name="Column3361" dataDxfId="13157"/>
    <tableColumn id="3362" xr3:uid="{50577603-FB40-4AED-B95E-416E1D89E407}" name="Column3362" dataDxfId="13156"/>
    <tableColumn id="3363" xr3:uid="{E2B591C2-3243-435C-9072-AFD93AE2E978}" name="Column3363" dataDxfId="13155"/>
    <tableColumn id="3364" xr3:uid="{34B70A20-CDA7-49BD-BC00-A83FD38392CB}" name="Column3364" dataDxfId="13154"/>
    <tableColumn id="3365" xr3:uid="{FD3705BF-18DE-43AA-BA13-B4BF974C7566}" name="Column3365" dataDxfId="13153"/>
    <tableColumn id="3366" xr3:uid="{67CBD087-9EDF-443F-8FA8-C2519FCA1450}" name="Column3366" dataDxfId="13152"/>
    <tableColumn id="3367" xr3:uid="{3A2EDBB0-A0AC-4877-9893-752B4F93DAEE}" name="Column3367" dataDxfId="13151"/>
    <tableColumn id="3368" xr3:uid="{21A26A1B-E868-48E8-B5F5-8D52ABD3A842}" name="Column3368" dataDxfId="13150"/>
    <tableColumn id="3369" xr3:uid="{82A533D3-7D90-4090-890E-11BD0DB38AA1}" name="Column3369" dataDxfId="13149"/>
    <tableColumn id="3370" xr3:uid="{452C42BB-BE79-4A9D-A292-63C6BB6D8996}" name="Column3370" dataDxfId="13148"/>
    <tableColumn id="3371" xr3:uid="{84559A0D-D69F-4CA4-8878-0C654605D417}" name="Column3371" dataDxfId="13147"/>
    <tableColumn id="3372" xr3:uid="{AFD11367-0571-4F0C-B57D-972F9BEF0548}" name="Column3372" dataDxfId="13146"/>
    <tableColumn id="3373" xr3:uid="{5B632756-19BA-4440-B7B4-9FEA09930AB7}" name="Column3373" dataDxfId="13145"/>
    <tableColumn id="3374" xr3:uid="{B8FDC523-BD0C-4A1F-8BA7-9816E4157A88}" name="Column3374" dataDxfId="13144"/>
    <tableColumn id="3375" xr3:uid="{B706578B-846D-4F1B-BAED-954A8824D652}" name="Column3375" dataDxfId="13143"/>
    <tableColumn id="3376" xr3:uid="{AD24E6F5-A347-45AD-A63B-8D6622EB81E1}" name="Column3376" dataDxfId="13142"/>
    <tableColumn id="3377" xr3:uid="{205AD9FF-C50D-44C5-95B8-B0455E9CEB47}" name="Column3377" dataDxfId="13141"/>
    <tableColumn id="3378" xr3:uid="{84201EBF-A535-48A2-9E11-D42468672A3E}" name="Column3378" dataDxfId="13140"/>
    <tableColumn id="3379" xr3:uid="{EAB692E8-017C-42D0-B304-C290BF70822C}" name="Column3379" dataDxfId="13139"/>
    <tableColumn id="3380" xr3:uid="{F81B7370-CF78-495B-B139-7FA4D9117B62}" name="Column3380" dataDxfId="13138"/>
    <tableColumn id="3381" xr3:uid="{459F7394-B172-4CBC-AC9D-5A246D9EBC29}" name="Column3381" dataDxfId="13137"/>
    <tableColumn id="3382" xr3:uid="{7424B3B6-02BC-42C0-A47B-4FB26F82748F}" name="Column3382" dataDxfId="13136"/>
    <tableColumn id="3383" xr3:uid="{9367798F-4E6C-4609-94DF-465EBCC1CC13}" name="Column3383" dataDxfId="13135"/>
    <tableColumn id="3384" xr3:uid="{EBC7E797-AC12-4398-8EF5-CBA61B1F240F}" name="Column3384" dataDxfId="13134"/>
    <tableColumn id="3385" xr3:uid="{DA369043-7C39-4A3B-BCCE-59A5AB0C03BB}" name="Column3385" dataDxfId="13133"/>
    <tableColumn id="3386" xr3:uid="{9324C864-967D-4AF2-A4A0-881FEEEDA35E}" name="Column3386" dataDxfId="13132"/>
    <tableColumn id="3387" xr3:uid="{19B6E440-271F-412C-B325-D431E2FBC894}" name="Column3387" dataDxfId="13131"/>
    <tableColumn id="3388" xr3:uid="{96798869-DA64-4424-BB97-73999E5B6ACA}" name="Column3388" dataDxfId="13130"/>
    <tableColumn id="3389" xr3:uid="{700898EF-9782-49CE-8CE4-1FEA7F8255A9}" name="Column3389" dataDxfId="13129"/>
    <tableColumn id="3390" xr3:uid="{9C7080A6-859B-4CFA-B829-F8D1D1A1E15E}" name="Column3390" dataDxfId="13128"/>
    <tableColumn id="3391" xr3:uid="{2ED49434-B605-4A15-A07A-D1E6E038FD8B}" name="Column3391" dataDxfId="13127"/>
    <tableColumn id="3392" xr3:uid="{CBACE6E7-84BD-4744-B673-90FCB4955A1D}" name="Column3392" dataDxfId="13126"/>
    <tableColumn id="3393" xr3:uid="{F8C6A519-43F7-42A9-969C-9DF926A9CF98}" name="Column3393" dataDxfId="13125"/>
    <tableColumn id="3394" xr3:uid="{E2487EB4-205F-4C94-A36F-B5BE04E65AFD}" name="Column3394" dataDxfId="13124"/>
    <tableColumn id="3395" xr3:uid="{2FDE9804-7017-45BC-9EE5-2C0997CC6FAF}" name="Column3395" dataDxfId="13123"/>
    <tableColumn id="3396" xr3:uid="{47153C43-CB53-4159-A5E8-47A6BD436475}" name="Column3396" dataDxfId="13122"/>
    <tableColumn id="3397" xr3:uid="{1C984432-D813-48F4-A959-803F237E7B25}" name="Column3397" dataDxfId="13121"/>
    <tableColumn id="3398" xr3:uid="{A3DB38BE-A5CC-487C-9696-A33F8B71A26B}" name="Column3398" dataDxfId="13120"/>
    <tableColumn id="3399" xr3:uid="{1AC24B1A-EB6A-47B2-AD23-E535B9BFD9C6}" name="Column3399" dataDxfId="13119"/>
    <tableColumn id="3400" xr3:uid="{2E8D0183-75C7-4188-884C-A9F7F0650863}" name="Column3400" dataDxfId="13118"/>
    <tableColumn id="3401" xr3:uid="{93E58504-9E72-48F6-BB32-63D906C47383}" name="Column3401" dataDxfId="13117"/>
    <tableColumn id="3402" xr3:uid="{91135300-084D-4688-A795-0083172F63D9}" name="Column3402" dataDxfId="13116"/>
    <tableColumn id="3403" xr3:uid="{525E274F-1466-4715-A0E7-9DFE0A692FB1}" name="Column3403" dataDxfId="13115"/>
    <tableColumn id="3404" xr3:uid="{8756EB34-88CA-468C-9B30-2B300FA16034}" name="Column3404" dataDxfId="13114"/>
    <tableColumn id="3405" xr3:uid="{564C4E95-E511-44FB-8A21-DAE895381113}" name="Column3405" dataDxfId="13113"/>
    <tableColumn id="3406" xr3:uid="{282C4228-EABA-42EE-BB2A-A2F8687C6017}" name="Column3406" dataDxfId="13112"/>
    <tableColumn id="3407" xr3:uid="{64CC5EEB-D910-4658-84BD-A029B0EA14B6}" name="Column3407" dataDxfId="13111"/>
    <tableColumn id="3408" xr3:uid="{61CB3CD3-03D0-486D-A3EA-31FE42DDFE22}" name="Column3408" dataDxfId="13110"/>
    <tableColumn id="3409" xr3:uid="{806FEA47-A349-475D-9F14-C4A1E50BE6FB}" name="Column3409" dataDxfId="13109"/>
    <tableColumn id="3410" xr3:uid="{D6A369F3-1685-4A25-9642-CC4570363C34}" name="Column3410" dataDxfId="13108"/>
    <tableColumn id="3411" xr3:uid="{1717EFEE-D1B1-48A7-8EAE-7CF3ACE7C057}" name="Column3411" dataDxfId="13107"/>
    <tableColumn id="3412" xr3:uid="{C950DE4E-E94E-49DF-B55B-EEE5FFF2C608}" name="Column3412" dataDxfId="13106"/>
    <tableColumn id="3413" xr3:uid="{E1A0A9D1-B009-4C20-A966-D0D9946804EC}" name="Column3413" dataDxfId="13105"/>
    <tableColumn id="3414" xr3:uid="{DE501572-619C-4B88-9FE0-DA8F0212C4FF}" name="Column3414" dataDxfId="13104"/>
    <tableColumn id="3415" xr3:uid="{FBE36FB7-8657-46E1-90D2-C8411A7EEAB2}" name="Column3415" dataDxfId="13103"/>
    <tableColumn id="3416" xr3:uid="{D460639D-2D6D-489D-986D-87C9FDF17E85}" name="Column3416" dataDxfId="13102"/>
    <tableColumn id="3417" xr3:uid="{C7DE522C-2AA0-42D0-8BF2-3A8C0DDB3691}" name="Column3417" dataDxfId="13101"/>
    <tableColumn id="3418" xr3:uid="{6DDE4806-8B25-443D-8593-5A8A4B9C615D}" name="Column3418" dataDxfId="13100"/>
    <tableColumn id="3419" xr3:uid="{8C15BE5D-2957-4776-A62F-D813F09F7E0B}" name="Column3419" dataDxfId="13099"/>
    <tableColumn id="3420" xr3:uid="{A48F8AB5-9B04-44D4-B78B-7B8F837CF05A}" name="Column3420" dataDxfId="13098"/>
    <tableColumn id="3421" xr3:uid="{A6517018-6C16-4C67-9C8D-27D41599E864}" name="Column3421" dataDxfId="13097"/>
    <tableColumn id="3422" xr3:uid="{6F4403F0-9FBA-4ACC-8077-8E47A0232BA4}" name="Column3422" dataDxfId="13096"/>
    <tableColumn id="3423" xr3:uid="{84CF0195-7B44-437A-912D-DBE4C6BA3C79}" name="Column3423" dataDxfId="13095"/>
    <tableColumn id="3424" xr3:uid="{6FAD5ACB-4405-4EF6-9524-ED04EDCB4AD9}" name="Column3424" dataDxfId="13094"/>
    <tableColumn id="3425" xr3:uid="{DB6090B8-C346-4027-AF47-123E114D097F}" name="Column3425" dataDxfId="13093"/>
    <tableColumn id="3426" xr3:uid="{4101AFF7-2A0E-468B-9787-E986BB53EFA9}" name="Column3426" dataDxfId="13092"/>
    <tableColumn id="3427" xr3:uid="{839C446C-B8DB-491B-8DC4-6E4FCE5FECBF}" name="Column3427" dataDxfId="13091"/>
    <tableColumn id="3428" xr3:uid="{4F29C470-4561-4F2E-A185-8C6BE327E9FF}" name="Column3428" dataDxfId="13090"/>
    <tableColumn id="3429" xr3:uid="{48C3224A-7D42-4674-BD28-3527D5740463}" name="Column3429" dataDxfId="13089"/>
    <tableColumn id="3430" xr3:uid="{63D9F242-0B11-476E-8967-28D9C9C2C1A1}" name="Column3430" dataDxfId="13088"/>
    <tableColumn id="3431" xr3:uid="{95680A1A-C87A-4FBD-B13A-DED81D41AADD}" name="Column3431" dataDxfId="13087"/>
    <tableColumn id="3432" xr3:uid="{388D7F22-C822-4738-8089-1C4F06C1B398}" name="Column3432" dataDxfId="13086"/>
    <tableColumn id="3433" xr3:uid="{4E2EEC59-17C5-45E6-A015-1D48E1502888}" name="Column3433" dataDxfId="13085"/>
    <tableColumn id="3434" xr3:uid="{7AF2B6FB-23E9-41AA-AF54-21C3F4C90C29}" name="Column3434" dataDxfId="13084"/>
    <tableColumn id="3435" xr3:uid="{B4C7E3E2-3EEC-45EA-9E64-765945F0F8F5}" name="Column3435" dataDxfId="13083"/>
    <tableColumn id="3436" xr3:uid="{AA7A0A13-4366-499E-B271-E4684A9DA70C}" name="Column3436" dataDxfId="13082"/>
    <tableColumn id="3437" xr3:uid="{6BCE98B9-8B44-4F94-9E9E-B479EBB7FA21}" name="Column3437" dataDxfId="13081"/>
    <tableColumn id="3438" xr3:uid="{55AC3AAB-A8F5-44A9-A55D-D31907F85441}" name="Column3438" dataDxfId="13080"/>
    <tableColumn id="3439" xr3:uid="{2AA068AE-2223-4E72-896F-C74601021964}" name="Column3439" dataDxfId="13079"/>
    <tableColumn id="3440" xr3:uid="{713BFFEE-1F73-40AA-80FF-C3B9C29BBA11}" name="Column3440" dataDxfId="13078"/>
    <tableColumn id="3441" xr3:uid="{94DEB740-B616-47D4-AA0B-F5C98F24B36D}" name="Column3441" dataDxfId="13077"/>
    <tableColumn id="3442" xr3:uid="{507B3AA0-0C67-453A-A3D7-D75D6EDFBC8A}" name="Column3442" dataDxfId="13076"/>
    <tableColumn id="3443" xr3:uid="{A8CF85D1-D327-4EAC-BEF0-EE5CADFA648C}" name="Column3443" dataDxfId="13075"/>
    <tableColumn id="3444" xr3:uid="{644DBE77-9638-4252-BEF2-6190E3EF0D9B}" name="Column3444" dataDxfId="13074"/>
    <tableColumn id="3445" xr3:uid="{0E05FB1A-0D48-43F1-8807-E03410BD2233}" name="Column3445" dataDxfId="13073"/>
    <tableColumn id="3446" xr3:uid="{E19BEE80-563C-428A-B89C-436B77B2428C}" name="Column3446" dataDxfId="13072"/>
    <tableColumn id="3447" xr3:uid="{2FFF7967-C2B8-4671-996C-71B34609629F}" name="Column3447" dataDxfId="13071"/>
    <tableColumn id="3448" xr3:uid="{C8D6F0EE-4D8F-4178-B041-626844C47A58}" name="Column3448" dataDxfId="13070"/>
    <tableColumn id="3449" xr3:uid="{A80573AE-8AB8-4302-880C-31C1C391A780}" name="Column3449" dataDxfId="13069"/>
    <tableColumn id="3450" xr3:uid="{97B3CC7E-84F6-4F7A-B866-8247200D2B67}" name="Column3450" dataDxfId="13068"/>
    <tableColumn id="3451" xr3:uid="{E46CBC7C-FAF8-442B-B9EF-B25DC618852A}" name="Column3451" dataDxfId="13067"/>
    <tableColumn id="3452" xr3:uid="{AF2EC606-DF43-432D-9002-830A7E66F54D}" name="Column3452" dataDxfId="13066"/>
    <tableColumn id="3453" xr3:uid="{6D88EB62-EA8E-429C-8485-F0C44CD33393}" name="Column3453" dataDxfId="13065"/>
    <tableColumn id="3454" xr3:uid="{E21E6D7A-42F9-41CE-BC27-A0DC0DB781C9}" name="Column3454" dataDxfId="13064"/>
    <tableColumn id="3455" xr3:uid="{300F4AED-311A-4DB7-84CA-478739135D2B}" name="Column3455" dataDxfId="13063"/>
    <tableColumn id="3456" xr3:uid="{D9D9F00D-FD7E-4144-86EE-681BAD5FD0B9}" name="Column3456" dataDxfId="13062"/>
    <tableColumn id="3457" xr3:uid="{07DE2EC8-CC73-414B-8034-F93DE042B172}" name="Column3457" dataDxfId="13061"/>
    <tableColumn id="3458" xr3:uid="{67A5606E-D3D1-478B-A47E-8D64E0CD6108}" name="Column3458" dataDxfId="13060"/>
    <tableColumn id="3459" xr3:uid="{EF89DE9D-8CEE-4009-869C-B7442B9F2652}" name="Column3459" dataDxfId="13059"/>
    <tableColumn id="3460" xr3:uid="{4A980CD5-8331-4CED-B643-5EE5CF5EA97B}" name="Column3460" dataDxfId="13058"/>
    <tableColumn id="3461" xr3:uid="{7FB30169-17CE-4E96-A8FE-C2B10F5E05E9}" name="Column3461" dataDxfId="13057"/>
    <tableColumn id="3462" xr3:uid="{1DA42ED2-B20F-43C7-A7FF-7DF629112924}" name="Column3462" dataDxfId="13056"/>
    <tableColumn id="3463" xr3:uid="{EBC21981-51FC-4EF2-A944-6176876AB92B}" name="Column3463" dataDxfId="13055"/>
    <tableColumn id="3464" xr3:uid="{06015293-4D97-48F9-9F87-AD61F840FAC3}" name="Column3464" dataDxfId="13054"/>
    <tableColumn id="3465" xr3:uid="{51480BD3-5FB4-4780-AF7C-70002B86FDD8}" name="Column3465" dataDxfId="13053"/>
    <tableColumn id="3466" xr3:uid="{E85E52CF-9CBD-4A2D-9A26-FE67E69160C0}" name="Column3466" dataDxfId="13052"/>
    <tableColumn id="3467" xr3:uid="{B80E6AB8-66B8-443B-B2B5-105DDDD63459}" name="Column3467" dataDxfId="13051"/>
    <tableColumn id="3468" xr3:uid="{C3EE73B4-7CA1-436C-84E1-F2A1076C0D19}" name="Column3468" dataDxfId="13050"/>
    <tableColumn id="3469" xr3:uid="{E8CD08A9-0040-4AB0-BCF7-B6CC955267B1}" name="Column3469" dataDxfId="13049"/>
    <tableColumn id="3470" xr3:uid="{4D62443E-CEA2-479A-AD2A-4338C00D2AAF}" name="Column3470" dataDxfId="13048"/>
    <tableColumn id="3471" xr3:uid="{F2A43759-15B9-4D4F-8938-E9DBA3AAD36C}" name="Column3471" dataDxfId="13047"/>
    <tableColumn id="3472" xr3:uid="{37A0E138-24EB-4DFF-B7C6-53C19137218A}" name="Column3472" dataDxfId="13046"/>
    <tableColumn id="3473" xr3:uid="{2B13C4D2-BB96-4D79-8D9E-3C7F2186B0DD}" name="Column3473" dataDxfId="13045"/>
    <tableColumn id="3474" xr3:uid="{F0EC0D51-F37F-4DCF-B1EE-E2F649E7F8AC}" name="Column3474" dataDxfId="13044"/>
    <tableColumn id="3475" xr3:uid="{E2F70625-3298-4F54-ADCC-A46DD7C7A224}" name="Column3475" dataDxfId="13043"/>
    <tableColumn id="3476" xr3:uid="{D824A0A0-1B67-4788-8B20-FAFBD4B69B40}" name="Column3476" dataDxfId="13042"/>
    <tableColumn id="3477" xr3:uid="{6619A545-4CA5-4AD5-BB7D-36B2108084BE}" name="Column3477" dataDxfId="13041"/>
    <tableColumn id="3478" xr3:uid="{02A088BA-85EC-426A-858F-E6504CF5697A}" name="Column3478" dataDxfId="13040"/>
    <tableColumn id="3479" xr3:uid="{696ABF97-8123-4285-B21D-8AADFC5E8009}" name="Column3479" dataDxfId="13039"/>
    <tableColumn id="3480" xr3:uid="{B38EB34D-EE28-47F2-9025-AC820DD14B3E}" name="Column3480" dataDxfId="13038"/>
    <tableColumn id="3481" xr3:uid="{49FE534B-6697-47AD-A58D-AE7A6B6F946E}" name="Column3481" dataDxfId="13037"/>
    <tableColumn id="3482" xr3:uid="{D352578A-1524-4808-B8C8-772938E45797}" name="Column3482" dataDxfId="13036"/>
    <tableColumn id="3483" xr3:uid="{8C062BA4-0389-46A4-9B1C-0A84023CA43D}" name="Column3483" dataDxfId="13035"/>
    <tableColumn id="3484" xr3:uid="{DFDDD128-E091-47BE-AAEE-FA7A01EA438B}" name="Column3484" dataDxfId="13034"/>
    <tableColumn id="3485" xr3:uid="{04631C4C-1AB2-45E1-9FFA-FD87AD0AF0D2}" name="Column3485" dataDxfId="13033"/>
    <tableColumn id="3486" xr3:uid="{356E43BD-90D8-4B8C-9E88-24AC5E04B800}" name="Column3486" dataDxfId="13032"/>
    <tableColumn id="3487" xr3:uid="{50190338-ED7A-49F2-972F-C9B2E2424E83}" name="Column3487" dataDxfId="13031"/>
    <tableColumn id="3488" xr3:uid="{0E8EEC32-6459-466E-8BD2-C19A94F5ED0A}" name="Column3488" dataDxfId="13030"/>
    <tableColumn id="3489" xr3:uid="{DDF31EBC-DCD2-499B-9460-9BAA6798A311}" name="Column3489" dataDxfId="13029"/>
    <tableColumn id="3490" xr3:uid="{5DD3894C-63C6-4B97-8366-16BA3B67CD9F}" name="Column3490" dataDxfId="13028"/>
    <tableColumn id="3491" xr3:uid="{ACB65D38-573B-4614-A147-DF45D717FD54}" name="Column3491" dataDxfId="13027"/>
    <tableColumn id="3492" xr3:uid="{F363E957-254A-49E8-A123-CE2B6B4C83D4}" name="Column3492" dataDxfId="13026"/>
    <tableColumn id="3493" xr3:uid="{32C273D9-BD10-4449-822D-115A1BBC894C}" name="Column3493" dataDxfId="13025"/>
    <tableColumn id="3494" xr3:uid="{77BF3CBE-A61D-4598-B725-098F4E85BFCF}" name="Column3494" dataDxfId="13024"/>
    <tableColumn id="3495" xr3:uid="{E15E9CEF-BBAB-4ED8-8C04-0D3ED1C9BF99}" name="Column3495" dataDxfId="13023"/>
    <tableColumn id="3496" xr3:uid="{5DA77118-2B8C-4981-9F78-5AC13090F458}" name="Column3496" dataDxfId="13022"/>
    <tableColumn id="3497" xr3:uid="{E1BF6F50-B48C-469E-B5FA-632A0D6FBD36}" name="Column3497" dataDxfId="13021"/>
    <tableColumn id="3498" xr3:uid="{832BCBE4-7384-453B-962E-10E2636AE8C6}" name="Column3498" dataDxfId="13020"/>
    <tableColumn id="3499" xr3:uid="{1B21C098-D590-4B46-BD48-DE3710F6E783}" name="Column3499" dataDxfId="13019"/>
    <tableColumn id="3500" xr3:uid="{2DA9F261-27B0-4F24-8F28-6572DACDB848}" name="Column3500" dataDxfId="13018"/>
    <tableColumn id="3501" xr3:uid="{039FF0B7-24F9-4DEB-AE40-685D408EFE9C}" name="Column3501" dataDxfId="13017"/>
    <tableColumn id="3502" xr3:uid="{85CE2226-615D-4955-A4F0-2B106B923D95}" name="Column3502" dataDxfId="13016"/>
    <tableColumn id="3503" xr3:uid="{D78C551C-1A90-4958-BDCE-8258B3A2FE3D}" name="Column3503" dataDxfId="13015"/>
    <tableColumn id="3504" xr3:uid="{359549AC-1552-4459-9000-8BFE0F0F075C}" name="Column3504" dataDxfId="13014"/>
    <tableColumn id="3505" xr3:uid="{8196E1B1-B537-43E0-B40A-13170AC2D029}" name="Column3505" dataDxfId="13013"/>
    <tableColumn id="3506" xr3:uid="{D94E0F4D-4396-4401-B6F6-00236CDC806B}" name="Column3506" dataDxfId="13012"/>
    <tableColumn id="3507" xr3:uid="{B38086F9-EEC2-4C8C-B8F4-24B387502709}" name="Column3507" dataDxfId="13011"/>
    <tableColumn id="3508" xr3:uid="{90F3E4E6-B959-47C3-8F08-351C98DCB547}" name="Column3508" dataDxfId="13010"/>
    <tableColumn id="3509" xr3:uid="{2B0F56E2-8B22-4164-99E7-AA2B168CCFA5}" name="Column3509" dataDxfId="13009"/>
    <tableColumn id="3510" xr3:uid="{A0C54E77-193B-41CF-AB39-B1776FD56BC0}" name="Column3510" dataDxfId="13008"/>
    <tableColumn id="3511" xr3:uid="{DA975649-E00D-4E5A-B8FE-DA67F99F39F8}" name="Column3511" dataDxfId="13007"/>
    <tableColumn id="3512" xr3:uid="{16F86AAB-9D37-4FB5-AFAA-5068B65912FA}" name="Column3512" dataDxfId="13006"/>
    <tableColumn id="3513" xr3:uid="{36AE1D95-5419-499F-A873-88AC8AC3EB13}" name="Column3513" dataDxfId="13005"/>
    <tableColumn id="3514" xr3:uid="{05ED2317-36C8-4406-950E-ABB2742DEBB5}" name="Column3514" dataDxfId="13004"/>
    <tableColumn id="3515" xr3:uid="{B0778A55-F977-45CF-ACBD-5955538EBBB9}" name="Column3515" dataDxfId="13003"/>
    <tableColumn id="3516" xr3:uid="{6F67D270-34FD-4326-A8CA-A1789748EAF0}" name="Column3516" dataDxfId="13002"/>
    <tableColumn id="3517" xr3:uid="{0E7C298C-2807-41BD-A77B-A3135A10D3DF}" name="Column3517" dataDxfId="13001"/>
    <tableColumn id="3518" xr3:uid="{662C3378-2240-4CA7-81AC-06AADD6FB96B}" name="Column3518" dataDxfId="13000"/>
    <tableColumn id="3519" xr3:uid="{7DC44DEC-8D54-493D-BEE2-AF02898EC8D6}" name="Column3519" dataDxfId="12999"/>
    <tableColumn id="3520" xr3:uid="{B808D98F-D58D-4550-83C7-FD8E9A8F2CC1}" name="Column3520" dataDxfId="12998"/>
    <tableColumn id="3521" xr3:uid="{D30FBEF4-B195-48D5-A4E6-8ABA5274AEB7}" name="Column3521" dataDxfId="12997"/>
    <tableColumn id="3522" xr3:uid="{9DB5824E-F35A-441C-A4BE-3CDE7F245923}" name="Column3522" dataDxfId="12996"/>
    <tableColumn id="3523" xr3:uid="{5C9514EE-08AF-4106-83CF-DA103F8AE8BA}" name="Column3523" dataDxfId="12995"/>
    <tableColumn id="3524" xr3:uid="{1B6702E7-1930-48E5-9B69-D8D6F9FCDA0E}" name="Column3524" dataDxfId="12994"/>
    <tableColumn id="3525" xr3:uid="{BA9AD99E-D8DB-4698-B7D3-9CF306C18B2F}" name="Column3525" dataDxfId="12993"/>
    <tableColumn id="3526" xr3:uid="{D0F57564-D5D6-418D-A669-F8A02736B2C8}" name="Column3526" dataDxfId="12992"/>
    <tableColumn id="3527" xr3:uid="{C09446D3-0C61-45A2-BAEF-8DF6B4871478}" name="Column3527" dataDxfId="12991"/>
    <tableColumn id="3528" xr3:uid="{13829C6B-6BDA-4474-A94B-D4F76AD42904}" name="Column3528" dataDxfId="12990"/>
    <tableColumn id="3529" xr3:uid="{70C5E7B9-E27C-40EE-A1CF-B2F1CDDB32D5}" name="Column3529" dataDxfId="12989"/>
    <tableColumn id="3530" xr3:uid="{1EF7F467-F4E2-48EE-AE8D-775E388E7249}" name="Column3530" dataDxfId="12988"/>
    <tableColumn id="3531" xr3:uid="{9702E137-4A2E-41D1-B067-504FCBA5BC02}" name="Column3531" dataDxfId="12987"/>
    <tableColumn id="3532" xr3:uid="{909B5B23-74FA-40A9-847D-0754F99EADAB}" name="Column3532" dataDxfId="12986"/>
    <tableColumn id="3533" xr3:uid="{3A11BE95-73FA-45FF-AC47-C25C3B07BB2F}" name="Column3533" dataDxfId="12985"/>
    <tableColumn id="3534" xr3:uid="{3176E686-3637-44A6-943F-0FF75E1C81D8}" name="Column3534" dataDxfId="12984"/>
    <tableColumn id="3535" xr3:uid="{EFAB35AA-9E35-4833-9FCA-1D1CC7328E06}" name="Column3535" dataDxfId="12983"/>
    <tableColumn id="3536" xr3:uid="{FA74C1DA-560D-4B46-9384-2D1E52720A58}" name="Column3536" dataDxfId="12982"/>
    <tableColumn id="3537" xr3:uid="{96DB21C2-1A95-4AC7-863F-A9CB9AC77224}" name="Column3537" dataDxfId="12981"/>
    <tableColumn id="3538" xr3:uid="{D5F40C83-FC9E-4A32-9108-0CCF64E28D60}" name="Column3538" dataDxfId="12980"/>
    <tableColumn id="3539" xr3:uid="{E4D8E1B6-EA38-4F55-95CA-86B3AFDBF8C9}" name="Column3539" dataDxfId="12979"/>
    <tableColumn id="3540" xr3:uid="{0A993183-BFB5-4F3F-AED1-E278CE214009}" name="Column3540" dataDxfId="12978"/>
    <tableColumn id="3541" xr3:uid="{BCB7F0D6-DC07-47D1-AE5A-325B0091D563}" name="Column3541" dataDxfId="12977"/>
    <tableColumn id="3542" xr3:uid="{DE3E8A1E-3C87-472E-937C-57B121F26C2B}" name="Column3542" dataDxfId="12976"/>
    <tableColumn id="3543" xr3:uid="{3E533D6A-CCF0-40D2-B14B-A12CCE393ECE}" name="Column3543" dataDxfId="12975"/>
    <tableColumn id="3544" xr3:uid="{88E84370-920E-47C0-B3F2-172EB273D6AF}" name="Column3544" dataDxfId="12974"/>
    <tableColumn id="3545" xr3:uid="{5645000B-A56B-41C6-B816-D3B26C818069}" name="Column3545" dataDxfId="12973"/>
    <tableColumn id="3546" xr3:uid="{33FEE22E-584B-49A7-8E7D-DB195AE6E1FC}" name="Column3546" dataDxfId="12972"/>
    <tableColumn id="3547" xr3:uid="{238B7396-C5BC-4724-8025-0C40AF86B705}" name="Column3547" dataDxfId="12971"/>
    <tableColumn id="3548" xr3:uid="{272AEA97-B797-44C1-B073-B7069F1D650C}" name="Column3548" dataDxfId="12970"/>
    <tableColumn id="3549" xr3:uid="{8533A48A-4FCF-4B92-940A-62FB9635DF19}" name="Column3549" dataDxfId="12969"/>
    <tableColumn id="3550" xr3:uid="{0A9F31D0-E15F-45EB-96DD-49CDC099435C}" name="Column3550" dataDxfId="12968"/>
    <tableColumn id="3551" xr3:uid="{A31E39E1-F8ED-4A26-A7F3-939F518846EC}" name="Column3551" dataDxfId="12967"/>
    <tableColumn id="3552" xr3:uid="{C3F0C148-C5DC-4708-95BE-36C6D22969D7}" name="Column3552" dataDxfId="12966"/>
    <tableColumn id="3553" xr3:uid="{9E235A72-E036-404E-9EC6-841259A99B8C}" name="Column3553" dataDxfId="12965"/>
    <tableColumn id="3554" xr3:uid="{3ECCA90E-1962-4A5F-B8A8-61AABE7BAD7A}" name="Column3554" dataDxfId="12964"/>
    <tableColumn id="3555" xr3:uid="{4EE023D9-F835-4483-A98B-521113C3D3DE}" name="Column3555" dataDxfId="12963"/>
    <tableColumn id="3556" xr3:uid="{5F87F2EB-C60E-4C22-92FA-D5E70FD803C2}" name="Column3556" dataDxfId="12962"/>
    <tableColumn id="3557" xr3:uid="{E3F8F9E2-AACC-42D0-BAF0-D0305871C534}" name="Column3557" dataDxfId="12961"/>
    <tableColumn id="3558" xr3:uid="{ADDCB502-0DA2-4DCA-B62A-9DE7AC83555E}" name="Column3558" dataDxfId="12960"/>
    <tableColumn id="3559" xr3:uid="{32513C23-E4BA-43DA-868F-B8861BC123BC}" name="Column3559" dataDxfId="12959"/>
    <tableColumn id="3560" xr3:uid="{76E98D1F-5CE7-4568-A361-4FF18F1765D0}" name="Column3560" dataDxfId="12958"/>
    <tableColumn id="3561" xr3:uid="{C298E7B8-B643-4D2A-B41C-A63431A03B6F}" name="Column3561" dataDxfId="12957"/>
    <tableColumn id="3562" xr3:uid="{DA989B84-FD42-4E2C-80DE-DB73AF85B08C}" name="Column3562" dataDxfId="12956"/>
    <tableColumn id="3563" xr3:uid="{24D5E998-3E9E-409A-8A42-BFFFCF594D3C}" name="Column3563" dataDxfId="12955"/>
    <tableColumn id="3564" xr3:uid="{E0F2601C-2BBD-4A58-9597-B1A12C570D9F}" name="Column3564" dataDxfId="12954"/>
    <tableColumn id="3565" xr3:uid="{4C3C706F-C421-413A-A400-E93BE1891A3D}" name="Column3565" dataDxfId="12953"/>
    <tableColumn id="3566" xr3:uid="{9A807574-0142-479B-8B6F-03EA7FBFB98B}" name="Column3566" dataDxfId="12952"/>
    <tableColumn id="3567" xr3:uid="{8E2FE91D-830F-4EDE-A463-A52F86C2E9DB}" name="Column3567" dataDxfId="12951"/>
    <tableColumn id="3568" xr3:uid="{CAC82F91-2C23-4B3A-AFD8-5427881F0D96}" name="Column3568" dataDxfId="12950"/>
    <tableColumn id="3569" xr3:uid="{265EBF23-407C-4075-AE75-3307A1EF3827}" name="Column3569" dataDxfId="12949"/>
    <tableColumn id="3570" xr3:uid="{E265DA4E-9CCF-4038-A784-EBA92D7E78B4}" name="Column3570" dataDxfId="12948"/>
    <tableColumn id="3571" xr3:uid="{AF77B05F-4F7B-4D44-85CC-0A6F0C6E8F34}" name="Column3571" dataDxfId="12947"/>
    <tableColumn id="3572" xr3:uid="{062DC3A2-B5CE-4F66-96CE-8FE17603D843}" name="Column3572" dataDxfId="12946"/>
    <tableColumn id="3573" xr3:uid="{809A793A-A5A0-4E93-9040-4145650A7173}" name="Column3573" dataDxfId="12945"/>
    <tableColumn id="3574" xr3:uid="{3545CC7E-4294-4EBC-836E-83B65AA2090C}" name="Column3574" dataDxfId="12944"/>
    <tableColumn id="3575" xr3:uid="{DCFBB4DB-EE1C-482C-94FE-DD0E4242D290}" name="Column3575" dataDxfId="12943"/>
    <tableColumn id="3576" xr3:uid="{B8D21B2F-FB31-4E7B-B612-313028B1391D}" name="Column3576" dataDxfId="12942"/>
    <tableColumn id="3577" xr3:uid="{DAB4B6AC-24E2-4F4D-89FF-BF56E2B7C165}" name="Column3577" dataDxfId="12941"/>
    <tableColumn id="3578" xr3:uid="{3E3B2E35-F56B-44F7-B291-3F9E158D3465}" name="Column3578" dataDxfId="12940"/>
    <tableColumn id="3579" xr3:uid="{5894F09F-386F-43BB-850B-21670213A48B}" name="Column3579" dataDxfId="12939"/>
    <tableColumn id="3580" xr3:uid="{8D8E83F4-5285-4F75-A680-496EED28562F}" name="Column3580" dataDxfId="12938"/>
    <tableColumn id="3581" xr3:uid="{3EC9953C-EE06-49C4-8AE9-297BCE627AC6}" name="Column3581" dataDxfId="12937"/>
    <tableColumn id="3582" xr3:uid="{F303E673-62B7-462C-9267-F6F6CD102E72}" name="Column3582" dataDxfId="12936"/>
    <tableColumn id="3583" xr3:uid="{CD75BCFA-0C65-4550-98D0-DEB6B70BA426}" name="Column3583" dataDxfId="12935"/>
    <tableColumn id="3584" xr3:uid="{E89C9DF3-2B06-4D4F-A2B7-5449F4176F91}" name="Column3584" dataDxfId="12934"/>
    <tableColumn id="3585" xr3:uid="{CA968A56-29EA-4E5A-866C-AE99E3201075}" name="Column3585" dataDxfId="12933"/>
    <tableColumn id="3586" xr3:uid="{2625B884-9AED-41A7-9332-FB1C261E833F}" name="Column3586" dataDxfId="12932"/>
    <tableColumn id="3587" xr3:uid="{17F9D1F7-2B38-426A-92BB-9F34AE2162D4}" name="Column3587" dataDxfId="12931"/>
    <tableColumn id="3588" xr3:uid="{DA775A31-BC65-48C5-97ED-C0D9CD4F2B75}" name="Column3588" dataDxfId="12930"/>
    <tableColumn id="3589" xr3:uid="{8FFEA437-E969-4F8B-8622-E992BEC95D56}" name="Column3589" dataDxfId="12929"/>
    <tableColumn id="3590" xr3:uid="{EFC06C08-7846-4D11-83EE-D4BA941AB29A}" name="Column3590" dataDxfId="12928"/>
    <tableColumn id="3591" xr3:uid="{FD2DC2E6-975C-44C7-A3D5-825DE4E258C2}" name="Column3591" dataDxfId="12927"/>
    <tableColumn id="3592" xr3:uid="{9C7C41C6-FEF9-40BA-BDE5-E2E4DC718C6F}" name="Column3592" dataDxfId="12926"/>
    <tableColumn id="3593" xr3:uid="{54B314F8-FDB4-43FE-9E0E-1375751FFA5A}" name="Column3593" dataDxfId="12925"/>
    <tableColumn id="3594" xr3:uid="{496687AE-276E-4D96-8003-F3EDE9ADAFF7}" name="Column3594" dataDxfId="12924"/>
    <tableColumn id="3595" xr3:uid="{597564DC-CDFD-4F7D-9DAB-59AD3E61F09C}" name="Column3595" dataDxfId="12923"/>
    <tableColumn id="3596" xr3:uid="{E50C5EFD-90F2-4BB1-91F0-FCE308472B60}" name="Column3596" dataDxfId="12922"/>
    <tableColumn id="3597" xr3:uid="{7258A079-72CF-473A-A440-C2E2B04CA8ED}" name="Column3597" dataDxfId="12921"/>
    <tableColumn id="3598" xr3:uid="{F0514A30-CAAD-487A-95BC-C7355A4860E8}" name="Column3598" dataDxfId="12920"/>
    <tableColumn id="3599" xr3:uid="{CE131EA5-B146-4216-8253-1559EC5D3753}" name="Column3599" dataDxfId="12919"/>
    <tableColumn id="3600" xr3:uid="{87603A13-E3CF-4696-8FCE-9B6C6BF56805}" name="Column3600" dataDxfId="12918"/>
    <tableColumn id="3601" xr3:uid="{6EA7E767-396E-4330-93AF-9100ABD42190}" name="Column3601" dataDxfId="12917"/>
    <tableColumn id="3602" xr3:uid="{7D97358D-3B97-49A7-8BF2-FE755DDD6A21}" name="Column3602" dataDxfId="12916"/>
    <tableColumn id="3603" xr3:uid="{F57F64A7-7C49-4C37-A0BD-A2B6229C99EF}" name="Column3603" dataDxfId="12915"/>
    <tableColumn id="3604" xr3:uid="{46DD7A75-364F-4AA0-97AB-4D77B0D086C4}" name="Column3604" dataDxfId="12914"/>
    <tableColumn id="3605" xr3:uid="{366220FD-43F9-4463-BACF-39AE35B7DEC5}" name="Column3605" dataDxfId="12913"/>
    <tableColumn id="3606" xr3:uid="{20A0481D-075C-4E44-B35A-535771F32DD5}" name="Column3606" dataDxfId="12912"/>
    <tableColumn id="3607" xr3:uid="{774E0D3D-4480-4055-9A2E-B42A73BB8874}" name="Column3607" dataDxfId="12911"/>
    <tableColumn id="3608" xr3:uid="{EFD13212-D73E-4873-915C-F73C2FFF8B6F}" name="Column3608" dataDxfId="12910"/>
    <tableColumn id="3609" xr3:uid="{55FB4B43-E07A-4AE2-9975-538043568051}" name="Column3609" dataDxfId="12909"/>
    <tableColumn id="3610" xr3:uid="{246FEDA9-3242-4091-9EE3-C4CEAE805647}" name="Column3610" dataDxfId="12908"/>
    <tableColumn id="3611" xr3:uid="{30158EC6-6D0E-4864-96A0-8CEA7508B50D}" name="Column3611" dataDxfId="12907"/>
    <tableColumn id="3612" xr3:uid="{4D6F1F5A-5401-4AC1-91E6-5A93E31BE227}" name="Column3612" dataDxfId="12906"/>
    <tableColumn id="3613" xr3:uid="{D5B6BD1C-508F-49A7-9DE2-88128BE5D87E}" name="Column3613" dataDxfId="12905"/>
    <tableColumn id="3614" xr3:uid="{CACE65BC-204C-4EC1-AF9C-C708B75F38CB}" name="Column3614" dataDxfId="12904"/>
    <tableColumn id="3615" xr3:uid="{18DCFC71-4F7C-4934-BC09-1BCC5E0FDAD0}" name="Column3615" dataDxfId="12903"/>
    <tableColumn id="3616" xr3:uid="{36C29CAA-8F16-4009-B702-74287A97D0BC}" name="Column3616" dataDxfId="12902"/>
    <tableColumn id="3617" xr3:uid="{C779EEA2-28D4-4B8B-BACF-FFE831158659}" name="Column3617" dataDxfId="12901"/>
    <tableColumn id="3618" xr3:uid="{90E8F042-B539-447C-B5A8-0731E8EE6826}" name="Column3618" dataDxfId="12900"/>
    <tableColumn id="3619" xr3:uid="{BA73C8D0-8609-45DC-91FB-83B719F0F1C9}" name="Column3619" dataDxfId="12899"/>
    <tableColumn id="3620" xr3:uid="{682D93C2-C859-4DDB-B5AF-92A0F14E3328}" name="Column3620" dataDxfId="12898"/>
    <tableColumn id="3621" xr3:uid="{2A6F8189-EC9F-4D74-BE2D-7749AEC810A3}" name="Column3621" dataDxfId="12897"/>
    <tableColumn id="3622" xr3:uid="{72485C15-D48A-4B78-956C-CECF212C84CB}" name="Column3622" dataDxfId="12896"/>
    <tableColumn id="3623" xr3:uid="{EEB8B8F2-34C9-4DB8-AA76-35153723E7ED}" name="Column3623" dataDxfId="12895"/>
    <tableColumn id="3624" xr3:uid="{7923A00E-C4A5-462F-95B7-6D433E00BF97}" name="Column3624" dataDxfId="12894"/>
    <tableColumn id="3625" xr3:uid="{B7F527E8-141D-4302-9467-3ECAA20B604D}" name="Column3625" dataDxfId="12893"/>
    <tableColumn id="3626" xr3:uid="{AE7677F4-0E23-4147-AB3D-58ACA76F5E5A}" name="Column3626" dataDxfId="12892"/>
    <tableColumn id="3627" xr3:uid="{648E9DF9-DC9A-4213-AEDB-33149AFE41C6}" name="Column3627" dataDxfId="12891"/>
    <tableColumn id="3628" xr3:uid="{3F7A949C-773A-4321-9F64-3D82859CF823}" name="Column3628" dataDxfId="12890"/>
    <tableColumn id="3629" xr3:uid="{EB749B6D-0F26-43DF-A55A-6DFB996EF322}" name="Column3629" dataDxfId="12889"/>
    <tableColumn id="3630" xr3:uid="{965A09E4-D7E1-4913-B685-D53B4F722D7F}" name="Column3630" dataDxfId="12888"/>
    <tableColumn id="3631" xr3:uid="{CB231612-5AF5-4792-82F0-E7CBFD8EB089}" name="Column3631" dataDxfId="12887"/>
    <tableColumn id="3632" xr3:uid="{921C5C9D-7D91-40D3-9FA3-455AB5AF851B}" name="Column3632" dataDxfId="12886"/>
    <tableColumn id="3633" xr3:uid="{C66C6799-96C2-40BD-A15A-22A8E0635414}" name="Column3633" dataDxfId="12885"/>
    <tableColumn id="3634" xr3:uid="{D7F2DA93-A694-4861-8009-37045BC0CF0B}" name="Column3634" dataDxfId="12884"/>
    <tableColumn id="3635" xr3:uid="{6BD7D90E-B148-41EF-98EB-1B17602F5D8E}" name="Column3635" dataDxfId="12883"/>
    <tableColumn id="3636" xr3:uid="{12A41751-5BE0-41E1-8A3E-5CEE908C60DB}" name="Column3636" dataDxfId="12882"/>
    <tableColumn id="3637" xr3:uid="{8723CB09-2A2F-4400-8562-28B8E137732D}" name="Column3637" dataDxfId="12881"/>
    <tableColumn id="3638" xr3:uid="{421FE001-92AF-484A-AB21-0A27E5F2018E}" name="Column3638" dataDxfId="12880"/>
    <tableColumn id="3639" xr3:uid="{06BD8020-789E-4819-B222-8F722871CE72}" name="Column3639" dataDxfId="12879"/>
    <tableColumn id="3640" xr3:uid="{0DCD4CBF-4B13-4AB3-8060-42B764B0E8C9}" name="Column3640" dataDxfId="12878"/>
    <tableColumn id="3641" xr3:uid="{8611EED9-2F86-4CBC-ADF0-7C735D4943EC}" name="Column3641" dataDxfId="12877"/>
    <tableColumn id="3642" xr3:uid="{2DD14CCD-86DA-442D-B5C2-50E89E9AFE51}" name="Column3642" dataDxfId="12876"/>
    <tableColumn id="3643" xr3:uid="{E1CD5AB0-B949-4396-8862-EE761643D73B}" name="Column3643" dataDxfId="12875"/>
    <tableColumn id="3644" xr3:uid="{FC9F1C6C-DD1D-48DB-84FF-A4F8DE3AE20A}" name="Column3644" dataDxfId="12874"/>
    <tableColumn id="3645" xr3:uid="{84E2951B-8282-4A1A-A423-151A961B2D15}" name="Column3645" dataDxfId="12873"/>
    <tableColumn id="3646" xr3:uid="{9321BC4D-B90D-4A78-A63C-A47C40EA444E}" name="Column3646" dataDxfId="12872"/>
    <tableColumn id="3647" xr3:uid="{AAF34433-89DA-47F2-9FD5-E340B736E47F}" name="Column3647" dataDxfId="12871"/>
    <tableColumn id="3648" xr3:uid="{8295ED4F-D249-4A38-B384-07A27CE1F2D0}" name="Column3648" dataDxfId="12870"/>
    <tableColumn id="3649" xr3:uid="{B94AEFB5-47B1-4A12-831A-609325B455D8}" name="Column3649" dataDxfId="12869"/>
    <tableColumn id="3650" xr3:uid="{87954D21-59AD-454C-8051-715BDD23CA77}" name="Column3650" dataDxfId="12868"/>
    <tableColumn id="3651" xr3:uid="{690623D5-B9E0-4111-B8BD-2042CAB5A8E2}" name="Column3651" dataDxfId="12867"/>
    <tableColumn id="3652" xr3:uid="{46658E60-653C-44F5-8118-D6DB9310EC9C}" name="Column3652" dataDxfId="12866"/>
    <tableColumn id="3653" xr3:uid="{52C96632-DA61-421D-8F13-89A73B010072}" name="Column3653" dataDxfId="12865"/>
    <tableColumn id="3654" xr3:uid="{86F55352-A1D7-4D09-8725-C8B4F365B98D}" name="Column3654" dataDxfId="12864"/>
    <tableColumn id="3655" xr3:uid="{85603205-F67F-473D-8CE6-93CFEBB0858B}" name="Column3655" dataDxfId="12863"/>
    <tableColumn id="3656" xr3:uid="{32DB221C-C997-449F-8A22-A550919AD6B2}" name="Column3656" dataDxfId="12862"/>
    <tableColumn id="3657" xr3:uid="{B3120C8F-AACF-4BFF-ACD7-2AE43BFFCD9A}" name="Column3657" dataDxfId="12861"/>
    <tableColumn id="3658" xr3:uid="{49896FE0-F030-40FE-819B-36C9B2916883}" name="Column3658" dataDxfId="12860"/>
    <tableColumn id="3659" xr3:uid="{36034CBF-2D54-4FC0-AD44-BCB6AE57F78E}" name="Column3659" dataDxfId="12859"/>
    <tableColumn id="3660" xr3:uid="{86D69E76-C998-4F6A-8827-CD9FEA96D345}" name="Column3660" dataDxfId="12858"/>
    <tableColumn id="3661" xr3:uid="{E9424D96-EC07-4CEB-8A00-F832DB793793}" name="Column3661" dataDxfId="12857"/>
    <tableColumn id="3662" xr3:uid="{E4FFE726-E6A3-4D44-B4DD-CBB39BF76E9D}" name="Column3662" dataDxfId="12856"/>
    <tableColumn id="3663" xr3:uid="{E55EC842-1AD9-484D-A228-7A7500756F6C}" name="Column3663" dataDxfId="12855"/>
    <tableColumn id="3664" xr3:uid="{B49DCBF9-BE8A-4B65-A73B-338A3FCE9A6C}" name="Column3664" dataDxfId="12854"/>
    <tableColumn id="3665" xr3:uid="{0EFDD598-BB12-4326-8E51-CDDD9D41E2CF}" name="Column3665" dataDxfId="12853"/>
    <tableColumn id="3666" xr3:uid="{43165BE7-43F9-4640-BD61-32C1E3BFD443}" name="Column3666" dataDxfId="12852"/>
    <tableColumn id="3667" xr3:uid="{B426B05C-5CBA-45C6-9110-945236B3FE1E}" name="Column3667" dataDxfId="12851"/>
    <tableColumn id="3668" xr3:uid="{4147645E-93F3-4569-B063-52EEB913F2C8}" name="Column3668" dataDxfId="12850"/>
    <tableColumn id="3669" xr3:uid="{800B69E4-D509-40F6-AB9E-D5332EC6F9B4}" name="Column3669" dataDxfId="12849"/>
    <tableColumn id="3670" xr3:uid="{225704C3-A2F3-4E8D-987E-3C2AE99D61B3}" name="Column3670" dataDxfId="12848"/>
    <tableColumn id="3671" xr3:uid="{A06E0403-D6F6-4BE0-A8F2-B2A5881EDF7D}" name="Column3671" dataDxfId="12847"/>
    <tableColumn id="3672" xr3:uid="{639AEFFF-844B-402C-9289-C0C3D0E6FE58}" name="Column3672" dataDxfId="12846"/>
    <tableColumn id="3673" xr3:uid="{31100A90-5536-4E5F-820E-45CB075FFB73}" name="Column3673" dataDxfId="12845"/>
    <tableColumn id="3674" xr3:uid="{5621153F-0AB4-4EF0-9A98-40DB287EE033}" name="Column3674" dataDxfId="12844"/>
    <tableColumn id="3675" xr3:uid="{06C79F38-9D0F-41A2-B4F7-0DFF86395D5D}" name="Column3675" dataDxfId="12843"/>
    <tableColumn id="3676" xr3:uid="{E039009C-3BBC-46A6-87A3-180E9F2BA205}" name="Column3676" dataDxfId="12842"/>
    <tableColumn id="3677" xr3:uid="{6F82854D-87CF-42C7-AEB9-B115B8821936}" name="Column3677" dataDxfId="12841"/>
    <tableColumn id="3678" xr3:uid="{C75EF0CC-38F3-47F3-B12F-E8E972B051E9}" name="Column3678" dataDxfId="12840"/>
    <tableColumn id="3679" xr3:uid="{F2893577-7FAA-4A44-A3C8-DDC043663C3A}" name="Column3679" dataDxfId="12839"/>
    <tableColumn id="3680" xr3:uid="{4D6B3385-58DC-4BB2-80CC-FF43E924F4F5}" name="Column3680" dataDxfId="12838"/>
    <tableColumn id="3681" xr3:uid="{DC12C73A-0C1B-4920-B1FD-BB8ED3DB3628}" name="Column3681" dataDxfId="12837"/>
    <tableColumn id="3682" xr3:uid="{39A01096-1EBE-461D-8069-1C61C26130D8}" name="Column3682" dataDxfId="12836"/>
    <tableColumn id="3683" xr3:uid="{2F2D5E74-A742-4205-9235-E4E81E19ECDD}" name="Column3683" dataDxfId="12835"/>
    <tableColumn id="3684" xr3:uid="{9C945D09-009B-443D-8D03-CDE042501AFD}" name="Column3684" dataDxfId="12834"/>
    <tableColumn id="3685" xr3:uid="{9B7DA9AB-6DDF-4656-BE8D-7D04E4EF69A7}" name="Column3685" dataDxfId="12833"/>
    <tableColumn id="3686" xr3:uid="{0978063A-AA3C-4CC6-97EC-D8CDFCDC076E}" name="Column3686" dataDxfId="12832"/>
    <tableColumn id="3687" xr3:uid="{8597F8E2-E6C9-4540-911B-98359690888C}" name="Column3687" dataDxfId="12831"/>
    <tableColumn id="3688" xr3:uid="{D7B4409F-5D8D-47B9-93BD-20A172B97207}" name="Column3688" dataDxfId="12830"/>
    <tableColumn id="3689" xr3:uid="{12216A09-BD4E-453D-956F-CA1EC37CE1A6}" name="Column3689" dataDxfId="12829"/>
    <tableColumn id="3690" xr3:uid="{7E10C3F2-9554-44CD-A328-D5AC2C7222FE}" name="Column3690" dataDxfId="12828"/>
    <tableColumn id="3691" xr3:uid="{6AAC8731-7000-4871-B149-33FF2608DA1F}" name="Column3691" dataDxfId="12827"/>
    <tableColumn id="3692" xr3:uid="{EEAFA57A-A1A8-408A-8D74-037BAB951275}" name="Column3692" dataDxfId="12826"/>
    <tableColumn id="3693" xr3:uid="{56443D59-A734-4B75-B7A1-681A619A4668}" name="Column3693" dataDxfId="12825"/>
    <tableColumn id="3694" xr3:uid="{80D444FD-D585-4DF6-809B-BB90B63D063D}" name="Column3694" dataDxfId="12824"/>
    <tableColumn id="3695" xr3:uid="{48F9AA8E-1BD3-4AEB-A9B3-2CF279046AD9}" name="Column3695" dataDxfId="12823"/>
    <tableColumn id="3696" xr3:uid="{3EC00684-C28A-48D7-9942-2D00E12BA05C}" name="Column3696" dataDxfId="12822"/>
    <tableColumn id="3697" xr3:uid="{26D4A968-7F5B-450A-AE1C-2B6C066D8A18}" name="Column3697" dataDxfId="12821"/>
    <tableColumn id="3698" xr3:uid="{F6877904-6F9B-409D-AE13-CAF9797A36FB}" name="Column3698" dataDxfId="12820"/>
    <tableColumn id="3699" xr3:uid="{EE6DCA12-6F52-469E-A493-D5B4BBD574AF}" name="Column3699" dataDxfId="12819"/>
    <tableColumn id="3700" xr3:uid="{3D20C7B0-B009-4DD4-8699-10A13A70DC56}" name="Column3700" dataDxfId="12818"/>
    <tableColumn id="3701" xr3:uid="{6B03087F-EFF3-4F3A-A991-1F15A9A317DC}" name="Column3701" dataDxfId="12817"/>
    <tableColumn id="3702" xr3:uid="{B0F69D89-CFD1-4542-9049-19C91DE368C8}" name="Column3702" dataDxfId="12816"/>
    <tableColumn id="3703" xr3:uid="{7AE3F95F-B9A8-4FA0-91E9-0EFB4BF8052E}" name="Column3703" dataDxfId="12815"/>
    <tableColumn id="3704" xr3:uid="{7407343D-C288-4CD6-920F-977479882E0E}" name="Column3704" dataDxfId="12814"/>
    <tableColumn id="3705" xr3:uid="{4976466C-CC54-4E49-966B-61DF0CDC8E0B}" name="Column3705" dataDxfId="12813"/>
    <tableColumn id="3706" xr3:uid="{835B0002-7310-4B3A-B20A-B856A5CEA5F5}" name="Column3706" dataDxfId="12812"/>
    <tableColumn id="3707" xr3:uid="{7D64A37A-105D-431A-8F87-422D58B50030}" name="Column3707" dataDxfId="12811"/>
    <tableColumn id="3708" xr3:uid="{48348D41-F538-477F-9EF4-EB3BAA910A0D}" name="Column3708" dataDxfId="12810"/>
    <tableColumn id="3709" xr3:uid="{CCEE3AAD-DB53-4305-AB08-5254B562AE06}" name="Column3709" dataDxfId="12809"/>
    <tableColumn id="3710" xr3:uid="{0035AA1A-8C66-4FA1-B809-EDEAEF0C87EE}" name="Column3710" dataDxfId="12808"/>
    <tableColumn id="3711" xr3:uid="{314A67EA-4AAD-4731-AADC-246594527FF9}" name="Column3711" dataDxfId="12807"/>
    <tableColumn id="3712" xr3:uid="{4E38F142-FEFF-44FF-AC50-807ABE284645}" name="Column3712" dataDxfId="12806"/>
    <tableColumn id="3713" xr3:uid="{9F398B6B-FAE1-4DD4-9BAC-14A3B7ECA521}" name="Column3713" dataDxfId="12805"/>
    <tableColumn id="3714" xr3:uid="{8AD6EB65-E6D7-45DA-B9DC-DA2C44CA1F46}" name="Column3714" dataDxfId="12804"/>
    <tableColumn id="3715" xr3:uid="{63DB9AE9-3099-451C-B648-EB853B3196DD}" name="Column3715" dataDxfId="12803"/>
    <tableColumn id="3716" xr3:uid="{4179068A-BE33-4CA7-9371-7AA1CE88C259}" name="Column3716" dataDxfId="12802"/>
    <tableColumn id="3717" xr3:uid="{0631C2E6-1A6C-4BD9-A3F9-F0F469F5ACDB}" name="Column3717" dataDxfId="12801"/>
    <tableColumn id="3718" xr3:uid="{D1C5C167-9DB0-40CC-ADA1-F4F8BC8F68A9}" name="Column3718" dataDxfId="12800"/>
    <tableColumn id="3719" xr3:uid="{216FBC74-7025-4E94-848A-003E2DECDA0F}" name="Column3719" dataDxfId="12799"/>
    <tableColumn id="3720" xr3:uid="{B4032334-A4FE-424B-B53C-1DFFE2D965DE}" name="Column3720" dataDxfId="12798"/>
    <tableColumn id="3721" xr3:uid="{3A9B51CC-FDE8-4E3B-8267-6607F2BBEFD6}" name="Column3721" dataDxfId="12797"/>
    <tableColumn id="3722" xr3:uid="{933883EE-C589-408A-8008-C6D6DDC4C034}" name="Column3722" dataDxfId="12796"/>
    <tableColumn id="3723" xr3:uid="{02880F9E-56C1-4D77-AAAA-9AD16EBAB5E4}" name="Column3723" dataDxfId="12795"/>
    <tableColumn id="3724" xr3:uid="{66BF272B-CB4D-44A8-8BAC-C986697DABA7}" name="Column3724" dataDxfId="12794"/>
    <tableColumn id="3725" xr3:uid="{21AD7B19-7EA9-4C28-ABB6-DF8ADCC36FA7}" name="Column3725" dataDxfId="12793"/>
    <tableColumn id="3726" xr3:uid="{4E38EA0C-DBD6-419C-978E-BE8A5C25151A}" name="Column3726" dataDxfId="12792"/>
    <tableColumn id="3727" xr3:uid="{818A5629-546C-4CCA-B629-7AA3FC6DD707}" name="Column3727" dataDxfId="12791"/>
    <tableColumn id="3728" xr3:uid="{75D2AC2A-5988-4B7B-BD92-9F1722523781}" name="Column3728" dataDxfId="12790"/>
    <tableColumn id="3729" xr3:uid="{A602DE0B-78CF-421F-A84C-FBF3355F6712}" name="Column3729" dataDxfId="12789"/>
    <tableColumn id="3730" xr3:uid="{28F558D3-8CD4-44E0-8156-0E27C43CCDC9}" name="Column3730" dataDxfId="12788"/>
    <tableColumn id="3731" xr3:uid="{5B049FD2-2DA5-4950-BB74-2179559DB140}" name="Column3731" dataDxfId="12787"/>
    <tableColumn id="3732" xr3:uid="{506EB203-69D4-45AF-AC56-BDE0BEEDA66A}" name="Column3732" dataDxfId="12786"/>
    <tableColumn id="3733" xr3:uid="{D4027A11-B517-4418-9FE4-4D1F7C1C1A33}" name="Column3733" dataDxfId="12785"/>
    <tableColumn id="3734" xr3:uid="{6FED1949-B68B-4853-B43B-55B208530D65}" name="Column3734" dataDxfId="12784"/>
    <tableColumn id="3735" xr3:uid="{9FDA480D-CDFF-4C9D-85F7-23DC41D4B427}" name="Column3735" dataDxfId="12783"/>
    <tableColumn id="3736" xr3:uid="{A47D8716-1ACA-4543-B99D-068F27A7DBF8}" name="Column3736" dataDxfId="12782"/>
    <tableColumn id="3737" xr3:uid="{5ECE501D-6F6C-46C4-8689-93C268C100BC}" name="Column3737" dataDxfId="12781"/>
    <tableColumn id="3738" xr3:uid="{74D21501-3D10-4402-9D06-A3438E2D554E}" name="Column3738" dataDxfId="12780"/>
    <tableColumn id="3739" xr3:uid="{F64EF17F-67BD-4AF7-B497-63AAEC4D6008}" name="Column3739" dataDxfId="12779"/>
    <tableColumn id="3740" xr3:uid="{2F52A3B6-C031-455E-B44F-60B685EB283E}" name="Column3740" dataDxfId="12778"/>
    <tableColumn id="3741" xr3:uid="{A83C34F6-3B30-438D-AEF3-ECCFA09D62EE}" name="Column3741" dataDxfId="12777"/>
    <tableColumn id="3742" xr3:uid="{D00AEE3D-B20E-4B6C-A297-4EF8CE67179F}" name="Column3742" dataDxfId="12776"/>
    <tableColumn id="3743" xr3:uid="{2C094488-71D5-4273-A26B-3198F599760E}" name="Column3743" dataDxfId="12775"/>
    <tableColumn id="3744" xr3:uid="{25502DB9-A6FF-47CF-BE23-4E1C84101E03}" name="Column3744" dataDxfId="12774"/>
    <tableColumn id="3745" xr3:uid="{AE606A9C-6D1B-4BD0-A76B-36E1302D87B1}" name="Column3745" dataDxfId="12773"/>
    <tableColumn id="3746" xr3:uid="{2CFE9A75-AD49-4AD9-89CD-08C7A9149740}" name="Column3746" dataDxfId="12772"/>
    <tableColumn id="3747" xr3:uid="{764BAE91-5085-4372-B886-3E6B07A5A54F}" name="Column3747" dataDxfId="12771"/>
    <tableColumn id="3748" xr3:uid="{867E8CEC-A5AB-4809-AD27-21B97E0BCFF7}" name="Column3748" dataDxfId="12770"/>
    <tableColumn id="3749" xr3:uid="{87CA3D03-3E12-418E-95EA-B6D727CEBF40}" name="Column3749" dataDxfId="12769"/>
    <tableColumn id="3750" xr3:uid="{3222D01C-AD67-410A-8C36-78D6FA7E8977}" name="Column3750" dataDxfId="12768"/>
    <tableColumn id="3751" xr3:uid="{DD3BAFB1-DC01-435C-81CA-59E522CA0752}" name="Column3751" dataDxfId="12767"/>
    <tableColumn id="3752" xr3:uid="{D1808BD6-6D5A-4DD5-8935-850D792B8880}" name="Column3752" dataDxfId="12766"/>
    <tableColumn id="3753" xr3:uid="{817A6531-BEC9-4EF3-8B7E-E88DC563DE36}" name="Column3753" dataDxfId="12765"/>
    <tableColumn id="3754" xr3:uid="{93FB3604-1698-413F-9CC2-E602AE087320}" name="Column3754" dataDxfId="12764"/>
    <tableColumn id="3755" xr3:uid="{A3E943BF-B4FC-4719-9960-CE7E4FACFFF7}" name="Column3755" dataDxfId="12763"/>
    <tableColumn id="3756" xr3:uid="{CCF4DDBB-3165-442E-BF66-6D822594A017}" name="Column3756" dataDxfId="12762"/>
    <tableColumn id="3757" xr3:uid="{09B53504-07AF-4F4A-ABB6-F9BBAD9BD4D1}" name="Column3757" dataDxfId="12761"/>
    <tableColumn id="3758" xr3:uid="{0B75814C-59DF-4733-8F5A-A7D50731A621}" name="Column3758" dataDxfId="12760"/>
    <tableColumn id="3759" xr3:uid="{79F4DDEC-EC0F-4AAB-9070-4E9D9A8F1AD5}" name="Column3759" dataDxfId="12759"/>
    <tableColumn id="3760" xr3:uid="{BC50285F-6203-483F-A2A4-0771D496211A}" name="Column3760" dataDxfId="12758"/>
    <tableColumn id="3761" xr3:uid="{8682662F-F633-4E28-A4EF-24FDCDB3AEEE}" name="Column3761" dataDxfId="12757"/>
    <tableColumn id="3762" xr3:uid="{9CF6C78B-5924-49AE-BA9C-0A6A9C49E150}" name="Column3762" dataDxfId="12756"/>
    <tableColumn id="3763" xr3:uid="{86C42D12-6C49-41D9-B4F1-B0C6A287E397}" name="Column3763" dataDxfId="12755"/>
    <tableColumn id="3764" xr3:uid="{E515A843-2CC8-4936-A944-31B6F95F942C}" name="Column3764" dataDxfId="12754"/>
    <tableColumn id="3765" xr3:uid="{072EF2BA-29B6-4BE2-921D-F2C0F1349054}" name="Column3765" dataDxfId="12753"/>
    <tableColumn id="3766" xr3:uid="{86934E7C-3127-4FE4-A3E3-59762EC48E14}" name="Column3766" dataDxfId="12752"/>
    <tableColumn id="3767" xr3:uid="{8995C88E-A001-442B-B100-2EFF36C673B6}" name="Column3767" dataDxfId="12751"/>
    <tableColumn id="3768" xr3:uid="{302DCA98-4339-450E-8233-E99368F23D6D}" name="Column3768" dataDxfId="12750"/>
    <tableColumn id="3769" xr3:uid="{93997AC6-B820-4510-9191-ABA91C252FB3}" name="Column3769" dataDxfId="12749"/>
    <tableColumn id="3770" xr3:uid="{D533F8A7-5817-4D70-AFC4-486EDA204694}" name="Column3770" dataDxfId="12748"/>
    <tableColumn id="3771" xr3:uid="{AF17A80D-9B1E-47F3-A91A-0577C6CC3EAA}" name="Column3771" dataDxfId="12747"/>
    <tableColumn id="3772" xr3:uid="{903CCC04-A0CC-4451-88B0-DEA6B01B62A1}" name="Column3772" dataDxfId="12746"/>
    <tableColumn id="3773" xr3:uid="{6278E243-5FD8-4EE2-9EFD-68E2EE88816B}" name="Column3773" dataDxfId="12745"/>
    <tableColumn id="3774" xr3:uid="{53CF887A-0710-4F69-96E7-26011500B800}" name="Column3774" dataDxfId="12744"/>
    <tableColumn id="3775" xr3:uid="{DFBD1617-7A45-4CCE-82D4-7F8E2EE82BB0}" name="Column3775" dataDxfId="12743"/>
    <tableColumn id="3776" xr3:uid="{4F0ABA00-B134-4524-BCE3-EFFFA6D3999B}" name="Column3776" dataDxfId="12742"/>
    <tableColumn id="3777" xr3:uid="{C6ECA5E8-F32F-4B93-B3BE-B9E08F423038}" name="Column3777" dataDxfId="12741"/>
    <tableColumn id="3778" xr3:uid="{4147EBC5-C579-4DB9-B654-19048FB0FE6A}" name="Column3778" dataDxfId="12740"/>
    <tableColumn id="3779" xr3:uid="{C28A5C70-4889-4321-833C-D6926F42C68C}" name="Column3779" dataDxfId="12739"/>
    <tableColumn id="3780" xr3:uid="{41393E02-9748-40A5-9EF2-80DF367F84CD}" name="Column3780" dataDxfId="12738"/>
    <tableColumn id="3781" xr3:uid="{009DBE15-5DD4-45F9-AF89-5C2B956D1932}" name="Column3781" dataDxfId="12737"/>
    <tableColumn id="3782" xr3:uid="{34BB79E0-4466-4E10-923E-770063FE173A}" name="Column3782" dataDxfId="12736"/>
    <tableColumn id="3783" xr3:uid="{6D4A612D-48EA-4A99-8491-4C7C6F28160D}" name="Column3783" dataDxfId="12735"/>
    <tableColumn id="3784" xr3:uid="{5AAD7FDE-C7EC-45A4-AE0F-E9326C09AADF}" name="Column3784" dataDxfId="12734"/>
    <tableColumn id="3785" xr3:uid="{67E49959-1214-4700-AE7F-706750BE17D5}" name="Column3785" dataDxfId="12733"/>
    <tableColumn id="3786" xr3:uid="{9B23F3A1-025C-44AA-9C7A-18733ED70534}" name="Column3786" dataDxfId="12732"/>
    <tableColumn id="3787" xr3:uid="{1D76F1B5-4B35-49F8-8615-2191BC0625B5}" name="Column3787" dataDxfId="12731"/>
    <tableColumn id="3788" xr3:uid="{D8539914-9A64-426A-A0F6-7E0548389F87}" name="Column3788" dataDxfId="12730"/>
    <tableColumn id="3789" xr3:uid="{75753A38-C980-4401-B505-DD3BB3CFE74B}" name="Column3789" dataDxfId="12729"/>
    <tableColumn id="3790" xr3:uid="{B1FB8171-3A60-4049-B1EF-51BD54E9F05F}" name="Column3790" dataDxfId="12728"/>
    <tableColumn id="3791" xr3:uid="{B6A69507-9D88-4A73-9213-38EDD970B118}" name="Column3791" dataDxfId="12727"/>
    <tableColumn id="3792" xr3:uid="{729DF8CF-6C15-431B-80E3-53C7D3AB8657}" name="Column3792" dataDxfId="12726"/>
    <tableColumn id="3793" xr3:uid="{373635D4-FF64-41D3-BEC9-AF6C4BC27BCD}" name="Column3793" dataDxfId="12725"/>
    <tableColumn id="3794" xr3:uid="{A1C59116-A4D4-4C2E-9DA4-1111CCA7F198}" name="Column3794" dataDxfId="12724"/>
    <tableColumn id="3795" xr3:uid="{EFBFF175-0EF8-4511-979C-57F5D49B4206}" name="Column3795" dataDxfId="12723"/>
    <tableColumn id="3796" xr3:uid="{C5724E07-C383-4C98-BE93-0B79380C0987}" name="Column3796" dataDxfId="12722"/>
    <tableColumn id="3797" xr3:uid="{D7E3C22C-0CB8-47F5-9835-1F924ABE1B89}" name="Column3797" dataDxfId="12721"/>
    <tableColumn id="3798" xr3:uid="{B25D217E-3086-4098-B81F-BF47C5B3AFDD}" name="Column3798" dataDxfId="12720"/>
    <tableColumn id="3799" xr3:uid="{AA912FD6-E5CE-42B4-8E6A-84D0DCBDB891}" name="Column3799" dataDxfId="12719"/>
    <tableColumn id="3800" xr3:uid="{D6ABFD21-72DE-472F-9958-2A202D38A910}" name="Column3800" dataDxfId="12718"/>
    <tableColumn id="3801" xr3:uid="{CF0F66DC-EFFB-4AE2-AF78-89DE51FC187C}" name="Column3801" dataDxfId="12717"/>
    <tableColumn id="3802" xr3:uid="{FE5CCA32-AC7B-490C-866C-078B69920410}" name="Column3802" dataDxfId="12716"/>
    <tableColumn id="3803" xr3:uid="{EEC8A683-94FC-455B-BA9B-0C4364A85F40}" name="Column3803" dataDxfId="12715"/>
    <tableColumn id="3804" xr3:uid="{3FBAB578-17AC-47D5-BAB4-85198E2FDC91}" name="Column3804" dataDxfId="12714"/>
    <tableColumn id="3805" xr3:uid="{D7C16265-8623-45C6-8943-D0FD8E639D28}" name="Column3805" dataDxfId="12713"/>
    <tableColumn id="3806" xr3:uid="{8F2A97FF-0740-4E5A-81AE-0FB8A18480E1}" name="Column3806" dataDxfId="12712"/>
    <tableColumn id="3807" xr3:uid="{A8378986-1AB7-4D79-8267-B4E5E72B895E}" name="Column3807" dataDxfId="12711"/>
    <tableColumn id="3808" xr3:uid="{4B0671FB-D4BF-4B8D-98BD-068EAFE3A290}" name="Column3808" dataDxfId="12710"/>
    <tableColumn id="3809" xr3:uid="{9C129548-97F0-43AF-83B9-6485A2B48F3F}" name="Column3809" dataDxfId="12709"/>
    <tableColumn id="3810" xr3:uid="{12E1DCEC-C917-4551-A11F-6441DC0A9406}" name="Column3810" dataDxfId="12708"/>
    <tableColumn id="3811" xr3:uid="{29E84610-E9D6-4DD4-A952-398E1F5AAB25}" name="Column3811" dataDxfId="12707"/>
    <tableColumn id="3812" xr3:uid="{E97CF08B-FF52-40FF-99FB-828E61031150}" name="Column3812" dataDxfId="12706"/>
    <tableColumn id="3813" xr3:uid="{A145B4EA-7BAB-41EB-A0C2-2D29CD9DBDD3}" name="Column3813" dataDxfId="12705"/>
    <tableColumn id="3814" xr3:uid="{CC61D8DF-D2C1-4A42-B0DC-57C5C0A76B7E}" name="Column3814" dataDxfId="12704"/>
    <tableColumn id="3815" xr3:uid="{E707DF8E-8792-482B-B8B7-496CAEF0C0A2}" name="Column3815" dataDxfId="12703"/>
    <tableColumn id="3816" xr3:uid="{A801BB4F-7D59-443D-82BC-1A04BD577715}" name="Column3816" dataDxfId="12702"/>
    <tableColumn id="3817" xr3:uid="{6A3A4A9B-9614-4B0E-ADCE-AD1DC15345FB}" name="Column3817" dataDxfId="12701"/>
    <tableColumn id="3818" xr3:uid="{CB602652-F6A9-45D8-AABC-9FA70CF582C8}" name="Column3818" dataDxfId="12700"/>
    <tableColumn id="3819" xr3:uid="{9D0F028F-1F79-4F82-8F59-361B9CE1B75B}" name="Column3819" dataDxfId="12699"/>
    <tableColumn id="3820" xr3:uid="{10D0659D-FB44-4565-8D06-EE69CAA8C77A}" name="Column3820" dataDxfId="12698"/>
    <tableColumn id="3821" xr3:uid="{1B2D32CE-5E59-4861-9E6D-4723BAFB5A6A}" name="Column3821" dataDxfId="12697"/>
    <tableColumn id="3822" xr3:uid="{03AC9F4F-B41A-45F6-B6B2-0CC55AC3D8A3}" name="Column3822" dataDxfId="12696"/>
    <tableColumn id="3823" xr3:uid="{504AA743-4B46-4D33-AE63-B63240C43E52}" name="Column3823" dataDxfId="12695"/>
    <tableColumn id="3824" xr3:uid="{218ECAE3-989E-4CF6-B721-DE3A9C1F8BB6}" name="Column3824" dataDxfId="12694"/>
    <tableColumn id="3825" xr3:uid="{929B65CE-1337-45A3-BF0B-E70F93274EC8}" name="Column3825" dataDxfId="12693"/>
    <tableColumn id="3826" xr3:uid="{8938B504-94F3-451C-B523-7F89A5103277}" name="Column3826" dataDxfId="12692"/>
    <tableColumn id="3827" xr3:uid="{E070E748-BDF8-4B94-A1B7-D014EF85DF4F}" name="Column3827" dataDxfId="12691"/>
    <tableColumn id="3828" xr3:uid="{66875FDC-E024-406C-AB1B-BFF1A0E596AD}" name="Column3828" dataDxfId="12690"/>
    <tableColumn id="3829" xr3:uid="{F03B23C0-03E9-4835-BA25-7A8B1FDDE1FA}" name="Column3829" dataDxfId="12689"/>
    <tableColumn id="3830" xr3:uid="{C6F5735A-668F-4908-89FB-816733707668}" name="Column3830" dataDxfId="12688"/>
    <tableColumn id="3831" xr3:uid="{CA7EDCB5-55B3-4E2C-81E9-D7A220083B74}" name="Column3831" dataDxfId="12687"/>
    <tableColumn id="3832" xr3:uid="{876D4FDC-8571-407D-8C75-0879A2A8C8D5}" name="Column3832" dataDxfId="12686"/>
    <tableColumn id="3833" xr3:uid="{FA259B3B-9897-401C-9A8B-13558DD4CFB6}" name="Column3833" dataDxfId="12685"/>
    <tableColumn id="3834" xr3:uid="{A0E53E85-3410-4D01-9DE6-F01A92238898}" name="Column3834" dataDxfId="12684"/>
    <tableColumn id="3835" xr3:uid="{C52593F6-12E6-4F4B-8C6F-54D425101DD5}" name="Column3835" dataDxfId="12683"/>
    <tableColumn id="3836" xr3:uid="{2567F76E-701D-476E-AAFC-A41560D5FB8B}" name="Column3836" dataDxfId="12682"/>
    <tableColumn id="3837" xr3:uid="{BB82DEB4-777D-4BAC-8DCC-D3AC97A1C145}" name="Column3837" dataDxfId="12681"/>
    <tableColumn id="3838" xr3:uid="{0EE9AF9A-9443-4C48-8647-1BFB01E73EBB}" name="Column3838" dataDxfId="12680"/>
    <tableColumn id="3839" xr3:uid="{A8E20AB7-7B15-4AE2-B095-1BD12D189B3A}" name="Column3839" dataDxfId="12679"/>
    <tableColumn id="3840" xr3:uid="{E155E850-CCD1-4063-B96F-9BC0CE821456}" name="Column3840" dataDxfId="12678"/>
    <tableColumn id="3841" xr3:uid="{CC13AA36-4830-438A-A449-164BA64D0283}" name="Column3841" dataDxfId="12677"/>
    <tableColumn id="3842" xr3:uid="{53F42BC4-A735-4BA2-AAFC-ECBD1997013B}" name="Column3842" dataDxfId="12676"/>
    <tableColumn id="3843" xr3:uid="{F6A4D328-C051-4DAE-B258-36267AA6B9B9}" name="Column3843" dataDxfId="12675"/>
    <tableColumn id="3844" xr3:uid="{3459E664-B1A3-4AF1-B62F-68FBCD54B73C}" name="Column3844" dataDxfId="12674"/>
    <tableColumn id="3845" xr3:uid="{2454BFB2-7E6A-45D5-85C6-387F7F6DB852}" name="Column3845" dataDxfId="12673"/>
    <tableColumn id="3846" xr3:uid="{FA536C72-79CF-4A60-98C5-57CB6A91A1A8}" name="Column3846" dataDxfId="12672"/>
    <tableColumn id="3847" xr3:uid="{E81799BE-6348-47B3-A5B5-FFDDBA66723B}" name="Column3847" dataDxfId="12671"/>
    <tableColumn id="3848" xr3:uid="{87B07FB1-A09E-4B76-9096-4BB51C8183C6}" name="Column3848" dataDxfId="12670"/>
    <tableColumn id="3849" xr3:uid="{BA0A25E1-619A-4BBE-A8C4-7747A5E5EA83}" name="Column3849" dataDxfId="12669"/>
    <tableColumn id="3850" xr3:uid="{0D28058E-480F-421D-89D7-265C958878D2}" name="Column3850" dataDxfId="12668"/>
    <tableColumn id="3851" xr3:uid="{5FA6E8F9-7FB2-4E36-837B-450543E4707A}" name="Column3851" dataDxfId="12667"/>
    <tableColumn id="3852" xr3:uid="{47BC9F2E-14F4-4708-9551-183ED48B5653}" name="Column3852" dataDxfId="12666"/>
    <tableColumn id="3853" xr3:uid="{617F9CFC-6FF9-4C15-A16F-0346F98452AB}" name="Column3853" dataDxfId="12665"/>
    <tableColumn id="3854" xr3:uid="{099CD7F4-8B7A-4F5C-A9C1-7B5C66B07720}" name="Column3854" dataDxfId="12664"/>
    <tableColumn id="3855" xr3:uid="{AA7B2CD3-A4BB-4F4D-A9BE-FD7E053208EB}" name="Column3855" dataDxfId="12663"/>
    <tableColumn id="3856" xr3:uid="{93021059-F31E-4B24-8376-F559105C9D1C}" name="Column3856" dataDxfId="12662"/>
    <tableColumn id="3857" xr3:uid="{3C6956F3-034C-4E76-8FB3-062D2B6364C3}" name="Column3857" dataDxfId="12661"/>
    <tableColumn id="3858" xr3:uid="{53D8AAD0-77A5-4705-8507-066DFF31B791}" name="Column3858" dataDxfId="12660"/>
    <tableColumn id="3859" xr3:uid="{0384D1B5-3FD6-4DD8-8574-0E498135A72D}" name="Column3859" dataDxfId="12659"/>
    <tableColumn id="3860" xr3:uid="{4CD71740-D9C9-482F-962A-C937E9F08DD1}" name="Column3860" dataDxfId="12658"/>
    <tableColumn id="3861" xr3:uid="{F529806C-6E4E-42C5-8C1D-6CE8938E0EAF}" name="Column3861" dataDxfId="12657"/>
    <tableColumn id="3862" xr3:uid="{55397C09-E3CF-4448-B219-7DC500619FC8}" name="Column3862" dataDxfId="12656"/>
    <tableColumn id="3863" xr3:uid="{FE1BD9B0-C9B9-43C2-9F32-E1E041CDFA6E}" name="Column3863" dataDxfId="12655"/>
    <tableColumn id="3864" xr3:uid="{B2B9F46A-6721-47AA-94C0-6886C571751D}" name="Column3864" dataDxfId="12654"/>
    <tableColumn id="3865" xr3:uid="{DA3629EB-6166-44F0-A5CC-B94185E33267}" name="Column3865" dataDxfId="12653"/>
    <tableColumn id="3866" xr3:uid="{1C428AFD-A656-4D93-B8BB-760DF87107C5}" name="Column3866" dataDxfId="12652"/>
    <tableColumn id="3867" xr3:uid="{8E81ACB3-B5CE-444B-ADBB-59F65EEB0F6E}" name="Column3867" dataDxfId="12651"/>
    <tableColumn id="3868" xr3:uid="{BFD122B3-DE54-427E-B6A6-CEA4469DF35E}" name="Column3868" dataDxfId="12650"/>
    <tableColumn id="3869" xr3:uid="{E5986C0E-725F-4FBD-A45D-EF0E48BD791C}" name="Column3869" dataDxfId="12649"/>
    <tableColumn id="3870" xr3:uid="{F3E900D1-8B17-4795-B236-C720B252DF58}" name="Column3870" dataDxfId="12648"/>
    <tableColumn id="3871" xr3:uid="{C6444F39-48CF-4AA1-9005-63AD71883C97}" name="Column3871" dataDxfId="12647"/>
    <tableColumn id="3872" xr3:uid="{47D49AAD-AC4E-42ED-8A91-FEE4C4073791}" name="Column3872" dataDxfId="12646"/>
    <tableColumn id="3873" xr3:uid="{E9553EFE-EA96-42A7-AF6E-A58447C15709}" name="Column3873" dataDxfId="12645"/>
    <tableColumn id="3874" xr3:uid="{D4DB540A-FEFD-44DA-BD6A-37E3F52A8981}" name="Column3874" dataDxfId="12644"/>
    <tableColumn id="3875" xr3:uid="{CF603739-7F1B-42D7-B90C-9ED061220510}" name="Column3875" dataDxfId="12643"/>
    <tableColumn id="3876" xr3:uid="{8935F5B9-61D4-4340-AB8F-CE7389198B21}" name="Column3876" dataDxfId="12642"/>
    <tableColumn id="3877" xr3:uid="{35CA457E-1996-4F64-BF24-50CCE251EE56}" name="Column3877" dataDxfId="12641"/>
    <tableColumn id="3878" xr3:uid="{7E585089-54C9-43F2-BCD2-705B3424F7CD}" name="Column3878" dataDxfId="12640"/>
    <tableColumn id="3879" xr3:uid="{DDF7A27A-2190-4128-8569-86C701E20090}" name="Column3879" dataDxfId="12639"/>
    <tableColumn id="3880" xr3:uid="{385AE828-A275-47C0-BFC0-C94AB4AA657C}" name="Column3880" dataDxfId="12638"/>
    <tableColumn id="3881" xr3:uid="{8C4FF0D1-DA48-4963-874D-68A5749E9B33}" name="Column3881" dataDxfId="12637"/>
    <tableColumn id="3882" xr3:uid="{1113C9EA-1543-425E-B463-A7D6A835454D}" name="Column3882" dataDxfId="12636"/>
    <tableColumn id="3883" xr3:uid="{53B09763-0D4B-4D43-8E14-687B6E86F75B}" name="Column3883" dataDxfId="12635"/>
    <tableColumn id="3884" xr3:uid="{A0D6C317-D5EC-4129-839A-114E0295984A}" name="Column3884" dataDxfId="12634"/>
    <tableColumn id="3885" xr3:uid="{5C45296F-4204-4175-87E3-A3E5A8016942}" name="Column3885" dataDxfId="12633"/>
    <tableColumn id="3886" xr3:uid="{D774702E-8F75-4B77-93E3-9902D5074E23}" name="Column3886" dataDxfId="12632"/>
    <tableColumn id="3887" xr3:uid="{984F619E-13A7-4EAC-B30E-D84F872995CD}" name="Column3887" dataDxfId="12631"/>
    <tableColumn id="3888" xr3:uid="{FF21C3F1-CE56-4CF9-B57F-2A6D07C8736B}" name="Column3888" dataDxfId="12630"/>
    <tableColumn id="3889" xr3:uid="{884F5863-6BDE-4CC6-BBC7-61C05CED0F10}" name="Column3889" dataDxfId="12629"/>
    <tableColumn id="3890" xr3:uid="{ABC5C283-B32F-47A4-BD55-AA18AE9CC8DF}" name="Column3890" dataDxfId="12628"/>
    <tableColumn id="3891" xr3:uid="{B74B628C-BB97-4EE0-BDE4-0588962A62EF}" name="Column3891" dataDxfId="12627"/>
    <tableColumn id="3892" xr3:uid="{07E24D16-3675-497D-94AC-03349A5E0589}" name="Column3892" dataDxfId="12626"/>
    <tableColumn id="3893" xr3:uid="{78DCC700-C393-4137-93AC-6D1A5EAA7C82}" name="Column3893" dataDxfId="12625"/>
    <tableColumn id="3894" xr3:uid="{A817AC79-59D0-413D-89D6-0E59DEB993C9}" name="Column3894" dataDxfId="12624"/>
    <tableColumn id="3895" xr3:uid="{976E7724-26C5-4B23-B663-64C275049D2F}" name="Column3895" dataDxfId="12623"/>
    <tableColumn id="3896" xr3:uid="{F11E63B1-D3F0-496B-90C0-8E2F89B804AE}" name="Column3896" dataDxfId="12622"/>
    <tableColumn id="3897" xr3:uid="{CA75619D-3B6C-4A9A-9629-EBEC83F624A8}" name="Column3897" dataDxfId="12621"/>
    <tableColumn id="3898" xr3:uid="{28AF8998-46C8-42F3-8F2C-DDA1CAE7C17F}" name="Column3898" dataDxfId="12620"/>
    <tableColumn id="3899" xr3:uid="{CA8D2583-6FA9-4CC2-8998-EB7B2AE3455F}" name="Column3899" dataDxfId="12619"/>
    <tableColumn id="3900" xr3:uid="{18321935-F00D-4B75-9F22-DFC8E43DA727}" name="Column3900" dataDxfId="12618"/>
    <tableColumn id="3901" xr3:uid="{2621F1F0-4C54-4A76-BDC1-F18B3C2A3243}" name="Column3901" dataDxfId="12617"/>
    <tableColumn id="3902" xr3:uid="{3EF2F7E1-1CBC-47BE-B43A-B9499E32E8D9}" name="Column3902" dataDxfId="12616"/>
    <tableColumn id="3903" xr3:uid="{8D9BC6EE-30DE-4B12-ACC0-103B447EF35D}" name="Column3903" dataDxfId="12615"/>
    <tableColumn id="3904" xr3:uid="{FEE69097-92F8-4662-92DD-35526A3A8416}" name="Column3904" dataDxfId="12614"/>
    <tableColumn id="3905" xr3:uid="{85C956FD-9D0A-4FFD-883C-1EAB74C44DD5}" name="Column3905" dataDxfId="12613"/>
    <tableColumn id="3906" xr3:uid="{1BA9EA19-6DF4-4DAB-B8AC-175E4295C6C0}" name="Column3906" dataDxfId="12612"/>
    <tableColumn id="3907" xr3:uid="{2F38BAA1-262E-4FF9-987A-1D4843B92D15}" name="Column3907" dataDxfId="12611"/>
    <tableColumn id="3908" xr3:uid="{E3445541-D19A-4178-8F7A-6C3454F88FC1}" name="Column3908" dataDxfId="12610"/>
    <tableColumn id="3909" xr3:uid="{7640B520-92F6-44F1-8138-2A07EE052972}" name="Column3909" dataDxfId="12609"/>
    <tableColumn id="3910" xr3:uid="{C227D320-532B-4FC5-AA88-A1C3930832F8}" name="Column3910" dataDxfId="12608"/>
    <tableColumn id="3911" xr3:uid="{99CFACDA-CA3C-411E-828F-0C995A613DB2}" name="Column3911" dataDxfId="12607"/>
    <tableColumn id="3912" xr3:uid="{8D8142BC-5560-4119-AE63-9CA88020CAFB}" name="Column3912" dataDxfId="12606"/>
    <tableColumn id="3913" xr3:uid="{9E9E4CE1-ED50-4807-890B-6952C8797342}" name="Column3913" dataDxfId="12605"/>
    <tableColumn id="3914" xr3:uid="{DDDC7097-0F23-4DEC-9DD8-F4D3D819C97B}" name="Column3914" dataDxfId="12604"/>
    <tableColumn id="3915" xr3:uid="{7137609C-5506-4CB4-86B3-C30F0B539918}" name="Column3915" dataDxfId="12603"/>
    <tableColumn id="3916" xr3:uid="{36D19C53-92F2-4BEC-89B7-D19AEE4013E2}" name="Column3916" dataDxfId="12602"/>
    <tableColumn id="3917" xr3:uid="{AE8E660B-CD3D-464D-ABD4-20018897812E}" name="Column3917" dataDxfId="12601"/>
    <tableColumn id="3918" xr3:uid="{7E59AF71-2B0D-405A-9049-7D3BEEA3D677}" name="Column3918" dataDxfId="12600"/>
    <tableColumn id="3919" xr3:uid="{CB074FD2-1164-4E30-BACD-A7FFB1EC2FBF}" name="Column3919" dataDxfId="12599"/>
    <tableColumn id="3920" xr3:uid="{2E09623C-0DA7-4686-A9D6-BE25D501D3B0}" name="Column3920" dataDxfId="12598"/>
    <tableColumn id="3921" xr3:uid="{7EC30A6E-2D38-4BB9-880C-E4C77563FEDA}" name="Column3921" dataDxfId="12597"/>
    <tableColumn id="3922" xr3:uid="{F78C2661-2ED8-41B4-96E7-587B6440E707}" name="Column3922" dataDxfId="12596"/>
    <tableColumn id="3923" xr3:uid="{D20F5E1E-DD8F-4DD4-A58B-1F1F5F525CD6}" name="Column3923" dataDxfId="12595"/>
    <tableColumn id="3924" xr3:uid="{0D5E41F1-18BC-40C7-8E3A-439ED83BF48A}" name="Column3924" dataDxfId="12594"/>
    <tableColumn id="3925" xr3:uid="{7DFCCEAD-1368-44AE-AD98-CC1155E31F6C}" name="Column3925" dataDxfId="12593"/>
    <tableColumn id="3926" xr3:uid="{EEBAC1CF-405C-423C-84AA-D066C8A95D05}" name="Column3926" dataDxfId="12592"/>
    <tableColumn id="3927" xr3:uid="{00022F27-BE94-432A-AE72-1925666F27EA}" name="Column3927" dataDxfId="12591"/>
    <tableColumn id="3928" xr3:uid="{820A68D5-7536-428E-8756-AC6C1D8DEE20}" name="Column3928" dataDxfId="12590"/>
    <tableColumn id="3929" xr3:uid="{29188C37-7A06-4CE8-AFAF-2DC3EB4108DA}" name="Column3929" dataDxfId="12589"/>
    <tableColumn id="3930" xr3:uid="{3E0F2182-FF35-4F63-A5B5-57C6F18C1016}" name="Column3930" dataDxfId="12588"/>
    <tableColumn id="3931" xr3:uid="{A332CBE6-2696-486D-A38D-FCF284A7D2C6}" name="Column3931" dataDxfId="12587"/>
    <tableColumn id="3932" xr3:uid="{B763238A-5B5E-4AC2-9438-D18BE3587DE5}" name="Column3932" dataDxfId="12586"/>
    <tableColumn id="3933" xr3:uid="{CBCC51F7-2428-45AA-8E09-9EFBC5C0CE6A}" name="Column3933" dataDxfId="12585"/>
    <tableColumn id="3934" xr3:uid="{06316D94-9C23-4A5E-B2CC-94315A766E25}" name="Column3934" dataDxfId="12584"/>
    <tableColumn id="3935" xr3:uid="{96E02850-96AA-4FBC-B42D-A021ECB6A208}" name="Column3935" dataDxfId="12583"/>
    <tableColumn id="3936" xr3:uid="{876ACF7C-D1B6-4F23-A009-DE8B80A89675}" name="Column3936" dataDxfId="12582"/>
    <tableColumn id="3937" xr3:uid="{87688976-C597-4A21-9834-F2C5014202B3}" name="Column3937" dataDxfId="12581"/>
    <tableColumn id="3938" xr3:uid="{9EB18893-2AC0-4AE1-A92F-AE1B1A9B84E8}" name="Column3938" dataDxfId="12580"/>
    <tableColumn id="3939" xr3:uid="{B8CCFC07-4736-4B35-B317-94AE0A779A7B}" name="Column3939" dataDxfId="12579"/>
    <tableColumn id="3940" xr3:uid="{C71231E0-0AA1-4C7A-BECD-7AF78DCEAFB5}" name="Column3940" dataDxfId="12578"/>
    <tableColumn id="3941" xr3:uid="{E3D3AC62-66DD-44DE-A072-747735C39490}" name="Column3941" dataDxfId="12577"/>
    <tableColumn id="3942" xr3:uid="{84C764EC-F487-42DD-B7BE-0C65DB39B535}" name="Column3942" dataDxfId="12576"/>
    <tableColumn id="3943" xr3:uid="{BE296685-0560-4444-A016-B53C4C1DD280}" name="Column3943" dataDxfId="12575"/>
    <tableColumn id="3944" xr3:uid="{98AF0096-F590-4277-9E03-AD1248923EB5}" name="Column3944" dataDxfId="12574"/>
    <tableColumn id="3945" xr3:uid="{335146FB-8612-487D-80D6-DD79C57015D4}" name="Column3945" dataDxfId="12573"/>
    <tableColumn id="3946" xr3:uid="{96B4F67E-D1AF-45F4-9D9F-8A555A29DDA3}" name="Column3946" dataDxfId="12572"/>
    <tableColumn id="3947" xr3:uid="{C6C0193F-3066-4957-A5B7-7E54FA3C00C7}" name="Column3947" dataDxfId="12571"/>
    <tableColumn id="3948" xr3:uid="{066E4218-0E6D-4243-A2E8-CF210C277436}" name="Column3948" dataDxfId="12570"/>
    <tableColumn id="3949" xr3:uid="{D8339DB9-ED4A-475D-AF48-DDECB7436039}" name="Column3949" dataDxfId="12569"/>
    <tableColumn id="3950" xr3:uid="{29469C7F-B8FE-4295-93F3-D0339977B8DB}" name="Column3950" dataDxfId="12568"/>
    <tableColumn id="3951" xr3:uid="{DB7327B6-D7E0-46AD-83F8-33E74BC25957}" name="Column3951" dataDxfId="12567"/>
    <tableColumn id="3952" xr3:uid="{6B00048D-E5B7-493D-B10F-11E99A7DC21A}" name="Column3952" dataDxfId="12566"/>
    <tableColumn id="3953" xr3:uid="{E10028D7-0A10-4DFB-8706-E557ACEE238B}" name="Column3953" dataDxfId="12565"/>
    <tableColumn id="3954" xr3:uid="{C87B600B-A3D0-43DE-B67B-D2BC402A6B7D}" name="Column3954" dataDxfId="12564"/>
    <tableColumn id="3955" xr3:uid="{BB591D7E-FBEF-43EF-A335-8AF560AC27BC}" name="Column3955" dataDxfId="12563"/>
    <tableColumn id="3956" xr3:uid="{43966C1F-EB8F-4C82-92F2-6AB106EDF89A}" name="Column3956" dataDxfId="12562"/>
    <tableColumn id="3957" xr3:uid="{79EBB451-7ECF-4218-BE2F-B1141A4B74D3}" name="Column3957" dataDxfId="12561"/>
    <tableColumn id="3958" xr3:uid="{A887C9BC-C42D-440E-B242-9BC10603E3EA}" name="Column3958" dataDxfId="12560"/>
    <tableColumn id="3959" xr3:uid="{827271A7-6AD7-4B53-AB9D-2A1C331E9C38}" name="Column3959" dataDxfId="12559"/>
    <tableColumn id="3960" xr3:uid="{9CC00F2C-C9DB-4C59-9B7D-F5BD0DA28DE0}" name="Column3960" dataDxfId="12558"/>
    <tableColumn id="3961" xr3:uid="{641F51DB-176B-45D7-8A71-884E1501DF38}" name="Column3961" dataDxfId="12557"/>
    <tableColumn id="3962" xr3:uid="{92811661-448C-4A5A-89D0-F2057B3D1CE7}" name="Column3962" dataDxfId="12556"/>
    <tableColumn id="3963" xr3:uid="{EEF8CF9C-C24B-45D7-9CB9-0D671801EA5E}" name="Column3963" dataDxfId="12555"/>
    <tableColumn id="3964" xr3:uid="{D1C0328B-DD25-43C6-BA6C-4D3D94D200BA}" name="Column3964" dataDxfId="12554"/>
    <tableColumn id="3965" xr3:uid="{A19DADF4-FCD1-4323-B10C-4807A9E7C2F6}" name="Column3965" dataDxfId="12553"/>
    <tableColumn id="3966" xr3:uid="{D19EBF02-0C5E-47E3-BCA4-3EA1C14A1A97}" name="Column3966" dataDxfId="12552"/>
    <tableColumn id="3967" xr3:uid="{4E034653-5AF9-49DB-A285-250E43E3D7E6}" name="Column3967" dataDxfId="12551"/>
    <tableColumn id="3968" xr3:uid="{87C18125-2540-4569-B851-3786F0C8161D}" name="Column3968" dataDxfId="12550"/>
    <tableColumn id="3969" xr3:uid="{67E694F4-9F6D-41F9-B81E-BE1FDCF07ACF}" name="Column3969" dataDxfId="12549"/>
    <tableColumn id="3970" xr3:uid="{0082FC50-217C-4B76-AFFB-34990F09F6B1}" name="Column3970" dataDxfId="12548"/>
    <tableColumn id="3971" xr3:uid="{BBD7C20F-30C9-431F-A054-8EC85BEB9437}" name="Column3971" dataDxfId="12547"/>
    <tableColumn id="3972" xr3:uid="{4E68F499-A985-4D55-B063-864A29367106}" name="Column3972" dataDxfId="12546"/>
    <tableColumn id="3973" xr3:uid="{3BA6043C-3668-4F24-88F7-9A3DCD4386CD}" name="Column3973" dataDxfId="12545"/>
    <tableColumn id="3974" xr3:uid="{BD56D847-3154-40ED-8CCF-9DFB158CF048}" name="Column3974" dataDxfId="12544"/>
    <tableColumn id="3975" xr3:uid="{C62C3E5B-67FE-4D14-9EC8-F8C5DCDFE9D5}" name="Column3975" dataDxfId="12543"/>
    <tableColumn id="3976" xr3:uid="{564B84D4-5DC3-4A36-B0ED-82D3BE005E15}" name="Column3976" dataDxfId="12542"/>
    <tableColumn id="3977" xr3:uid="{68933EE8-B7AD-4ECF-B099-3A554BD9D4F0}" name="Column3977" dataDxfId="12541"/>
    <tableColumn id="3978" xr3:uid="{CDF9DAC7-6186-4611-8E08-2FC37F4B8800}" name="Column3978" dataDxfId="12540"/>
    <tableColumn id="3979" xr3:uid="{859921DC-AFEC-469D-AC06-F91DD7019449}" name="Column3979" dataDxfId="12539"/>
    <tableColumn id="3980" xr3:uid="{5B40D81F-2507-426D-8968-8E83B1EF6C0B}" name="Column3980" dataDxfId="12538"/>
    <tableColumn id="3981" xr3:uid="{D264C1F6-BD6C-4ABB-ACFF-25DF3E10A431}" name="Column3981" dataDxfId="12537"/>
    <tableColumn id="3982" xr3:uid="{E0AB9DB2-6E99-4FBA-8B02-D833B95F54D0}" name="Column3982" dataDxfId="12536"/>
    <tableColumn id="3983" xr3:uid="{E6629457-A564-4212-88CE-F620C9EA01F4}" name="Column3983" dataDxfId="12535"/>
    <tableColumn id="3984" xr3:uid="{52C45CD5-B2DF-48AF-80E9-5B8783A70D90}" name="Column3984" dataDxfId="12534"/>
    <tableColumn id="3985" xr3:uid="{66049AE9-5859-4D7E-A58F-A09DB42477DF}" name="Column3985" dataDxfId="12533"/>
    <tableColumn id="3986" xr3:uid="{8CE92A40-8862-48E1-87CA-2FB6572BB737}" name="Column3986" dataDxfId="12532"/>
    <tableColumn id="3987" xr3:uid="{2E08A18F-3DBB-48A0-B966-49EE25A4D794}" name="Column3987" dataDxfId="12531"/>
    <tableColumn id="3988" xr3:uid="{312978F0-91B4-4A8A-A4DD-E0578F1802B7}" name="Column3988" dataDxfId="12530"/>
    <tableColumn id="3989" xr3:uid="{64800F32-6648-436A-897E-914806880165}" name="Column3989" dataDxfId="12529"/>
    <tableColumn id="3990" xr3:uid="{E67D1528-5C27-4A86-B3E5-BFED2B856EEB}" name="Column3990" dataDxfId="12528"/>
    <tableColumn id="3991" xr3:uid="{A3EA43EA-DA28-4D86-9916-59BFEB2B9041}" name="Column3991" dataDxfId="12527"/>
    <tableColumn id="3992" xr3:uid="{D7CFB1AA-24E0-4B69-A11F-5F27372D1901}" name="Column3992" dataDxfId="12526"/>
    <tableColumn id="3993" xr3:uid="{68B8250B-0412-4422-ADEE-A71B7607F0BD}" name="Column3993" dataDxfId="12525"/>
    <tableColumn id="3994" xr3:uid="{BCF02B70-70F0-4BC9-A6A5-4D4B4A489FFD}" name="Column3994" dataDxfId="12524"/>
    <tableColumn id="3995" xr3:uid="{01CB1017-CB5D-4DB2-9CE8-19D5C35A3DD3}" name="Column3995" dataDxfId="12523"/>
    <tableColumn id="3996" xr3:uid="{EB118A98-3211-45C5-B80B-C8209C5AE5D5}" name="Column3996" dataDxfId="12522"/>
    <tableColumn id="3997" xr3:uid="{BB8D6363-4626-4B50-960D-DB008880959B}" name="Column3997" dataDxfId="12521"/>
    <tableColumn id="3998" xr3:uid="{9655E5F3-3449-4E15-9696-A6A5783C7E7F}" name="Column3998" dataDxfId="12520"/>
    <tableColumn id="3999" xr3:uid="{F65F5A5F-570B-48D0-B66E-69E7451EBC9F}" name="Column3999" dataDxfId="12519"/>
    <tableColumn id="4000" xr3:uid="{4D22FE10-413B-4CD9-983D-BBC64B3F54CC}" name="Column4000" dataDxfId="12518"/>
    <tableColumn id="4001" xr3:uid="{9C539C43-4886-4D01-965C-CF153F16B9ED}" name="Column4001" dataDxfId="12517"/>
    <tableColumn id="4002" xr3:uid="{E21D3D93-BA8F-4F00-9127-93A8FFE5A21D}" name="Column4002" dataDxfId="12516"/>
    <tableColumn id="4003" xr3:uid="{A822FA8E-322B-415A-BBFF-A50856143DD8}" name="Column4003" dataDxfId="12515"/>
    <tableColumn id="4004" xr3:uid="{3F9541A0-460D-446A-A9E5-D8043C49906B}" name="Column4004" dataDxfId="12514"/>
    <tableColumn id="4005" xr3:uid="{99E7715B-5AD5-46F5-8816-5EF57FAC2DE3}" name="Column4005" dataDxfId="12513"/>
    <tableColumn id="4006" xr3:uid="{CA459E04-6DE1-4519-9BC9-6EF2340789D5}" name="Column4006" dataDxfId="12512"/>
    <tableColumn id="4007" xr3:uid="{31D53E47-FF4C-4BB5-812C-B460AD9DA9A5}" name="Column4007" dataDxfId="12511"/>
    <tableColumn id="4008" xr3:uid="{DE6C0797-D318-4B3D-8188-9FEAE9F50A67}" name="Column4008" dataDxfId="12510"/>
    <tableColumn id="4009" xr3:uid="{3A7507AC-D92E-478D-B7D5-349A7A4699DF}" name="Column4009" dataDxfId="12509"/>
    <tableColumn id="4010" xr3:uid="{21F814C3-7BB0-4497-82C6-4B9C12BEEC1B}" name="Column4010" dataDxfId="12508"/>
    <tableColumn id="4011" xr3:uid="{2AF7F698-47FB-4421-89C3-90AECABCAAD5}" name="Column4011" dataDxfId="12507"/>
    <tableColumn id="4012" xr3:uid="{6A2C1D4D-1A6A-43EC-9D45-469CBF7EC30C}" name="Column4012" dataDxfId="12506"/>
    <tableColumn id="4013" xr3:uid="{981391C7-620F-454C-BE25-885A47B8B640}" name="Column4013" dataDxfId="12505"/>
    <tableColumn id="4014" xr3:uid="{D15451D1-CB76-4254-8E47-0C684D27356D}" name="Column4014" dataDxfId="12504"/>
    <tableColumn id="4015" xr3:uid="{ACE4C9DD-EE23-43FB-B023-3CFBB11A778F}" name="Column4015" dataDxfId="12503"/>
    <tableColumn id="4016" xr3:uid="{808FBFD8-D96E-4398-930F-18081562BA36}" name="Column4016" dataDxfId="12502"/>
    <tableColumn id="4017" xr3:uid="{651A3233-3709-40A6-889F-7B16CF290BC5}" name="Column4017" dataDxfId="12501"/>
    <tableColumn id="4018" xr3:uid="{9ECC80A7-C8D6-484A-9260-C7E4B699B6E3}" name="Column4018" dataDxfId="12500"/>
    <tableColumn id="4019" xr3:uid="{B5ABC3BF-92E1-4606-99E6-031D7F457DAB}" name="Column4019" dataDxfId="12499"/>
    <tableColumn id="4020" xr3:uid="{0D5B4731-59C7-4122-86CF-87CDEDE21890}" name="Column4020" dataDxfId="12498"/>
    <tableColumn id="4021" xr3:uid="{4BD11365-2C01-4624-A979-F27BD09B7315}" name="Column4021" dataDxfId="12497"/>
    <tableColumn id="4022" xr3:uid="{E169FB75-E76B-4790-801B-5F611FFA653D}" name="Column4022" dataDxfId="12496"/>
    <tableColumn id="4023" xr3:uid="{573F0C55-FEDC-4DA3-B43D-B36CEE3ED428}" name="Column4023" dataDxfId="12495"/>
    <tableColumn id="4024" xr3:uid="{AF078766-28A8-46E8-9D18-3719D6B3CA7B}" name="Column4024" dataDxfId="12494"/>
    <tableColumn id="4025" xr3:uid="{BC7CBB38-84EF-432D-9946-2689EB370F8C}" name="Column4025" dataDxfId="12493"/>
    <tableColumn id="4026" xr3:uid="{143E9807-ED09-435A-925D-657C7149BF07}" name="Column4026" dataDxfId="12492"/>
    <tableColumn id="4027" xr3:uid="{327FCD6C-2056-4365-B74B-40273CB42B91}" name="Column4027" dataDxfId="12491"/>
    <tableColumn id="4028" xr3:uid="{86AE6D8E-7880-4510-92E5-CC876EB6630D}" name="Column4028" dataDxfId="12490"/>
    <tableColumn id="4029" xr3:uid="{D4B6A00D-1277-4E37-A466-8CDEFD35F3AE}" name="Column4029" dataDxfId="12489"/>
    <tableColumn id="4030" xr3:uid="{278CB22F-59EC-4AAC-B10C-D9D31BCB3ECA}" name="Column4030" dataDxfId="12488"/>
    <tableColumn id="4031" xr3:uid="{D3F1574A-2836-4F64-ADBB-5D2954E6B8B1}" name="Column4031" dataDxfId="12487"/>
    <tableColumn id="4032" xr3:uid="{7B1E320B-F419-44DF-981A-5BC5013854C6}" name="Column4032" dataDxfId="12486"/>
    <tableColumn id="4033" xr3:uid="{C26C8504-4B16-4864-9B82-4E1983163197}" name="Column4033" dataDxfId="12485"/>
    <tableColumn id="4034" xr3:uid="{417D08E9-E63B-4C3D-A097-A8706B4F2D97}" name="Column4034" dataDxfId="12484"/>
    <tableColumn id="4035" xr3:uid="{366C64B8-F7C6-46BA-B87C-6A06F9940E12}" name="Column4035" dataDxfId="12483"/>
    <tableColumn id="4036" xr3:uid="{138672BE-AF11-43A7-AE6A-82CE49EE45AE}" name="Column4036" dataDxfId="12482"/>
    <tableColumn id="4037" xr3:uid="{F75E30C4-61B0-41AB-A2C9-480A7243BEDA}" name="Column4037" dataDxfId="12481"/>
    <tableColumn id="4038" xr3:uid="{7C3D9E5D-4780-49D5-8C27-B2519442124A}" name="Column4038" dataDxfId="12480"/>
    <tableColumn id="4039" xr3:uid="{D6A4515F-2906-4DAB-A182-D73202E3E326}" name="Column4039" dataDxfId="12479"/>
    <tableColumn id="4040" xr3:uid="{D0D9F483-8E2C-48E5-BC56-9F69553BED3D}" name="Column4040" dataDxfId="12478"/>
    <tableColumn id="4041" xr3:uid="{66D150E9-89D7-43EF-9FFE-9EB7D10053B3}" name="Column4041" dataDxfId="12477"/>
    <tableColumn id="4042" xr3:uid="{63746ACC-E106-4414-AB51-0D3AE5BA7D9A}" name="Column4042" dataDxfId="12476"/>
    <tableColumn id="4043" xr3:uid="{A378D9BA-BB36-455F-9292-6E34F3C91B5A}" name="Column4043" dataDxfId="12475"/>
    <tableColumn id="4044" xr3:uid="{F3FE5940-56EE-4657-A563-ADCE5DAAC3D7}" name="Column4044" dataDxfId="12474"/>
    <tableColumn id="4045" xr3:uid="{8509B14B-C33A-44B6-9480-9EE3499AB6A1}" name="Column4045" dataDxfId="12473"/>
    <tableColumn id="4046" xr3:uid="{76D06DA0-D4B3-4D49-86D1-6F5E33EAB872}" name="Column4046" dataDxfId="12472"/>
    <tableColumn id="4047" xr3:uid="{D7DE3B10-E9AA-4244-BEEA-5022FC9FD0E6}" name="Column4047" dataDxfId="12471"/>
    <tableColumn id="4048" xr3:uid="{3A88605D-92A9-4293-A65F-A49E67C877D6}" name="Column4048" dataDxfId="12470"/>
    <tableColumn id="4049" xr3:uid="{B70BF273-F4C1-440A-ACF5-E873D0C55041}" name="Column4049" dataDxfId="12469"/>
    <tableColumn id="4050" xr3:uid="{2C3FF90D-B2A9-4BD0-98A2-C98D6D0CCBF2}" name="Column4050" dataDxfId="12468"/>
    <tableColumn id="4051" xr3:uid="{655CAA38-69A8-430E-9D1D-18633B1DEEDD}" name="Column4051" dataDxfId="12467"/>
    <tableColumn id="4052" xr3:uid="{290C19F2-FD8E-4570-946D-AF53C9FFD85D}" name="Column4052" dataDxfId="12466"/>
    <tableColumn id="4053" xr3:uid="{2356223F-B893-49CD-AB47-7EA56DC71EFC}" name="Column4053" dataDxfId="12465"/>
    <tableColumn id="4054" xr3:uid="{D7094289-A5D2-4FD0-806D-3B637C535A73}" name="Column4054" dataDxfId="12464"/>
    <tableColumn id="4055" xr3:uid="{96871DBB-4FE3-42EA-AA16-D6B7ADCC6BE8}" name="Column4055" dataDxfId="12463"/>
    <tableColumn id="4056" xr3:uid="{EE8829DE-8F80-40DD-9BFB-EAC27BA3120D}" name="Column4056" dataDxfId="12462"/>
    <tableColumn id="4057" xr3:uid="{DF1083E1-40A3-4E35-9D64-DE80CB08880C}" name="Column4057" dataDxfId="12461"/>
    <tableColumn id="4058" xr3:uid="{F69B6997-AF5C-4DFA-AAE8-DF6A7B7D9C49}" name="Column4058" dataDxfId="12460"/>
    <tableColumn id="4059" xr3:uid="{1A262F72-8E4E-4766-9A76-12216F3DFA9D}" name="Column4059" dataDxfId="12459"/>
    <tableColumn id="4060" xr3:uid="{5ABEE027-85A0-4D8B-AAA1-2E2A4B8DA8F4}" name="Column4060" dataDxfId="12458"/>
    <tableColumn id="4061" xr3:uid="{0D333A33-DBFB-40C6-9F4E-53B6FD1C1FFA}" name="Column4061" dataDxfId="12457"/>
    <tableColumn id="4062" xr3:uid="{4F0DD47A-4FC4-42E4-A22E-06EDDD165BFD}" name="Column4062" dataDxfId="12456"/>
    <tableColumn id="4063" xr3:uid="{4BCD4333-D007-472F-AFF8-6680E853B560}" name="Column4063" dataDxfId="12455"/>
    <tableColumn id="4064" xr3:uid="{B7BA08FB-4573-4776-806B-146820A0CB8D}" name="Column4064" dataDxfId="12454"/>
    <tableColumn id="4065" xr3:uid="{C5F0A3EA-3D06-4C73-ABFB-EBE08C9DECF2}" name="Column4065" dataDxfId="12453"/>
    <tableColumn id="4066" xr3:uid="{CB7509E1-0CC6-44E5-9648-34FCB277F922}" name="Column4066" dataDxfId="12452"/>
    <tableColumn id="4067" xr3:uid="{0DE10DAE-2D6F-48A7-8A05-E8FA2809E879}" name="Column4067" dataDxfId="12451"/>
    <tableColumn id="4068" xr3:uid="{F2FBB0C2-574B-4DBA-9870-178AF755F1B2}" name="Column4068" dataDxfId="12450"/>
    <tableColumn id="4069" xr3:uid="{2D80BCFB-99F8-40A3-8057-7846F4737FF4}" name="Column4069" dataDxfId="12449"/>
    <tableColumn id="4070" xr3:uid="{2406844E-E5D5-4D33-B4F5-E0E75E170788}" name="Column4070" dataDxfId="12448"/>
    <tableColumn id="4071" xr3:uid="{DC20505E-2CC1-4995-97FA-1280042D66E7}" name="Column4071" dataDxfId="12447"/>
    <tableColumn id="4072" xr3:uid="{256C8084-0F1F-4E14-9E19-659DB8F82DC0}" name="Column4072" dataDxfId="12446"/>
    <tableColumn id="4073" xr3:uid="{F711F0AF-FD75-416A-9A08-6B05226CE3DC}" name="Column4073" dataDxfId="12445"/>
    <tableColumn id="4074" xr3:uid="{FABBC532-4894-4AF9-8B3D-7B10331901B5}" name="Column4074" dataDxfId="12444"/>
    <tableColumn id="4075" xr3:uid="{B1FA30CD-27DC-497B-AC0F-9AC5E46616DE}" name="Column4075" dataDxfId="12443"/>
    <tableColumn id="4076" xr3:uid="{FBCA7F36-9716-4082-B85D-B29BC2BD362A}" name="Column4076" dataDxfId="12442"/>
    <tableColumn id="4077" xr3:uid="{F311839D-15D7-43D0-82CA-015CDF6646D0}" name="Column4077" dataDxfId="12441"/>
    <tableColumn id="4078" xr3:uid="{9F6248F4-6638-4AB3-BEE4-FE0C1D9E0C70}" name="Column4078" dataDxfId="12440"/>
    <tableColumn id="4079" xr3:uid="{0043BF15-3A6D-4472-BE2D-0035B5CFC9E1}" name="Column4079" dataDxfId="12439"/>
    <tableColumn id="4080" xr3:uid="{7D3D858A-658A-4DB7-8752-CDB610203CA9}" name="Column4080" dataDxfId="12438"/>
    <tableColumn id="4081" xr3:uid="{9D1AD2CC-BEAD-4584-A21D-79D05743AFA0}" name="Column4081" dataDxfId="12437"/>
    <tableColumn id="4082" xr3:uid="{486B87CE-5268-4D5E-9339-7366E178EE39}" name="Column4082" dataDxfId="12436"/>
    <tableColumn id="4083" xr3:uid="{D09C22C3-C92B-4B22-BC55-BF5C7B80E7CC}" name="Column4083" dataDxfId="12435"/>
    <tableColumn id="4084" xr3:uid="{3B1BE02A-02B5-486C-908C-B17C4D1401D0}" name="Column4084" dataDxfId="12434"/>
    <tableColumn id="4085" xr3:uid="{094A0895-CCA4-4D7F-9FDB-345C75ECB09D}" name="Column4085" dataDxfId="12433"/>
    <tableColumn id="4086" xr3:uid="{0167D416-B275-4A95-90A2-C7888EBEA9B4}" name="Column4086" dataDxfId="12432"/>
    <tableColumn id="4087" xr3:uid="{71FA9ADF-AE36-4ADC-B57E-A74FA60FA10A}" name="Column4087" dataDxfId="12431"/>
    <tableColumn id="4088" xr3:uid="{4F5AB543-23BB-45DE-ABB6-03C88331BC64}" name="Column4088" dataDxfId="12430"/>
    <tableColumn id="4089" xr3:uid="{D248AAA0-03D1-4B28-907D-B94366E131AF}" name="Column4089" dataDxfId="12429"/>
    <tableColumn id="4090" xr3:uid="{14AA6BDF-145D-4F61-A003-854113D28D33}" name="Column4090" dataDxfId="12428"/>
    <tableColumn id="4091" xr3:uid="{7E2DA01F-0A10-4CDC-A22A-C79C322CA4CE}" name="Column4091" dataDxfId="12427"/>
    <tableColumn id="4092" xr3:uid="{DB526D2C-7BAB-4EFA-942E-2449713A7583}" name="Column4092" dataDxfId="12426"/>
    <tableColumn id="4093" xr3:uid="{C956B64E-3678-456C-84C3-0E2C1C44EB24}" name="Column4093" dataDxfId="12425"/>
    <tableColumn id="4094" xr3:uid="{CF579609-F0CD-4246-ABDD-804268A2CB5F}" name="Column4094" dataDxfId="12424"/>
    <tableColumn id="4095" xr3:uid="{6A4E4DE9-6727-4835-848B-57406D7128FD}" name="Column4095" dataDxfId="12423"/>
    <tableColumn id="4096" xr3:uid="{A3B08005-6B88-4BD7-A36B-37706D294F5E}" name="Column4096" dataDxfId="12422"/>
    <tableColumn id="4097" xr3:uid="{2B99A784-9695-4D98-879D-2E1857A28AA1}" name="Column4097" dataDxfId="12421"/>
    <tableColumn id="4098" xr3:uid="{DF266156-991D-4219-9F83-8EEAB5B1E7FF}" name="Column4098" dataDxfId="12420"/>
    <tableColumn id="4099" xr3:uid="{E3EEB371-0C6D-416F-A7F9-062BD7171DF8}" name="Column4099" dataDxfId="12419"/>
    <tableColumn id="4100" xr3:uid="{EE7494DB-F14B-4893-A797-61F141DA124A}" name="Column4100" dataDxfId="12418"/>
    <tableColumn id="4101" xr3:uid="{1746A614-FA77-475B-BD2E-91236A69F193}" name="Column4101" dataDxfId="12417"/>
    <tableColumn id="4102" xr3:uid="{E4D01234-F4E7-42F0-8DCF-C53FCAB42524}" name="Column4102" dataDxfId="12416"/>
    <tableColumn id="4103" xr3:uid="{8EC42D16-9B6C-4032-8FDA-84BBEEF65667}" name="Column4103" dataDxfId="12415"/>
    <tableColumn id="4104" xr3:uid="{7A0F1282-953E-4038-B06B-9CF5B05206BF}" name="Column4104" dataDxfId="12414"/>
    <tableColumn id="4105" xr3:uid="{62D961C3-D1F0-4116-B4AA-30DCB90C1F30}" name="Column4105" dataDxfId="12413"/>
    <tableColumn id="4106" xr3:uid="{36C23431-09AB-456A-91DB-5DBEE3943CCF}" name="Column4106" dataDxfId="12412"/>
    <tableColumn id="4107" xr3:uid="{7E42617C-1D11-4450-AEC5-47D2643313D3}" name="Column4107" dataDxfId="12411"/>
    <tableColumn id="4108" xr3:uid="{1A0EF50E-15A9-4B49-8040-D0FB016A81C1}" name="Column4108" dataDxfId="12410"/>
    <tableColumn id="4109" xr3:uid="{1E9081B5-8014-42F1-94A4-951759249E00}" name="Column4109" dataDxfId="12409"/>
    <tableColumn id="4110" xr3:uid="{D3B73FD1-73FD-4390-973D-C608FC49EFAF}" name="Column4110" dataDxfId="12408"/>
    <tableColumn id="4111" xr3:uid="{0F2AA5C8-D2EC-495D-9993-0892FC249CFE}" name="Column4111" dataDxfId="12407"/>
    <tableColumn id="4112" xr3:uid="{838206C9-F10F-4A06-8837-265583E8D271}" name="Column4112" dataDxfId="12406"/>
    <tableColumn id="4113" xr3:uid="{C1E8499C-3F7E-446E-8C25-027DFBE5F2D4}" name="Column4113" dataDxfId="12405"/>
    <tableColumn id="4114" xr3:uid="{92657E40-C608-41FE-8681-AA29BEE7BDF6}" name="Column4114" dataDxfId="12404"/>
    <tableColumn id="4115" xr3:uid="{BAFF38C8-4F8E-4E66-829D-1D9C39B01AD5}" name="Column4115" dataDxfId="12403"/>
    <tableColumn id="4116" xr3:uid="{2470BBCE-A07B-4A8A-8E40-B9271C621237}" name="Column4116" dataDxfId="12402"/>
    <tableColumn id="4117" xr3:uid="{A7FF8DC8-9317-40AC-A40F-92A1410CA85B}" name="Column4117" dataDxfId="12401"/>
    <tableColumn id="4118" xr3:uid="{A195ABA1-21CA-4234-95E7-9785E889AFEC}" name="Column4118" dataDxfId="12400"/>
    <tableColumn id="4119" xr3:uid="{B85A7BFA-9CE6-4902-A1FF-1C610B4AE864}" name="Column4119" dataDxfId="12399"/>
    <tableColumn id="4120" xr3:uid="{5595CE04-2397-4EFE-A77C-A8E8654FE03C}" name="Column4120" dataDxfId="12398"/>
    <tableColumn id="4121" xr3:uid="{AD9C9FED-CA89-4298-A45E-E6F33C163F83}" name="Column4121" dataDxfId="12397"/>
    <tableColumn id="4122" xr3:uid="{C5B48E89-ED0A-428D-ABB8-9009E873E20C}" name="Column4122" dataDxfId="12396"/>
    <tableColumn id="4123" xr3:uid="{C526E14A-8B94-4F6F-B35A-58DB33992336}" name="Column4123" dataDxfId="12395"/>
    <tableColumn id="4124" xr3:uid="{F1512A2B-2584-418D-91D1-E873088D0C4F}" name="Column4124" dataDxfId="12394"/>
    <tableColumn id="4125" xr3:uid="{53F1D449-EA8E-4D15-BE1F-1BDD5EF957C3}" name="Column4125" dataDxfId="12393"/>
    <tableColumn id="4126" xr3:uid="{74FCA9DD-5C41-42B0-A89A-442748EA4F7E}" name="Column4126" dataDxfId="12392"/>
    <tableColumn id="4127" xr3:uid="{D4386BEC-1F86-4358-B332-D8152D54BB2A}" name="Column4127" dataDxfId="12391"/>
    <tableColumn id="4128" xr3:uid="{DAADC1EF-22E9-4A53-9348-1FAE63018E18}" name="Column4128" dataDxfId="12390"/>
    <tableColumn id="4129" xr3:uid="{3454FE3A-362B-47A2-B9F5-EC77081DD144}" name="Column4129" dataDxfId="12389"/>
    <tableColumn id="4130" xr3:uid="{2D09156E-8B54-46B0-A91A-86C515DADA4B}" name="Column4130" dataDxfId="12388"/>
    <tableColumn id="4131" xr3:uid="{7A914355-6080-477F-8B4B-4EC12DBFC67E}" name="Column4131" dataDxfId="12387"/>
    <tableColumn id="4132" xr3:uid="{A97053CD-A7C9-4799-9DD7-425C8DE5DAB0}" name="Column4132" dataDxfId="12386"/>
    <tableColumn id="4133" xr3:uid="{5A883B99-2AED-4E62-A23F-3F20F5992017}" name="Column4133" dataDxfId="12385"/>
    <tableColumn id="4134" xr3:uid="{61F0C38B-9E84-4DF2-AC3C-7282092A6E4A}" name="Column4134" dataDxfId="12384"/>
    <tableColumn id="4135" xr3:uid="{A85FACB9-14AB-498C-BBC1-0C7A334ED84E}" name="Column4135" dataDxfId="12383"/>
    <tableColumn id="4136" xr3:uid="{8863A8D2-77AF-44BB-81F4-4CFCCD3479FD}" name="Column4136" dataDxfId="12382"/>
    <tableColumn id="4137" xr3:uid="{54ACFBC4-480F-49C0-BB6F-C2F78B67BD5F}" name="Column4137" dataDxfId="12381"/>
    <tableColumn id="4138" xr3:uid="{35466B38-7E22-4790-A14B-BFE56A553677}" name="Column4138" dataDxfId="12380"/>
    <tableColumn id="4139" xr3:uid="{3FC93571-E3E3-4E7A-9157-19A9F3F275E6}" name="Column4139" dataDxfId="12379"/>
    <tableColumn id="4140" xr3:uid="{DC8DD427-2C26-463B-8252-A33236D526BB}" name="Column4140" dataDxfId="12378"/>
    <tableColumn id="4141" xr3:uid="{47F32886-A836-42EC-8425-1405A387BF4C}" name="Column4141" dataDxfId="12377"/>
    <tableColumn id="4142" xr3:uid="{4E709169-148E-47B3-AD32-EBA9FDE88B3D}" name="Column4142" dataDxfId="12376"/>
    <tableColumn id="4143" xr3:uid="{961AD33D-F1E1-4733-8B43-7F3E3611842E}" name="Column4143" dataDxfId="12375"/>
    <tableColumn id="4144" xr3:uid="{940DEE46-237C-482D-98A7-D3E819A9599A}" name="Column4144" dataDxfId="12374"/>
    <tableColumn id="4145" xr3:uid="{C00829A2-5F39-4C26-A07C-9141EBCE3469}" name="Column4145" dataDxfId="12373"/>
    <tableColumn id="4146" xr3:uid="{4AC4A8E0-54D2-439E-9CA0-48EDC94B67D6}" name="Column4146" dataDxfId="12372"/>
    <tableColumn id="4147" xr3:uid="{1489B9CB-9621-4F09-AEA6-E3B8171A5E84}" name="Column4147" dataDxfId="12371"/>
    <tableColumn id="4148" xr3:uid="{E2E0E19B-C11A-4324-9CBB-3DD48FA0A678}" name="Column4148" dataDxfId="12370"/>
    <tableColumn id="4149" xr3:uid="{CC909EA4-6F39-43C7-8CAD-228A6F4D4073}" name="Column4149" dataDxfId="12369"/>
    <tableColumn id="4150" xr3:uid="{7ACEA108-0F08-4C3E-BD02-9952B2B118FE}" name="Column4150" dataDxfId="12368"/>
    <tableColumn id="4151" xr3:uid="{1E647E6F-4F00-40AD-A329-438D67D779B7}" name="Column4151" dataDxfId="12367"/>
    <tableColumn id="4152" xr3:uid="{370C440C-9E62-4FBB-9B08-0D61A41F7C60}" name="Column4152" dataDxfId="12366"/>
    <tableColumn id="4153" xr3:uid="{F289FBA7-79C0-4745-934E-BA7775A61131}" name="Column4153" dataDxfId="12365"/>
    <tableColumn id="4154" xr3:uid="{1F183F5A-7D9B-4EBA-8558-1F388D80D05E}" name="Column4154" dataDxfId="12364"/>
    <tableColumn id="4155" xr3:uid="{1C65D102-31EF-40A0-8E63-4A347CFF285D}" name="Column4155" dataDxfId="12363"/>
    <tableColumn id="4156" xr3:uid="{94B3F2D6-987F-4008-A1FA-F9B8116AF147}" name="Column4156" dataDxfId="12362"/>
    <tableColumn id="4157" xr3:uid="{7BE90C80-5666-44BD-9475-D56DE5EA82AE}" name="Column4157" dataDxfId="12361"/>
    <tableColumn id="4158" xr3:uid="{60396C51-FEC7-493A-BD83-7FFFB29A8B20}" name="Column4158" dataDxfId="12360"/>
    <tableColumn id="4159" xr3:uid="{9FFB5132-1F32-4885-B5C4-D7174566860B}" name="Column4159" dataDxfId="12359"/>
    <tableColumn id="4160" xr3:uid="{1CD5AFF7-1314-44D1-B48B-7FEF28A981B8}" name="Column4160" dataDxfId="12358"/>
    <tableColumn id="4161" xr3:uid="{643AD692-4D9D-43C1-AED7-6B18B4344A0D}" name="Column4161" dataDxfId="12357"/>
    <tableColumn id="4162" xr3:uid="{2C4C46FA-CE54-464D-B977-6EF20CB3779A}" name="Column4162" dataDxfId="12356"/>
    <tableColumn id="4163" xr3:uid="{516F9D80-3090-43C6-B9F9-F08E5522E51C}" name="Column4163" dataDxfId="12355"/>
    <tableColumn id="4164" xr3:uid="{4DAE8A1B-CAEA-4DC6-A10E-4AC54013606D}" name="Column4164" dataDxfId="12354"/>
    <tableColumn id="4165" xr3:uid="{690EDA14-93D5-48A0-B502-37D14D3873EB}" name="Column4165" dataDxfId="12353"/>
    <tableColumn id="4166" xr3:uid="{63C3F3E2-E5BE-49CF-AD81-E026AD04B03D}" name="Column4166" dataDxfId="12352"/>
    <tableColumn id="4167" xr3:uid="{A5031B66-9C65-4958-A7F3-56776C05F2DB}" name="Column4167" dataDxfId="12351"/>
    <tableColumn id="4168" xr3:uid="{278A8CF5-4973-44C4-AD09-0FDDFD71CA1A}" name="Column4168" dataDxfId="12350"/>
    <tableColumn id="4169" xr3:uid="{66C7D55A-61F0-4DEF-B7B0-1D804A8D4A80}" name="Column4169" dataDxfId="12349"/>
    <tableColumn id="4170" xr3:uid="{764786A2-4B86-421B-8E93-CBED2A184F09}" name="Column4170" dataDxfId="12348"/>
    <tableColumn id="4171" xr3:uid="{2D0BF319-C4CE-4FBF-9266-71F94E0D30B0}" name="Column4171" dataDxfId="12347"/>
    <tableColumn id="4172" xr3:uid="{5996F096-2FD6-46C8-A3EB-1B050123CF48}" name="Column4172" dataDxfId="12346"/>
    <tableColumn id="4173" xr3:uid="{B96B3E0A-7A99-47DE-87A0-2372EC82B95E}" name="Column4173" dataDxfId="12345"/>
    <tableColumn id="4174" xr3:uid="{D75C1BEA-47C5-4969-815B-C636EFD0E538}" name="Column4174" dataDxfId="12344"/>
    <tableColumn id="4175" xr3:uid="{681B2F3F-9599-405B-807A-28A660638AE1}" name="Column4175" dataDxfId="12343"/>
    <tableColumn id="4176" xr3:uid="{85785FA0-A0E8-4ADF-8677-D439EB00C819}" name="Column4176" dataDxfId="12342"/>
    <tableColumn id="4177" xr3:uid="{E906EDD3-1A5F-4DE3-A074-C744C4EC13DA}" name="Column4177" dataDxfId="12341"/>
    <tableColumn id="4178" xr3:uid="{65BCA465-6CA5-4001-B5B2-5EE948DD5320}" name="Column4178" dataDxfId="12340"/>
    <tableColumn id="4179" xr3:uid="{70AB4AEB-F171-487C-B8D1-94DB7E310CA5}" name="Column4179" dataDxfId="12339"/>
    <tableColumn id="4180" xr3:uid="{57D02C78-AD0F-454B-B55D-1C0C583C31C6}" name="Column4180" dataDxfId="12338"/>
    <tableColumn id="4181" xr3:uid="{BEE9192E-4EC8-4242-A369-D9F7B89862F5}" name="Column4181" dataDxfId="12337"/>
    <tableColumn id="4182" xr3:uid="{3027D6B7-A279-4D00-8F47-1C5BFA8BBFAD}" name="Column4182" dataDxfId="12336"/>
    <tableColumn id="4183" xr3:uid="{F0EA11DB-0AFA-4471-9A9C-DA6C66BA27CE}" name="Column4183" dataDxfId="12335"/>
    <tableColumn id="4184" xr3:uid="{C397FC8B-CDA3-4334-B0B8-91123A22720F}" name="Column4184" dataDxfId="12334"/>
    <tableColumn id="4185" xr3:uid="{9D7B2167-3C54-40BF-B5B3-7315E18E4CDC}" name="Column4185" dataDxfId="12333"/>
    <tableColumn id="4186" xr3:uid="{86286541-3A45-4E11-AC2E-932316312785}" name="Column4186" dataDxfId="12332"/>
    <tableColumn id="4187" xr3:uid="{BFF2B233-F017-42A9-B70B-6DB36B1B8076}" name="Column4187" dataDxfId="12331"/>
    <tableColumn id="4188" xr3:uid="{CAB1DDF6-6413-4EF7-8C9F-E5BAD51F18F2}" name="Column4188" dataDxfId="12330"/>
    <tableColumn id="4189" xr3:uid="{DC163430-30D8-4049-8068-6C5FF02F698C}" name="Column4189" dataDxfId="12329"/>
    <tableColumn id="4190" xr3:uid="{45ACC73D-9733-4409-9937-C49CC68DCEB3}" name="Column4190" dataDxfId="12328"/>
    <tableColumn id="4191" xr3:uid="{B93632A3-5E61-4608-B141-8B881E8B0236}" name="Column4191" dataDxfId="12327"/>
    <tableColumn id="4192" xr3:uid="{DF0F35C8-5D84-4EB1-B62E-BB4C4AA750A9}" name="Column4192" dataDxfId="12326"/>
    <tableColumn id="4193" xr3:uid="{2DB4536A-9E90-40D6-B282-1098FBEBDE01}" name="Column4193" dataDxfId="12325"/>
    <tableColumn id="4194" xr3:uid="{4710D658-7EB1-4022-B062-350A3065E00A}" name="Column4194" dataDxfId="12324"/>
    <tableColumn id="4195" xr3:uid="{AA78A424-E394-4987-8EE8-0F3E1683D145}" name="Column4195" dataDxfId="12323"/>
    <tableColumn id="4196" xr3:uid="{85A9AE2A-5F70-4CF5-BAF1-35EA36870B1C}" name="Column4196" dataDxfId="12322"/>
    <tableColumn id="4197" xr3:uid="{8C7737E0-5F62-4CF5-A3C0-028C6D4F1C6A}" name="Column4197" dataDxfId="12321"/>
    <tableColumn id="4198" xr3:uid="{95C5609D-B3A3-4A34-A91B-2797C46B9A96}" name="Column4198" dataDxfId="12320"/>
    <tableColumn id="4199" xr3:uid="{D8C0F681-A7C8-453B-98D9-6733E180E34E}" name="Column4199" dataDxfId="12319"/>
    <tableColumn id="4200" xr3:uid="{1BCA514C-8CF9-490F-92DA-18395CB20709}" name="Column4200" dataDxfId="12318"/>
    <tableColumn id="4201" xr3:uid="{AE77BAEC-B958-4C6A-86EF-B12E8C55D398}" name="Column4201" dataDxfId="12317"/>
    <tableColumn id="4202" xr3:uid="{21931ACD-1FED-45E1-B545-80C88EF30AB4}" name="Column4202" dataDxfId="12316"/>
    <tableColumn id="4203" xr3:uid="{610D01DC-E308-4C60-95D4-6D4F5303D323}" name="Column4203" dataDxfId="12315"/>
    <tableColumn id="4204" xr3:uid="{5F3BD89B-1C71-42EF-9566-9650399E96F5}" name="Column4204" dataDxfId="12314"/>
    <tableColumn id="4205" xr3:uid="{089EBE29-61C8-48DB-8A40-96ADD193C034}" name="Column4205" dataDxfId="12313"/>
    <tableColumn id="4206" xr3:uid="{96BD3486-AAF3-4B86-BB79-4889886AF46C}" name="Column4206" dataDxfId="12312"/>
    <tableColumn id="4207" xr3:uid="{DD0FF30C-BF55-4862-88BE-7E14E503F942}" name="Column4207" dataDxfId="12311"/>
    <tableColumn id="4208" xr3:uid="{CAF8F9EA-21C2-495C-92DE-282E813CC8CA}" name="Column4208" dataDxfId="12310"/>
    <tableColumn id="4209" xr3:uid="{26C7AE5B-8B1B-48CE-8084-EEA3B2CA4843}" name="Column4209" dataDxfId="12309"/>
    <tableColumn id="4210" xr3:uid="{12008B92-0C54-4A77-B81B-31D0DC0BCB48}" name="Column4210" dataDxfId="12308"/>
    <tableColumn id="4211" xr3:uid="{91A8164C-3B2F-402A-8184-0EE9FD95C7E0}" name="Column4211" dataDxfId="12307"/>
    <tableColumn id="4212" xr3:uid="{41A9B87A-F39B-4F82-B2DB-C12B0D401F08}" name="Column4212" dataDxfId="12306"/>
    <tableColumn id="4213" xr3:uid="{FF8BDAB8-A5B3-4163-B5CF-6E6DFF19B353}" name="Column4213" dataDxfId="12305"/>
    <tableColumn id="4214" xr3:uid="{2831638F-7AFC-4664-BA0C-B173FD70104A}" name="Column4214" dataDxfId="12304"/>
    <tableColumn id="4215" xr3:uid="{96DF9514-CA38-4B17-AA8C-76B844D0F2D1}" name="Column4215" dataDxfId="12303"/>
    <tableColumn id="4216" xr3:uid="{F3EFF37C-F11C-49DB-83E4-3CABC8A32350}" name="Column4216" dataDxfId="12302"/>
    <tableColumn id="4217" xr3:uid="{369785D3-3A46-40B7-977F-11A63EB74FCA}" name="Column4217" dataDxfId="12301"/>
    <tableColumn id="4218" xr3:uid="{37399BE7-9846-4067-A886-2D1F457FF657}" name="Column4218" dataDxfId="12300"/>
    <tableColumn id="4219" xr3:uid="{7E6EFD15-F97C-44F9-B36C-BBB122C5265C}" name="Column4219" dataDxfId="12299"/>
    <tableColumn id="4220" xr3:uid="{590F239E-CB1D-4C6C-9497-772C17F7C081}" name="Column4220" dataDxfId="12298"/>
    <tableColumn id="4221" xr3:uid="{5311020A-605C-4400-9FC7-69EDDB1ADD96}" name="Column4221" dataDxfId="12297"/>
    <tableColumn id="4222" xr3:uid="{1F878209-95C7-45BD-A306-76679F6F106B}" name="Column4222" dataDxfId="12296"/>
    <tableColumn id="4223" xr3:uid="{47861C83-D9C0-4FC1-9F7E-C355FDFF0739}" name="Column4223" dataDxfId="12295"/>
    <tableColumn id="4224" xr3:uid="{84E061A2-23B7-4628-9749-26F80C8CEAC7}" name="Column4224" dataDxfId="12294"/>
    <tableColumn id="4225" xr3:uid="{9CFFC653-2982-4F4E-B6F1-0AEB113492BB}" name="Column4225" dataDxfId="12293"/>
    <tableColumn id="4226" xr3:uid="{E66CD2F0-A2C6-458B-B0E1-BB5740261DB2}" name="Column4226" dataDxfId="12292"/>
    <tableColumn id="4227" xr3:uid="{3BD4755B-A402-46F8-9478-604563EB4DAD}" name="Column4227" dataDxfId="12291"/>
    <tableColumn id="4228" xr3:uid="{8F842C51-D6E0-47BC-9FF4-8692786178D0}" name="Column4228" dataDxfId="12290"/>
    <tableColumn id="4229" xr3:uid="{F2A60C32-394F-4F29-84DF-C1572D87B60F}" name="Column4229" dataDxfId="12289"/>
    <tableColumn id="4230" xr3:uid="{04D877BF-2617-4E03-9E95-A268554E49CF}" name="Column4230" dataDxfId="12288"/>
    <tableColumn id="4231" xr3:uid="{56BE5492-9F39-430B-80A1-4B9052A1ED5D}" name="Column4231" dataDxfId="12287"/>
    <tableColumn id="4232" xr3:uid="{472EB0EB-578C-4ADB-A909-0898B6D32676}" name="Column4232" dataDxfId="12286"/>
    <tableColumn id="4233" xr3:uid="{E4466BF9-CF21-4C0D-94B9-B12EF4E14C41}" name="Column4233" dataDxfId="12285"/>
    <tableColumn id="4234" xr3:uid="{3C3B3D92-86D5-425A-950C-822D8926E81B}" name="Column4234" dataDxfId="12284"/>
    <tableColumn id="4235" xr3:uid="{7C3684A6-8F25-4C73-80F0-C38E00839E8A}" name="Column4235" dataDxfId="12283"/>
    <tableColumn id="4236" xr3:uid="{9A9F6F4E-A271-40CE-93D2-18FCAE0CC18D}" name="Column4236" dataDxfId="12282"/>
    <tableColumn id="4237" xr3:uid="{936A7021-AB4F-4675-9335-D2D81BE4C393}" name="Column4237" dataDxfId="12281"/>
    <tableColumn id="4238" xr3:uid="{7EA19EBA-FBAA-4A73-BA39-E9E00E985699}" name="Column4238" dataDxfId="12280"/>
    <tableColumn id="4239" xr3:uid="{95287BFD-6263-4681-8067-C1156DDB7C0C}" name="Column4239" dataDxfId="12279"/>
    <tableColumn id="4240" xr3:uid="{4E6ADB71-9B68-43DF-8AAF-72ED0501B6D1}" name="Column4240" dataDxfId="12278"/>
    <tableColumn id="4241" xr3:uid="{7AECD2C6-52DA-443F-9487-F1F9BCF70805}" name="Column4241" dataDxfId="12277"/>
    <tableColumn id="4242" xr3:uid="{74BDADD4-C950-4C01-AF70-6E0F544752D2}" name="Column4242" dataDxfId="12276"/>
    <tableColumn id="4243" xr3:uid="{6CD320B8-9BBF-450B-A1E8-91569ECFDEBD}" name="Column4243" dataDxfId="12275"/>
    <tableColumn id="4244" xr3:uid="{5FC30E14-DF05-4F6B-8D79-0C3D3D20584D}" name="Column4244" dataDxfId="12274"/>
    <tableColumn id="4245" xr3:uid="{6B5F754B-AA35-4EC7-9D24-9029C81EE170}" name="Column4245" dataDxfId="12273"/>
    <tableColumn id="4246" xr3:uid="{6427FCD0-B942-44BD-810D-1F64D330D360}" name="Column4246" dataDxfId="12272"/>
    <tableColumn id="4247" xr3:uid="{AD5CD319-2673-47AE-820F-E51288C46965}" name="Column4247" dataDxfId="12271"/>
    <tableColumn id="4248" xr3:uid="{6B9611F4-A589-4559-9A56-92B9F86EDF1D}" name="Column4248" dataDxfId="12270"/>
    <tableColumn id="4249" xr3:uid="{1A7F220D-DE9D-4544-841E-8BE35A669F01}" name="Column4249" dataDxfId="12269"/>
    <tableColumn id="4250" xr3:uid="{D47D4D57-39EB-4A69-8F80-14DFCECC0327}" name="Column4250" dataDxfId="12268"/>
    <tableColumn id="4251" xr3:uid="{BB046FD7-AF8D-48B3-9C61-ACB55CEAA0B6}" name="Column4251" dataDxfId="12267"/>
    <tableColumn id="4252" xr3:uid="{1A0BD77C-1F1F-4C3E-940A-F8876511B67E}" name="Column4252" dataDxfId="12266"/>
    <tableColumn id="4253" xr3:uid="{93643139-E141-4BAD-8F06-F9F47A1BFE86}" name="Column4253" dataDxfId="12265"/>
    <tableColumn id="4254" xr3:uid="{872AA6B1-05F4-4BF3-A702-A47B127EBD59}" name="Column4254" dataDxfId="12264"/>
    <tableColumn id="4255" xr3:uid="{B5704FB8-476F-4D41-B9C4-CAD22645600C}" name="Column4255" dataDxfId="12263"/>
    <tableColumn id="4256" xr3:uid="{6EF2F928-D262-41EC-8C8E-281A494F1143}" name="Column4256" dataDxfId="12262"/>
    <tableColumn id="4257" xr3:uid="{1D14AF19-B698-493B-AF97-1AFA0556927F}" name="Column4257" dataDxfId="12261"/>
    <tableColumn id="4258" xr3:uid="{CDFD35BA-1F26-412A-B2E9-9DA7D57F5CAB}" name="Column4258" dataDxfId="12260"/>
    <tableColumn id="4259" xr3:uid="{55BDA434-8A55-4FD5-86F1-2245A17263C3}" name="Column4259" dataDxfId="12259"/>
    <tableColumn id="4260" xr3:uid="{FB5EE562-8223-4B2B-86D5-DAF1E4615AFD}" name="Column4260" dataDxfId="12258"/>
    <tableColumn id="4261" xr3:uid="{8C84E971-086C-4B61-81D5-93AA96340C1B}" name="Column4261" dataDxfId="12257"/>
    <tableColumn id="4262" xr3:uid="{172F17A1-0D1C-43BE-BB4B-E78D391558B4}" name="Column4262" dataDxfId="12256"/>
    <tableColumn id="4263" xr3:uid="{6B7B5C9D-6AFF-4A3B-B9FF-A78107599CED}" name="Column4263" dataDxfId="12255"/>
    <tableColumn id="4264" xr3:uid="{42FCC922-B46D-4364-9FEA-4C63FB751859}" name="Column4264" dataDxfId="12254"/>
    <tableColumn id="4265" xr3:uid="{CC69C945-644F-4234-80FA-41853A982A8B}" name="Column4265" dataDxfId="12253"/>
    <tableColumn id="4266" xr3:uid="{277FB123-CDE7-41D4-B53A-F9AB2FC4FB7B}" name="Column4266" dataDxfId="12252"/>
    <tableColumn id="4267" xr3:uid="{E89815F2-3A1E-4F70-A4A5-1F697EB16116}" name="Column4267" dataDxfId="12251"/>
    <tableColumn id="4268" xr3:uid="{985E0E15-A733-47B4-8296-E0F4A1BBA24B}" name="Column4268" dataDxfId="12250"/>
    <tableColumn id="4269" xr3:uid="{4738D062-20F9-43F6-BAEA-EE679138C523}" name="Column4269" dataDxfId="12249"/>
    <tableColumn id="4270" xr3:uid="{3CA39C92-B4E2-4356-991A-85B6837E85A6}" name="Column4270" dataDxfId="12248"/>
    <tableColumn id="4271" xr3:uid="{9ADB9252-36B6-428D-B73F-2A9287E22FC4}" name="Column4271" dataDxfId="12247"/>
    <tableColumn id="4272" xr3:uid="{4BD71F79-C71B-4702-8DC4-F8B0B75A9B1F}" name="Column4272" dataDxfId="12246"/>
    <tableColumn id="4273" xr3:uid="{2442284C-425C-4A9D-99CE-427645292059}" name="Column4273" dataDxfId="12245"/>
    <tableColumn id="4274" xr3:uid="{11F2696A-F231-4549-9AC5-E5392AC00BAA}" name="Column4274" dataDxfId="12244"/>
    <tableColumn id="4275" xr3:uid="{4023954A-04EA-4F70-BC4D-89811DAA377D}" name="Column4275" dataDxfId="12243"/>
    <tableColumn id="4276" xr3:uid="{286E770E-3B8A-400E-AA2C-4B23E10E01E0}" name="Column4276" dataDxfId="12242"/>
    <tableColumn id="4277" xr3:uid="{419CD6C4-98E9-4F03-8694-629E93CBD775}" name="Column4277" dataDxfId="12241"/>
    <tableColumn id="4278" xr3:uid="{F6241212-75CF-430D-849F-7A3F072E1D4D}" name="Column4278" dataDxfId="12240"/>
    <tableColumn id="4279" xr3:uid="{DFCACCD3-D964-45F1-82EF-5B9747F3B136}" name="Column4279" dataDxfId="12239"/>
    <tableColumn id="4280" xr3:uid="{77DFA550-9A84-4869-AADC-A41A6D0BBE96}" name="Column4280" dataDxfId="12238"/>
    <tableColumn id="4281" xr3:uid="{6060DCD0-58C2-4320-B42B-919E78CF1C5F}" name="Column4281" dataDxfId="12237"/>
    <tableColumn id="4282" xr3:uid="{1463EDA8-23B3-412C-83E2-5EF53E06997D}" name="Column4282" dataDxfId="12236"/>
    <tableColumn id="4283" xr3:uid="{A8782E9D-EC98-4B72-8A13-B0E957385028}" name="Column4283" dataDxfId="12235"/>
    <tableColumn id="4284" xr3:uid="{E6E9335B-5765-455D-BD3F-EFC0F702997F}" name="Column4284" dataDxfId="12234"/>
    <tableColumn id="4285" xr3:uid="{31372206-4CD5-48BB-92FC-9AD0C81752F2}" name="Column4285" dataDxfId="12233"/>
    <tableColumn id="4286" xr3:uid="{AB7D877E-80F7-4370-BC01-019A757DB0F4}" name="Column4286" dataDxfId="12232"/>
    <tableColumn id="4287" xr3:uid="{CE3E2D49-BF24-4579-8889-48AB0350BA9D}" name="Column4287" dataDxfId="12231"/>
    <tableColumn id="4288" xr3:uid="{E20D36CB-45F9-4DAD-9911-545EBA15DB0C}" name="Column4288" dataDxfId="12230"/>
    <tableColumn id="4289" xr3:uid="{C2137E48-C40F-4293-BD12-AF9D4865960C}" name="Column4289" dataDxfId="12229"/>
    <tableColumn id="4290" xr3:uid="{A10A4040-B23C-40FD-8376-5A4D13C50788}" name="Column4290" dataDxfId="12228"/>
    <tableColumn id="4291" xr3:uid="{3A8EC7B3-3D47-4D70-8B14-17F720A770BA}" name="Column4291" dataDxfId="12227"/>
    <tableColumn id="4292" xr3:uid="{E80F7D1F-ACDB-4FCF-BDC6-338D44AA60A4}" name="Column4292" dataDxfId="12226"/>
    <tableColumn id="4293" xr3:uid="{FA71E13B-979E-4E82-AC40-CBD2473E38C5}" name="Column4293" dataDxfId="12225"/>
    <tableColumn id="4294" xr3:uid="{BA4FA44B-0264-4031-83B1-F2B2A2BFCDD5}" name="Column4294" dataDxfId="12224"/>
    <tableColumn id="4295" xr3:uid="{6F994FEF-F7E6-4DCB-91CE-1A6370F46B44}" name="Column4295" dataDxfId="12223"/>
    <tableColumn id="4296" xr3:uid="{275E0EED-80A8-472B-8100-A8F7B2AEA356}" name="Column4296" dataDxfId="12222"/>
    <tableColumn id="4297" xr3:uid="{FDE09FBF-3920-4A13-BA0D-B413F500F180}" name="Column4297" dataDxfId="12221"/>
    <tableColumn id="4298" xr3:uid="{BCDB66D1-F984-4B16-B435-24D44D0E84B0}" name="Column4298" dataDxfId="12220"/>
    <tableColumn id="4299" xr3:uid="{F22DAC5D-A2D7-4544-96A2-312236C83BE7}" name="Column4299" dataDxfId="12219"/>
    <tableColumn id="4300" xr3:uid="{64875E77-9D88-4ECF-AF30-B4F8B754CA3E}" name="Column4300" dataDxfId="12218"/>
    <tableColumn id="4301" xr3:uid="{F2118A2D-B1B1-4B89-BE23-F510B5143883}" name="Column4301" dataDxfId="12217"/>
    <tableColumn id="4302" xr3:uid="{32A24295-3631-47DD-85F8-FAA574226A67}" name="Column4302" dataDxfId="12216"/>
    <tableColumn id="4303" xr3:uid="{85B8074F-FA9D-4A1B-AB15-274E8D147E87}" name="Column4303" dataDxfId="12215"/>
    <tableColumn id="4304" xr3:uid="{0337AB35-3D80-4231-A578-3011CC3D9899}" name="Column4304" dataDxfId="12214"/>
    <tableColumn id="4305" xr3:uid="{AA80C2FF-438D-4588-9D4A-DD2889794178}" name="Column4305" dataDxfId="12213"/>
    <tableColumn id="4306" xr3:uid="{E2FC32F1-D2AA-40F6-8966-CA41A84DF6F5}" name="Column4306" dataDxfId="12212"/>
    <tableColumn id="4307" xr3:uid="{FD586A9D-6951-4CDB-8FE6-345398A8D57C}" name="Column4307" dataDxfId="12211"/>
    <tableColumn id="4308" xr3:uid="{E9CDC50C-83F8-4CFF-A06E-AAFD6B0B3896}" name="Column4308" dataDxfId="12210"/>
    <tableColumn id="4309" xr3:uid="{87FBDC72-9096-4EE9-862F-8D6C994793F7}" name="Column4309" dataDxfId="12209"/>
    <tableColumn id="4310" xr3:uid="{C28F5738-475B-4485-B20F-42998C60C1BD}" name="Column4310" dataDxfId="12208"/>
    <tableColumn id="4311" xr3:uid="{088B28EE-2EB7-4784-8647-07CCF2EFE097}" name="Column4311" dataDxfId="12207"/>
    <tableColumn id="4312" xr3:uid="{3855BD33-FBED-4735-B115-67D799AD31AF}" name="Column4312" dataDxfId="12206"/>
    <tableColumn id="4313" xr3:uid="{76B3515D-766C-438B-A89B-7C4D6E529C99}" name="Column4313" dataDxfId="12205"/>
    <tableColumn id="4314" xr3:uid="{605E9515-B764-470B-AD0C-507960FC3508}" name="Column4314" dataDxfId="12204"/>
    <tableColumn id="4315" xr3:uid="{CC938EFD-D8C1-448B-A167-D3FEC0EB7C0C}" name="Column4315" dataDxfId="12203"/>
    <tableColumn id="4316" xr3:uid="{8137D241-43C1-4C62-ABD0-DDEEA908F202}" name="Column4316" dataDxfId="12202"/>
    <tableColumn id="4317" xr3:uid="{2AE625B4-781A-43CB-953D-7900217679F0}" name="Column4317" dataDxfId="12201"/>
    <tableColumn id="4318" xr3:uid="{A01E5E6C-52BF-4CA6-91AC-426474DA32E5}" name="Column4318" dataDxfId="12200"/>
    <tableColumn id="4319" xr3:uid="{DBF66F1C-CB49-4B78-A611-2E7227DCBBC3}" name="Column4319" dataDxfId="12199"/>
    <tableColumn id="4320" xr3:uid="{82C26205-2B78-43B8-A4EC-838E5907DAC8}" name="Column4320" dataDxfId="12198"/>
    <tableColumn id="4321" xr3:uid="{3439CDB2-F5A7-41BC-B39A-AF20BA67E510}" name="Column4321" dataDxfId="12197"/>
    <tableColumn id="4322" xr3:uid="{AAA63743-1A98-4394-B6BA-2FB89682BED0}" name="Column4322" dataDxfId="12196"/>
    <tableColumn id="4323" xr3:uid="{40206557-2DBC-4DEF-9EC3-04B4AE7B3521}" name="Column4323" dataDxfId="12195"/>
    <tableColumn id="4324" xr3:uid="{5BDCE959-1EB0-4F3F-8770-E4CD59689ECF}" name="Column4324" dataDxfId="12194"/>
    <tableColumn id="4325" xr3:uid="{ACD242D8-EB78-4741-994E-2B56938DCA02}" name="Column4325" dataDxfId="12193"/>
    <tableColumn id="4326" xr3:uid="{1705F199-5EF6-42E0-8B21-DB47257C2125}" name="Column4326" dataDxfId="12192"/>
    <tableColumn id="4327" xr3:uid="{BB64C5F7-FEFC-47C5-A8F4-B4BF7339EE6C}" name="Column4327" dataDxfId="12191"/>
    <tableColumn id="4328" xr3:uid="{96154AE4-924A-4F96-AE2A-7377BFA5B83F}" name="Column4328" dataDxfId="12190"/>
    <tableColumn id="4329" xr3:uid="{2103EA31-1528-47ED-AD93-891E3CE00552}" name="Column4329" dataDxfId="12189"/>
    <tableColumn id="4330" xr3:uid="{565DD012-3BBF-4731-967E-A67B7636E044}" name="Column4330" dataDxfId="12188"/>
    <tableColumn id="4331" xr3:uid="{8A3F58E1-D304-4D3C-BD4A-381E50D95E3B}" name="Column4331" dataDxfId="12187"/>
    <tableColumn id="4332" xr3:uid="{21118743-CFC1-4AB7-9F33-05ECEF2E145C}" name="Column4332" dataDxfId="12186"/>
    <tableColumn id="4333" xr3:uid="{01F3F161-55A9-48A3-B8A0-01FCAB66B863}" name="Column4333" dataDxfId="12185"/>
    <tableColumn id="4334" xr3:uid="{B3B1884E-4C71-4194-814E-EC3ABA8E9CE9}" name="Column4334" dataDxfId="12184"/>
    <tableColumn id="4335" xr3:uid="{6266763A-CD0E-41E1-AED8-0A89CC02583A}" name="Column4335" dataDxfId="12183"/>
    <tableColumn id="4336" xr3:uid="{60E92D00-BB9A-447F-9E59-992F9E30AECA}" name="Column4336" dataDxfId="12182"/>
    <tableColumn id="4337" xr3:uid="{D913E49F-C8DF-46FC-8876-8EF3EC854A1C}" name="Column4337" dataDxfId="12181"/>
    <tableColumn id="4338" xr3:uid="{0FD107E9-86BE-4FAD-9DDA-11DACB326C86}" name="Column4338" dataDxfId="12180"/>
    <tableColumn id="4339" xr3:uid="{A5531957-6C5F-4246-85B9-4B5796FD71AB}" name="Column4339" dataDxfId="12179"/>
    <tableColumn id="4340" xr3:uid="{E3DBEFB4-178F-400E-9D23-E16187DB202D}" name="Column4340" dataDxfId="12178"/>
    <tableColumn id="4341" xr3:uid="{488005EA-5CD7-47C7-8272-D2B3CD547596}" name="Column4341" dataDxfId="12177"/>
    <tableColumn id="4342" xr3:uid="{695856D6-9C4B-4B08-A861-3959BD8BC945}" name="Column4342" dataDxfId="12176"/>
    <tableColumn id="4343" xr3:uid="{893406AD-B12B-4D90-BE9C-35B46E8C0CEA}" name="Column4343" dataDxfId="12175"/>
    <tableColumn id="4344" xr3:uid="{F2EC6FE8-1802-4EEA-84A9-06F517F6D889}" name="Column4344" dataDxfId="12174"/>
    <tableColumn id="4345" xr3:uid="{339ACD01-A2EF-4A94-94CE-AB25C208E261}" name="Column4345" dataDxfId="12173"/>
    <tableColumn id="4346" xr3:uid="{0E6C76AA-8BD2-4D03-9D3C-A399EACFF22C}" name="Column4346" dataDxfId="12172"/>
    <tableColumn id="4347" xr3:uid="{FE199898-77C4-4480-87FA-D51A8456FD99}" name="Column4347" dataDxfId="12171"/>
    <tableColumn id="4348" xr3:uid="{1785EDB1-1FD4-4339-A3F3-271034D36693}" name="Column4348" dataDxfId="12170"/>
    <tableColumn id="4349" xr3:uid="{FE9BAB83-081C-4EC6-91A7-A01757A645C0}" name="Column4349" dataDxfId="12169"/>
    <tableColumn id="4350" xr3:uid="{DA953571-6D6C-48C5-9D9E-C8D94F577675}" name="Column4350" dataDxfId="12168"/>
    <tableColumn id="4351" xr3:uid="{0732ABB5-823E-4BA1-8AD1-D7DEE1ACCD2E}" name="Column4351" dataDxfId="12167"/>
    <tableColumn id="4352" xr3:uid="{BC871F1A-21B4-42E6-942A-5398FCC549DB}" name="Column4352" dataDxfId="12166"/>
    <tableColumn id="4353" xr3:uid="{131425F8-6D61-4E07-9C14-4999E310888E}" name="Column4353" dataDxfId="12165"/>
    <tableColumn id="4354" xr3:uid="{271BF067-9210-4290-8218-0EFECC146AC3}" name="Column4354" dataDxfId="12164"/>
    <tableColumn id="4355" xr3:uid="{62C217B2-5780-42CB-9DC7-EB8DF9A333B9}" name="Column4355" dataDxfId="12163"/>
    <tableColumn id="4356" xr3:uid="{9B074BE7-50DB-43CE-BE0B-F0E7C68ABDBD}" name="Column4356" dataDxfId="12162"/>
    <tableColumn id="4357" xr3:uid="{5EB01889-1104-4159-BD58-75918692A8A9}" name="Column4357" dataDxfId="12161"/>
    <tableColumn id="4358" xr3:uid="{0232324A-9137-4773-8CE2-104831AEF6A0}" name="Column4358" dataDxfId="12160"/>
    <tableColumn id="4359" xr3:uid="{0D408CF8-F816-4CF1-95B9-9F60F346CAD2}" name="Column4359" dataDxfId="12159"/>
    <tableColumn id="4360" xr3:uid="{6DEF20E1-2494-4C9C-A5B2-793C97AE3244}" name="Column4360" dataDxfId="12158"/>
    <tableColumn id="4361" xr3:uid="{19837A41-C904-49A2-934C-9215F7F0C3F7}" name="Column4361" dataDxfId="12157"/>
    <tableColumn id="4362" xr3:uid="{ED34B9C9-35FF-4460-ACB9-6F358B1CCD71}" name="Column4362" dataDxfId="12156"/>
    <tableColumn id="4363" xr3:uid="{615ED468-190A-4CD8-8E65-EF0AFEA06599}" name="Column4363" dataDxfId="12155"/>
    <tableColumn id="4364" xr3:uid="{F040AEA4-FD6D-4AED-B30F-387877C7853B}" name="Column4364" dataDxfId="12154"/>
    <tableColumn id="4365" xr3:uid="{42C8F0E0-CB1F-4C89-A286-79254C038323}" name="Column4365" dataDxfId="12153"/>
    <tableColumn id="4366" xr3:uid="{5632B48D-0FA0-4F89-B29B-BF4A15BFEABB}" name="Column4366" dataDxfId="12152"/>
    <tableColumn id="4367" xr3:uid="{F236198E-266F-473F-97E8-C549A810C9A4}" name="Column4367" dataDxfId="12151"/>
    <tableColumn id="4368" xr3:uid="{56483C5B-11AE-4D8A-A8AA-D21F280E279E}" name="Column4368" dataDxfId="12150"/>
    <tableColumn id="4369" xr3:uid="{DF77F7D2-8274-4717-A110-037D5DAE7EE8}" name="Column4369" dataDxfId="12149"/>
    <tableColumn id="4370" xr3:uid="{8C48C095-62CC-4FEE-89D5-9A64F92C435A}" name="Column4370" dataDxfId="12148"/>
    <tableColumn id="4371" xr3:uid="{6F0C55D3-D5F2-4EE7-B02B-4C43CFDCCD44}" name="Column4371" dataDxfId="12147"/>
    <tableColumn id="4372" xr3:uid="{A8774434-1B52-46C0-8676-5E355B3A61A9}" name="Column4372" dataDxfId="12146"/>
    <tableColumn id="4373" xr3:uid="{A88F5439-D24A-48E6-904D-440DE7EFC871}" name="Column4373" dataDxfId="12145"/>
    <tableColumn id="4374" xr3:uid="{EC8139F4-C3A5-4523-847D-EC1D1048279C}" name="Column4374" dataDxfId="12144"/>
    <tableColumn id="4375" xr3:uid="{2E825893-3445-4C71-BF12-4CC728A6F792}" name="Column4375" dataDxfId="12143"/>
    <tableColumn id="4376" xr3:uid="{CE4A4F84-EA20-4837-968D-7647B17B2E9F}" name="Column4376" dataDxfId="12142"/>
    <tableColumn id="4377" xr3:uid="{422515FA-8F3E-4365-BCB2-74430945DCEC}" name="Column4377" dataDxfId="12141"/>
    <tableColumn id="4378" xr3:uid="{159F9748-4BA9-4289-8534-6FD7BF75E41D}" name="Column4378" dataDxfId="12140"/>
    <tableColumn id="4379" xr3:uid="{C4952CEE-1CFE-4626-8179-5858EC9F6AA7}" name="Column4379" dataDxfId="12139"/>
    <tableColumn id="4380" xr3:uid="{C68DDA85-0C3B-4CEB-BEDB-B47DA7729DEF}" name="Column4380" dataDxfId="12138"/>
    <tableColumn id="4381" xr3:uid="{DFB303DB-3F34-475B-8BCD-107BAB93E482}" name="Column4381" dataDxfId="12137"/>
    <tableColumn id="4382" xr3:uid="{732816AE-47D7-4448-8D31-C4454D05ED43}" name="Column4382" dataDxfId="12136"/>
    <tableColumn id="4383" xr3:uid="{4BE3EFDD-6B9E-4EA2-AA3F-94A5121412B1}" name="Column4383" dataDxfId="12135"/>
    <tableColumn id="4384" xr3:uid="{BE443E2D-A3BD-4392-B20B-2B5673202DCD}" name="Column4384" dataDxfId="12134"/>
    <tableColumn id="4385" xr3:uid="{24AE9C6B-09C4-40AC-A3AE-7485923790D4}" name="Column4385" dataDxfId="12133"/>
    <tableColumn id="4386" xr3:uid="{117749FD-09C2-471E-AF0C-E0A4C3353DAE}" name="Column4386" dataDxfId="12132"/>
    <tableColumn id="4387" xr3:uid="{99D7855F-2BF1-4BD9-88C0-FE49CFC4F02A}" name="Column4387" dataDxfId="12131"/>
    <tableColumn id="4388" xr3:uid="{54303908-941F-47E4-A09C-A590945D4E74}" name="Column4388" dataDxfId="12130"/>
    <tableColumn id="4389" xr3:uid="{707C6584-8AC3-47B1-A2C9-AA4319A67E7F}" name="Column4389" dataDxfId="12129"/>
    <tableColumn id="4390" xr3:uid="{35656562-EBE4-4B3E-B9BA-D0D23AB23E6C}" name="Column4390" dataDxfId="12128"/>
    <tableColumn id="4391" xr3:uid="{7C7CB3BC-E55D-45EE-9258-8BCEB1B291AB}" name="Column4391" dataDxfId="12127"/>
    <tableColumn id="4392" xr3:uid="{A948A8D8-E556-4968-970D-4F5B79E9CF05}" name="Column4392" dataDxfId="12126"/>
    <tableColumn id="4393" xr3:uid="{318997CE-6E84-49D2-8DB9-1F6065502A05}" name="Column4393" dataDxfId="12125"/>
    <tableColumn id="4394" xr3:uid="{C09FF301-A134-40C9-B21D-5BCF35B7F970}" name="Column4394" dataDxfId="12124"/>
    <tableColumn id="4395" xr3:uid="{E2B7242F-8D95-4D87-9BD2-BB3414077559}" name="Column4395" dataDxfId="12123"/>
    <tableColumn id="4396" xr3:uid="{C0924ED5-D7AF-4A57-A673-F4D67F20EE23}" name="Column4396" dataDxfId="12122"/>
    <tableColumn id="4397" xr3:uid="{C28B3CB7-BDDA-4A42-B105-8A47B007C4EB}" name="Column4397" dataDxfId="12121"/>
    <tableColumn id="4398" xr3:uid="{41FB77E6-4F14-4ABD-966C-B3C490BE806F}" name="Column4398" dataDxfId="12120"/>
    <tableColumn id="4399" xr3:uid="{23E404D7-1100-4051-8935-A8C0FE2ABBA6}" name="Column4399" dataDxfId="12119"/>
    <tableColumn id="4400" xr3:uid="{562BE8E7-DA6C-42AB-9183-A18500A27ABD}" name="Column4400" dataDxfId="12118"/>
    <tableColumn id="4401" xr3:uid="{2C70F402-61DD-4340-B99C-4E826607B466}" name="Column4401" dataDxfId="12117"/>
    <tableColumn id="4402" xr3:uid="{F1844EA8-69EE-4FCD-92A9-18D54F9D66E0}" name="Column4402" dataDxfId="12116"/>
    <tableColumn id="4403" xr3:uid="{344C6659-1FC8-4454-B809-F334517D1701}" name="Column4403" dataDxfId="12115"/>
    <tableColumn id="4404" xr3:uid="{D4F87182-16C1-4F8C-BF52-8AF2F32A4CA3}" name="Column4404" dataDxfId="12114"/>
    <tableColumn id="4405" xr3:uid="{1C55652D-5488-4282-9EB3-6570CC7C8EA6}" name="Column4405" dataDxfId="12113"/>
    <tableColumn id="4406" xr3:uid="{8080C7C3-B203-42EC-BE94-76708305AF40}" name="Column4406" dataDxfId="12112"/>
    <tableColumn id="4407" xr3:uid="{84B471BF-2E8C-4207-8236-079DC7317472}" name="Column4407" dataDxfId="12111"/>
    <tableColumn id="4408" xr3:uid="{CD3E6729-7BD4-4B10-9E0C-6F5FFA6F7208}" name="Column4408" dataDxfId="12110"/>
    <tableColumn id="4409" xr3:uid="{A0670E72-5FCB-4CD2-BE12-BC83D65EE564}" name="Column4409" dataDxfId="12109"/>
    <tableColumn id="4410" xr3:uid="{6A025567-1AF9-4D1F-A181-E6A404E7D3ED}" name="Column4410" dataDxfId="12108"/>
    <tableColumn id="4411" xr3:uid="{09548CFF-965D-4549-8ADD-95C205A37052}" name="Column4411" dataDxfId="12107"/>
    <tableColumn id="4412" xr3:uid="{1CB6AB2D-8ACF-4DD1-82B2-CB11D5C818F5}" name="Column4412" dataDxfId="12106"/>
    <tableColumn id="4413" xr3:uid="{2090345A-C163-4712-8BEE-8EF9771D17A3}" name="Column4413" dataDxfId="12105"/>
    <tableColumn id="4414" xr3:uid="{FFB45B8D-4893-4FAF-8CE6-7A5B93B1885D}" name="Column4414" dataDxfId="12104"/>
    <tableColumn id="4415" xr3:uid="{1AA17B72-BB2A-4673-BAC0-416E709CC245}" name="Column4415" dataDxfId="12103"/>
    <tableColumn id="4416" xr3:uid="{B4DBD096-7241-4EBB-A839-421E167B9D68}" name="Column4416" dataDxfId="12102"/>
    <tableColumn id="4417" xr3:uid="{BE9D1ED0-12FC-4AB7-BF20-3A1CEE9BA21E}" name="Column4417" dataDxfId="12101"/>
    <tableColumn id="4418" xr3:uid="{F9754126-37C8-4EF8-84FC-EE518FC95E94}" name="Column4418" dataDxfId="12100"/>
    <tableColumn id="4419" xr3:uid="{A46D489C-2AAF-46F8-9F7E-76E4A6480093}" name="Column4419" dataDxfId="12099"/>
    <tableColumn id="4420" xr3:uid="{041A70E5-FAFA-40B9-88F1-8A0E2E393A81}" name="Column4420" dataDxfId="12098"/>
    <tableColumn id="4421" xr3:uid="{76A5C816-1303-45E8-B497-A760513A66C8}" name="Column4421" dataDxfId="12097"/>
    <tableColumn id="4422" xr3:uid="{C17C21C4-92ED-4C7D-A302-C325791224E0}" name="Column4422" dataDxfId="12096"/>
    <tableColumn id="4423" xr3:uid="{E2315258-A224-4810-8279-B4E1F4D2B10A}" name="Column4423" dataDxfId="12095"/>
    <tableColumn id="4424" xr3:uid="{B8E61980-ED4F-4950-81B2-09AA4683CA71}" name="Column4424" dataDxfId="12094"/>
    <tableColumn id="4425" xr3:uid="{18A08ACB-5B0D-47C3-8DBC-DFFDD8C8672A}" name="Column4425" dataDxfId="12093"/>
    <tableColumn id="4426" xr3:uid="{B0F871A4-527F-4300-99F9-3B02EDCA12BC}" name="Column4426" dataDxfId="12092"/>
    <tableColumn id="4427" xr3:uid="{073C5C7A-0ADA-4145-8A78-819CCEDF0A5B}" name="Column4427" dataDxfId="12091"/>
    <tableColumn id="4428" xr3:uid="{67970329-DD04-452D-9D15-3B0AA956545E}" name="Column4428" dataDxfId="12090"/>
    <tableColumn id="4429" xr3:uid="{6554578E-6F6D-4361-987E-CC67ED90A1F2}" name="Column4429" dataDxfId="12089"/>
    <tableColumn id="4430" xr3:uid="{FC74741D-A7E4-498A-BB19-C441D6BF15AF}" name="Column4430" dataDxfId="12088"/>
    <tableColumn id="4431" xr3:uid="{2C30973D-A526-4FAC-81D6-CB0E69AE8F0A}" name="Column4431" dataDxfId="12087"/>
    <tableColumn id="4432" xr3:uid="{CED0ABAB-C14C-4325-A1AF-DAB350C30088}" name="Column4432" dataDxfId="12086"/>
    <tableColumn id="4433" xr3:uid="{2388D139-1BEE-45FC-AC0D-BA9D9F3BCD25}" name="Column4433" dataDxfId="12085"/>
    <tableColumn id="4434" xr3:uid="{A3528AB1-AC19-4E1D-A58E-E58A6A9B11FD}" name="Column4434" dataDxfId="12084"/>
    <tableColumn id="4435" xr3:uid="{F798C348-0C79-47F5-A22B-B45D7DF68A1D}" name="Column4435" dataDxfId="12083"/>
    <tableColumn id="4436" xr3:uid="{62C179AD-E8E6-4156-907B-34E616E8B442}" name="Column4436" dataDxfId="12082"/>
    <tableColumn id="4437" xr3:uid="{985936F1-433B-42BE-B0A7-EA6474C5F963}" name="Column4437" dataDxfId="12081"/>
    <tableColumn id="4438" xr3:uid="{6AA16880-68B5-45FE-A42E-99516DB00336}" name="Column4438" dataDxfId="12080"/>
    <tableColumn id="4439" xr3:uid="{17D44B3C-8781-4099-8DF3-535819AE49E6}" name="Column4439" dataDxfId="12079"/>
    <tableColumn id="4440" xr3:uid="{FF9AA136-8EB4-4538-BCA3-86A2AFE32509}" name="Column4440" dataDxfId="12078"/>
    <tableColumn id="4441" xr3:uid="{D1BECC35-0B9C-4D18-9670-84197CB541BC}" name="Column4441" dataDxfId="12077"/>
    <tableColumn id="4442" xr3:uid="{FEFF972C-B6BD-4B1B-8FDB-271E7EDE75D3}" name="Column4442" dataDxfId="12076"/>
    <tableColumn id="4443" xr3:uid="{B0230977-3816-4412-B2B5-0042C0DDB3BE}" name="Column4443" dataDxfId="12075"/>
    <tableColumn id="4444" xr3:uid="{D2492D83-B254-45B2-BC9D-E582AFBDDEC8}" name="Column4444" dataDxfId="12074"/>
    <tableColumn id="4445" xr3:uid="{BA74C3A2-BEA2-4AC1-AE02-329AEF127B01}" name="Column4445" dataDxfId="12073"/>
    <tableColumn id="4446" xr3:uid="{8360B7C5-8441-491B-B0DA-F1F2059A4F9F}" name="Column4446" dataDxfId="12072"/>
    <tableColumn id="4447" xr3:uid="{E09CD15E-2608-491C-B493-0179395DC070}" name="Column4447" dataDxfId="12071"/>
    <tableColumn id="4448" xr3:uid="{D4A57097-AA9F-42C4-9EED-C50C40CF995B}" name="Column4448" dataDxfId="12070"/>
    <tableColumn id="4449" xr3:uid="{F1001C61-1346-4491-8DF2-848792F6B5DA}" name="Column4449" dataDxfId="12069"/>
    <tableColumn id="4450" xr3:uid="{50BB9F59-B8A0-42D5-AE3A-46626BC01EC2}" name="Column4450" dataDxfId="12068"/>
    <tableColumn id="4451" xr3:uid="{A7E2E667-26CE-4219-B00D-DBD3F3C79D9B}" name="Column4451" dataDxfId="12067"/>
    <tableColumn id="4452" xr3:uid="{B6A68D1F-E7C8-488C-902E-AAE49CDA72D5}" name="Column4452" dataDxfId="12066"/>
    <tableColumn id="4453" xr3:uid="{C645CB80-1F16-4B52-B08F-BFD4C8F1F963}" name="Column4453" dataDxfId="12065"/>
    <tableColumn id="4454" xr3:uid="{F6EB34FF-320B-4ED4-BF9D-01A0F809961D}" name="Column4454" dataDxfId="12064"/>
    <tableColumn id="4455" xr3:uid="{8E10DC01-C1A4-4B42-B753-0BA209A7E60C}" name="Column4455" dataDxfId="12063"/>
    <tableColumn id="4456" xr3:uid="{6C3FEA00-2046-4292-A01B-581BE5194FB1}" name="Column4456" dataDxfId="12062"/>
    <tableColumn id="4457" xr3:uid="{178E55CB-00B1-4257-95AB-0CBD5387D0D3}" name="Column4457" dataDxfId="12061"/>
    <tableColumn id="4458" xr3:uid="{E3D6B60A-2724-4BAC-BC42-91B64AE34834}" name="Column4458" dataDxfId="12060"/>
    <tableColumn id="4459" xr3:uid="{2E785193-65BA-43ED-A2B2-8582AD5410F1}" name="Column4459" dataDxfId="12059"/>
    <tableColumn id="4460" xr3:uid="{15B2837B-8A74-4588-9AF0-7D232B868669}" name="Column4460" dataDxfId="12058"/>
    <tableColumn id="4461" xr3:uid="{548722BD-7BFC-49A3-8552-A35FF7316602}" name="Column4461" dataDxfId="12057"/>
    <tableColumn id="4462" xr3:uid="{2F674531-3B7C-4C82-AEF3-130D1DAFAA2E}" name="Column4462" dataDxfId="12056"/>
    <tableColumn id="4463" xr3:uid="{5051139C-6DBA-4080-AB4E-BCE32A78ACF2}" name="Column4463" dataDxfId="12055"/>
    <tableColumn id="4464" xr3:uid="{56903FE6-A6A1-47A7-97DB-6FBF232EEECE}" name="Column4464" dataDxfId="12054"/>
    <tableColumn id="4465" xr3:uid="{F9ABF4F6-43D7-4AEA-9A80-C57390D6793C}" name="Column4465" dataDxfId="12053"/>
    <tableColumn id="4466" xr3:uid="{E8870973-9EE9-406B-B5D9-CB2A0E757529}" name="Column4466" dataDxfId="12052"/>
    <tableColumn id="4467" xr3:uid="{0ECD4C24-6BD9-4CAE-9643-41ABD986BB2E}" name="Column4467" dataDxfId="12051"/>
    <tableColumn id="4468" xr3:uid="{EB679FAA-3C51-42D6-A98C-4276E9E69EB5}" name="Column4468" dataDxfId="12050"/>
    <tableColumn id="4469" xr3:uid="{C0E5BBCD-37F7-4198-8C30-B8EB7BDA9581}" name="Column4469" dataDxfId="12049"/>
    <tableColumn id="4470" xr3:uid="{E482E9E5-1471-4BE2-93E2-ED47FF0F5385}" name="Column4470" dataDxfId="12048"/>
    <tableColumn id="4471" xr3:uid="{07531B3A-DD0B-474F-A1C2-54A3CDFE3516}" name="Column4471" dataDxfId="12047"/>
    <tableColumn id="4472" xr3:uid="{998350E8-9C19-49DE-81F5-7DA35F21F557}" name="Column4472" dataDxfId="12046"/>
    <tableColumn id="4473" xr3:uid="{B0DD324F-21C0-4DBE-8DA8-79D0F3792462}" name="Column4473" dataDxfId="12045"/>
    <tableColumn id="4474" xr3:uid="{014DA992-6671-4C7A-9D09-25B8802F8F85}" name="Column4474" dataDxfId="12044"/>
    <tableColumn id="4475" xr3:uid="{2CCAFEEA-565C-45BE-BF40-A01B56B4AD44}" name="Column4475" dataDxfId="12043"/>
    <tableColumn id="4476" xr3:uid="{FE327F80-4E6F-4D21-AD38-5E3A203F6F4C}" name="Column4476" dataDxfId="12042"/>
    <tableColumn id="4477" xr3:uid="{569EB9B2-95A7-4BE7-B560-2A8244E2A25F}" name="Column4477" dataDxfId="12041"/>
    <tableColumn id="4478" xr3:uid="{05F798E1-AE22-46DB-ADA1-DAC97EB30F1F}" name="Column4478" dataDxfId="12040"/>
    <tableColumn id="4479" xr3:uid="{EC40696A-3459-4B3D-9167-AC6A2F888C35}" name="Column4479" dataDxfId="12039"/>
    <tableColumn id="4480" xr3:uid="{69D01F53-1539-4132-B7F9-1220158FF698}" name="Column4480" dataDxfId="12038"/>
    <tableColumn id="4481" xr3:uid="{5F214FF8-5FD3-4BDC-93B6-533590FA6CE6}" name="Column4481" dataDxfId="12037"/>
    <tableColumn id="4482" xr3:uid="{AC88BEAF-CB72-4197-B71F-68AB5FD186C9}" name="Column4482" dataDxfId="12036"/>
    <tableColumn id="4483" xr3:uid="{6F4EE5BE-28BB-4457-9EC2-B96C286A3ADD}" name="Column4483" dataDxfId="12035"/>
    <tableColumn id="4484" xr3:uid="{F4603EFD-C0DA-4E65-B9AB-2206A56D8703}" name="Column4484" dataDxfId="12034"/>
    <tableColumn id="4485" xr3:uid="{A13471D1-409F-435B-86BB-D255D13AA055}" name="Column4485" dataDxfId="12033"/>
    <tableColumn id="4486" xr3:uid="{1F88C965-0A10-48EF-9304-EB814261B35A}" name="Column4486" dataDxfId="12032"/>
    <tableColumn id="4487" xr3:uid="{B19685D0-CC38-4E45-B756-FE2DD12DCEC9}" name="Column4487" dataDxfId="12031"/>
    <tableColumn id="4488" xr3:uid="{A18F63C0-D0B3-4938-8AB7-2A30CC06476C}" name="Column4488" dataDxfId="12030"/>
    <tableColumn id="4489" xr3:uid="{6EE10D3B-B3F6-44F1-9239-C17867DF8B3A}" name="Column4489" dataDxfId="12029"/>
    <tableColumn id="4490" xr3:uid="{9D7A682B-0D68-4CF7-AD80-A51D9CBEA3F8}" name="Column4490" dataDxfId="12028"/>
    <tableColumn id="4491" xr3:uid="{F0C5C95E-536E-45CD-9FD5-382B9F313EF5}" name="Column4491" dataDxfId="12027"/>
    <tableColumn id="4492" xr3:uid="{A36D7BBC-68CE-4344-8205-C8D9EA3B25C0}" name="Column4492" dataDxfId="12026"/>
    <tableColumn id="4493" xr3:uid="{69959960-563A-4D3B-9B37-A8DB9363DDD0}" name="Column4493" dataDxfId="12025"/>
    <tableColumn id="4494" xr3:uid="{943C2BB9-4F38-42AF-AD97-E808A6371C2A}" name="Column4494" dataDxfId="12024"/>
    <tableColumn id="4495" xr3:uid="{C5B41B04-750C-4D72-B4D7-92B84C9F6585}" name="Column4495" dataDxfId="12023"/>
    <tableColumn id="4496" xr3:uid="{9C9A5D5C-2A86-4D48-93C3-C8CF424C6F9C}" name="Column4496" dataDxfId="12022"/>
    <tableColumn id="4497" xr3:uid="{C7B4AC27-95C6-42BD-8EFA-4A0B41290294}" name="Column4497" dataDxfId="12021"/>
    <tableColumn id="4498" xr3:uid="{5059407C-64CB-4182-9064-A48DCFDA92C0}" name="Column4498" dataDxfId="12020"/>
    <tableColumn id="4499" xr3:uid="{A6BF6E67-8E02-4124-9CB8-9AA02CE8243C}" name="Column4499" dataDxfId="12019"/>
    <tableColumn id="4500" xr3:uid="{9E13C33F-0AE5-4A05-AB05-6468C5971DDE}" name="Column4500" dataDxfId="12018"/>
    <tableColumn id="4501" xr3:uid="{9A23F7B1-502E-4F7F-B22B-7EFC076B771C}" name="Column4501" dataDxfId="12017"/>
    <tableColumn id="4502" xr3:uid="{DF6CBD6F-F996-4E9C-9994-63AF1F85811A}" name="Column4502" dataDxfId="12016"/>
    <tableColumn id="4503" xr3:uid="{AAF1BE52-5D83-4285-ACEC-E9A7E4D336B7}" name="Column4503" dataDxfId="12015"/>
    <tableColumn id="4504" xr3:uid="{14458A2B-A82B-48D8-9802-01202B29A595}" name="Column4504" dataDxfId="12014"/>
    <tableColumn id="4505" xr3:uid="{9BCB7785-CC46-44D9-A413-734F48CA0504}" name="Column4505" dataDxfId="12013"/>
    <tableColumn id="4506" xr3:uid="{3522354D-B0EF-4442-8817-244703C8CB91}" name="Column4506" dataDxfId="12012"/>
    <tableColumn id="4507" xr3:uid="{7EF6C449-231D-4F2F-A361-40894B281A93}" name="Column4507" dataDxfId="12011"/>
    <tableColumn id="4508" xr3:uid="{88E218D3-C5B2-4F41-95B2-27E9B82D9C27}" name="Column4508" dataDxfId="12010"/>
    <tableColumn id="4509" xr3:uid="{64A346A3-A723-46FC-AAAB-B52874CD2FE2}" name="Column4509" dataDxfId="12009"/>
    <tableColumn id="4510" xr3:uid="{921CCAD0-D5DC-4B8B-BD55-DDB3E0DF90B4}" name="Column4510" dataDxfId="12008"/>
    <tableColumn id="4511" xr3:uid="{24492B62-40E4-4CE6-9E8A-742FBA44D1CC}" name="Column4511" dataDxfId="12007"/>
    <tableColumn id="4512" xr3:uid="{6C59C681-4E00-4BF9-AB85-DB7B3EF25344}" name="Column4512" dataDxfId="12006"/>
    <tableColumn id="4513" xr3:uid="{B25F30AE-6E8D-4C8F-A335-B383BED48816}" name="Column4513" dataDxfId="12005"/>
    <tableColumn id="4514" xr3:uid="{B9FD78B8-BBFD-47A0-99FF-68E45D1A02CC}" name="Column4514" dataDxfId="12004"/>
    <tableColumn id="4515" xr3:uid="{A9EDC862-D99F-4C7E-993A-4EE968B83956}" name="Column4515" dataDxfId="12003"/>
    <tableColumn id="4516" xr3:uid="{45F8031C-081A-48B3-853E-7EF2FB73D79A}" name="Column4516" dataDxfId="12002"/>
    <tableColumn id="4517" xr3:uid="{7729828B-8092-4701-8588-BD4D35D4E484}" name="Column4517" dataDxfId="12001"/>
    <tableColumn id="4518" xr3:uid="{7892B848-7262-4F45-AA28-7AC79CB78B4C}" name="Column4518" dataDxfId="12000"/>
    <tableColumn id="4519" xr3:uid="{AE87CBB8-A052-4324-8ECD-6EC68BA58730}" name="Column4519" dataDxfId="11999"/>
    <tableColumn id="4520" xr3:uid="{8A21521B-F748-4EB3-8F00-EFBA114A9E19}" name="Column4520" dataDxfId="11998"/>
    <tableColumn id="4521" xr3:uid="{D2BB626C-9C6E-4BCD-8AE8-BB60CD61935E}" name="Column4521" dataDxfId="11997"/>
    <tableColumn id="4522" xr3:uid="{E0E058D8-5EE4-4BBC-A374-B623A39F60E8}" name="Column4522" dataDxfId="11996"/>
    <tableColumn id="4523" xr3:uid="{45A59526-829A-4887-9E7B-C8D750F4F9E4}" name="Column4523" dataDxfId="11995"/>
    <tableColumn id="4524" xr3:uid="{5DE03A82-37C0-4496-A0AE-5E2E18A33429}" name="Column4524" dataDxfId="11994"/>
    <tableColumn id="4525" xr3:uid="{0654385E-5599-40FE-8971-65FD5FCAE3F8}" name="Column4525" dataDxfId="11993"/>
    <tableColumn id="4526" xr3:uid="{7353C592-36E7-4F7B-BDA7-74487373DBC8}" name="Column4526" dataDxfId="11992"/>
    <tableColumn id="4527" xr3:uid="{2D0E3D9B-AB12-4F19-AB74-4616379F3E59}" name="Column4527" dataDxfId="11991"/>
    <tableColumn id="4528" xr3:uid="{5081936C-F9A1-4749-A0AB-977D1D4A424B}" name="Column4528" dataDxfId="11990"/>
    <tableColumn id="4529" xr3:uid="{C9B9C602-47EB-4A45-974E-D3DDD81E3858}" name="Column4529" dataDxfId="11989"/>
    <tableColumn id="4530" xr3:uid="{F01A4345-DF6A-40A0-AE06-F52EE00A07A1}" name="Column4530" dataDxfId="11988"/>
    <tableColumn id="4531" xr3:uid="{4ED91DFE-FBFB-4547-9A69-85BB5DE2B25C}" name="Column4531" dataDxfId="11987"/>
    <tableColumn id="4532" xr3:uid="{4BE1AF64-762A-4061-829A-13084DA2EABB}" name="Column4532" dataDxfId="11986"/>
    <tableColumn id="4533" xr3:uid="{60A4A761-CCCE-4DB1-9F85-441BA6F338B1}" name="Column4533" dataDxfId="11985"/>
    <tableColumn id="4534" xr3:uid="{999311AC-EB04-4DA6-B1E5-EB6A03AF5CC9}" name="Column4534" dataDxfId="11984"/>
    <tableColumn id="4535" xr3:uid="{AF3EE38C-4353-4583-A8B1-EA60B5EBD8C6}" name="Column4535" dataDxfId="11983"/>
    <tableColumn id="4536" xr3:uid="{DD4E97A5-1BBD-4C49-9211-EB9BD09F867D}" name="Column4536" dataDxfId="11982"/>
    <tableColumn id="4537" xr3:uid="{3608CAB8-2705-4468-AC30-57AFA203C9F1}" name="Column4537" dataDxfId="11981"/>
    <tableColumn id="4538" xr3:uid="{E03CA7A0-8C70-47D8-9A29-D2EABFF28987}" name="Column4538" dataDxfId="11980"/>
    <tableColumn id="4539" xr3:uid="{23F32B6E-3B10-4DFE-A604-423805F5E6CA}" name="Column4539" dataDxfId="11979"/>
    <tableColumn id="4540" xr3:uid="{B240A4F2-FE04-4A38-BA27-94C0A32793A0}" name="Column4540" dataDxfId="11978"/>
    <tableColumn id="4541" xr3:uid="{DA20F5C2-42C1-4323-9A3C-588A480F3601}" name="Column4541" dataDxfId="11977"/>
    <tableColumn id="4542" xr3:uid="{E4714A22-C899-4892-81B2-4A1DE5558E17}" name="Column4542" dataDxfId="11976"/>
    <tableColumn id="4543" xr3:uid="{4E242E48-BA9C-4DAE-BA27-38B515057DA3}" name="Column4543" dataDxfId="11975"/>
    <tableColumn id="4544" xr3:uid="{64B7A578-ECE6-4F97-9A4A-C5E1F32C4BA7}" name="Column4544" dataDxfId="11974"/>
    <tableColumn id="4545" xr3:uid="{F4EA41EC-A4B4-477C-896E-D7FAE4922E99}" name="Column4545" dataDxfId="11973"/>
    <tableColumn id="4546" xr3:uid="{29B1B302-A3B5-4F95-A3AE-09293E620F4B}" name="Column4546" dataDxfId="11972"/>
    <tableColumn id="4547" xr3:uid="{9ADCFAD1-F261-44CA-B291-82F3EACFC7F6}" name="Column4547" dataDxfId="11971"/>
    <tableColumn id="4548" xr3:uid="{0137E28F-745A-42E0-A67F-E8AAC43B1421}" name="Column4548" dataDxfId="11970"/>
    <tableColumn id="4549" xr3:uid="{C3397D8F-530E-457D-9BA0-B0AC3F93431C}" name="Column4549" dataDxfId="11969"/>
    <tableColumn id="4550" xr3:uid="{EF374B1A-E9A2-464C-A55B-B279DE8BAA43}" name="Column4550" dataDxfId="11968"/>
    <tableColumn id="4551" xr3:uid="{DE1FD737-5903-4EFE-8627-D6E2E4BD1FC9}" name="Column4551" dataDxfId="11967"/>
    <tableColumn id="4552" xr3:uid="{4A91A2C9-39F3-4638-8381-809B3E847F9E}" name="Column4552" dataDxfId="11966"/>
    <tableColumn id="4553" xr3:uid="{F1D570AC-4254-4BA2-9F9A-4DEED2EA8072}" name="Column4553" dataDxfId="11965"/>
    <tableColumn id="4554" xr3:uid="{72586334-4A53-4748-B87E-59D85660E255}" name="Column4554" dataDxfId="11964"/>
    <tableColumn id="4555" xr3:uid="{1F3EC638-157D-4173-BCC9-8BB68505B82B}" name="Column4555" dataDxfId="11963"/>
    <tableColumn id="4556" xr3:uid="{DA6B97A5-A436-432F-B4AF-6FA845091E31}" name="Column4556" dataDxfId="11962"/>
    <tableColumn id="4557" xr3:uid="{E25A7669-CB9F-4E4D-B128-07C725CBCB71}" name="Column4557" dataDxfId="11961"/>
    <tableColumn id="4558" xr3:uid="{1833A09F-E707-4128-95FA-265E6032CADB}" name="Column4558" dataDxfId="11960"/>
    <tableColumn id="4559" xr3:uid="{A4CDC751-1D34-4306-85F1-8855EA749B08}" name="Column4559" dataDxfId="11959"/>
    <tableColumn id="4560" xr3:uid="{FF20CEA9-932C-4A63-8840-E8B1539592BD}" name="Column4560" dataDxfId="11958"/>
    <tableColumn id="4561" xr3:uid="{C136F47B-B7B5-4824-969A-3CAED0E7832D}" name="Column4561" dataDxfId="11957"/>
    <tableColumn id="4562" xr3:uid="{98B76FA3-EA22-4044-B4DA-0036A81D5EFA}" name="Column4562" dataDxfId="11956"/>
    <tableColumn id="4563" xr3:uid="{FA836B94-95CD-4506-A01A-CD400FBF3D2B}" name="Column4563" dataDxfId="11955"/>
    <tableColumn id="4564" xr3:uid="{4B165674-1395-4DF1-88E8-CC91A3D1C567}" name="Column4564" dataDxfId="11954"/>
    <tableColumn id="4565" xr3:uid="{19876DA4-644E-4EE2-8D03-2F72649197FF}" name="Column4565" dataDxfId="11953"/>
    <tableColumn id="4566" xr3:uid="{4F85D94F-93AB-4E58-9C4D-C372741929E7}" name="Column4566" dataDxfId="11952"/>
    <tableColumn id="4567" xr3:uid="{3D21F8C5-69CA-4C88-9494-0A0B036A5440}" name="Column4567" dataDxfId="11951"/>
    <tableColumn id="4568" xr3:uid="{0025C853-238D-4561-9047-67183AB02D78}" name="Column4568" dataDxfId="11950"/>
    <tableColumn id="4569" xr3:uid="{A9951E07-3D7D-44FF-811B-703DA343D56D}" name="Column4569" dataDxfId="11949"/>
    <tableColumn id="4570" xr3:uid="{AC68BCE4-DBC1-4E54-A95B-6C684113831D}" name="Column4570" dataDxfId="11948"/>
    <tableColumn id="4571" xr3:uid="{E1EE8529-C427-478D-8010-D786E073D942}" name="Column4571" dataDxfId="11947"/>
    <tableColumn id="4572" xr3:uid="{C0311A0E-DE2C-41BF-8626-8A21535DD185}" name="Column4572" dataDxfId="11946"/>
    <tableColumn id="4573" xr3:uid="{D7610D9E-7E9F-4D68-A92B-7949E3CF0A09}" name="Column4573" dataDxfId="11945"/>
    <tableColumn id="4574" xr3:uid="{1A1F42BC-035F-462C-8315-B0284D931C91}" name="Column4574" dataDxfId="11944"/>
    <tableColumn id="4575" xr3:uid="{8743D10C-4B2D-4E9D-9B24-CF224AA7D90D}" name="Column4575" dataDxfId="11943"/>
    <tableColumn id="4576" xr3:uid="{640FCC00-E08E-491D-B5D2-6B1E012A1B0C}" name="Column4576" dataDxfId="11942"/>
    <tableColumn id="4577" xr3:uid="{1C0106AC-8D77-4DA2-A376-271F114D30C4}" name="Column4577" dataDxfId="11941"/>
    <tableColumn id="4578" xr3:uid="{7F8E97F9-912A-40AA-A1DB-A7175826201D}" name="Column4578" dataDxfId="11940"/>
    <tableColumn id="4579" xr3:uid="{C11735E8-AA7B-4F29-BABD-9457B7EC35C6}" name="Column4579" dataDxfId="11939"/>
    <tableColumn id="4580" xr3:uid="{BFE5D515-DCF5-4F17-9BB7-4F5DB93BFC52}" name="Column4580" dataDxfId="11938"/>
    <tableColumn id="4581" xr3:uid="{C38B8A58-AE86-4A9C-97EB-300B55C1AF83}" name="Column4581" dataDxfId="11937"/>
    <tableColumn id="4582" xr3:uid="{C878ED1C-1E98-4A4B-99D8-4ACE9217C7C3}" name="Column4582" dataDxfId="11936"/>
    <tableColumn id="4583" xr3:uid="{482F6DEA-F352-4980-84BF-EE53A9E00999}" name="Column4583" dataDxfId="11935"/>
    <tableColumn id="4584" xr3:uid="{AFC14F98-3261-4FF7-AA9C-4A7777208319}" name="Column4584" dataDxfId="11934"/>
    <tableColumn id="4585" xr3:uid="{1D111DAE-5E52-4304-B517-29A873801F2B}" name="Column4585" dataDxfId="11933"/>
    <tableColumn id="4586" xr3:uid="{2376BC26-F33B-4CEC-9565-E9305E50764F}" name="Column4586" dataDxfId="11932"/>
    <tableColumn id="4587" xr3:uid="{9B63E2E2-56A6-41A2-AD12-037A084DFCD3}" name="Column4587" dataDxfId="11931"/>
    <tableColumn id="4588" xr3:uid="{7744D2BB-8B6D-4FDC-807E-A21AF1BA7B13}" name="Column4588" dataDxfId="11930"/>
    <tableColumn id="4589" xr3:uid="{771C5CAD-42F5-4983-BA0F-7F3B93D63EE0}" name="Column4589" dataDxfId="11929"/>
    <tableColumn id="4590" xr3:uid="{C6823B40-99F6-4D6E-95AC-80B6252EFCD7}" name="Column4590" dataDxfId="11928"/>
    <tableColumn id="4591" xr3:uid="{537634A9-2E40-4F40-9ED9-5CDF58429ADB}" name="Column4591" dataDxfId="11927"/>
    <tableColumn id="4592" xr3:uid="{CA08A782-4FD8-456B-8FC3-8264C38D7029}" name="Column4592" dataDxfId="11926"/>
    <tableColumn id="4593" xr3:uid="{1588DB11-8181-488A-835E-964E69F6D785}" name="Column4593" dataDxfId="11925"/>
    <tableColumn id="4594" xr3:uid="{22FCE66F-B282-4FDE-8AE0-0D44250269CA}" name="Column4594" dataDxfId="11924"/>
    <tableColumn id="4595" xr3:uid="{B530E824-B85A-4988-8607-545CF368E890}" name="Column4595" dataDxfId="11923"/>
    <tableColumn id="4596" xr3:uid="{227A3E6A-3D58-45DF-B1E0-68525522F254}" name="Column4596" dataDxfId="11922"/>
    <tableColumn id="4597" xr3:uid="{0DD11FA3-5E7F-4BBF-BE1F-934342AC84ED}" name="Column4597" dataDxfId="11921"/>
    <tableColumn id="4598" xr3:uid="{E68037E8-747B-4F5E-BA01-0E4DD18834AB}" name="Column4598" dataDxfId="11920"/>
    <tableColumn id="4599" xr3:uid="{5D2C38BC-F464-4CD4-95A9-49C96DB1F831}" name="Column4599" dataDxfId="11919"/>
    <tableColumn id="4600" xr3:uid="{A5DC4D8B-C81C-4034-86A0-86046DC0D1F8}" name="Column4600" dataDxfId="11918"/>
    <tableColumn id="4601" xr3:uid="{1F22C3A3-A59A-4D32-A5FA-1CDA2AA09CA1}" name="Column4601" dataDxfId="11917"/>
    <tableColumn id="4602" xr3:uid="{4393018B-3744-454D-98D1-687688B31A98}" name="Column4602" dataDxfId="11916"/>
    <tableColumn id="4603" xr3:uid="{B8D23CD7-616D-4E02-9F84-973914F4D374}" name="Column4603" dataDxfId="11915"/>
    <tableColumn id="4604" xr3:uid="{76D576D2-DD6F-4E65-AF1A-7702E9B4053C}" name="Column4604" dataDxfId="11914"/>
    <tableColumn id="4605" xr3:uid="{9892F636-00F7-4DC6-8D87-83DF0C4E9448}" name="Column4605" dataDxfId="11913"/>
    <tableColumn id="4606" xr3:uid="{8D93C76E-F044-4F79-BB86-207D83719E29}" name="Column4606" dataDxfId="11912"/>
    <tableColumn id="4607" xr3:uid="{82FFA164-E36A-4D9B-99FC-5592281261A8}" name="Column4607" dataDxfId="11911"/>
    <tableColumn id="4608" xr3:uid="{5D63CF27-B787-4F39-9C9F-03CB3237F23D}" name="Column4608" dataDxfId="11910"/>
    <tableColumn id="4609" xr3:uid="{77D95208-41FD-4892-B8F9-F702403CD99E}" name="Column4609" dataDxfId="11909"/>
    <tableColumn id="4610" xr3:uid="{BC3B1F6D-59A5-4E29-9550-7511867C2C6B}" name="Column4610" dataDxfId="11908"/>
    <tableColumn id="4611" xr3:uid="{F9CDD334-E2AC-474C-8E1C-85B485FEC27E}" name="Column4611" dataDxfId="11907"/>
    <tableColumn id="4612" xr3:uid="{6ABF581F-9973-4D3D-A1C2-80BA7A088CA3}" name="Column4612" dataDxfId="11906"/>
    <tableColumn id="4613" xr3:uid="{6E0C0D76-D0F0-460C-A7A6-2B829FC56A72}" name="Column4613" dataDxfId="11905"/>
    <tableColumn id="4614" xr3:uid="{CE07FEBC-4B6B-41FE-955B-BA248AE9D674}" name="Column4614" dataDxfId="11904"/>
    <tableColumn id="4615" xr3:uid="{078D58D0-A175-444D-9956-23D98F9509BA}" name="Column4615" dataDxfId="11903"/>
    <tableColumn id="4616" xr3:uid="{22644EC0-D915-43FD-A4BB-A3F18D68AB3A}" name="Column4616" dataDxfId="11902"/>
    <tableColumn id="4617" xr3:uid="{2063AE06-4F46-4656-9CF4-EE3B103A9B50}" name="Column4617" dataDxfId="11901"/>
    <tableColumn id="4618" xr3:uid="{BB671780-13EF-4E0B-AC34-9D7241270E17}" name="Column4618" dataDxfId="11900"/>
    <tableColumn id="4619" xr3:uid="{6F9AF846-EC54-4132-9455-052C7DB697A9}" name="Column4619" dataDxfId="11899"/>
    <tableColumn id="4620" xr3:uid="{62C6508F-2B38-49F6-80A9-EBA198A93CA1}" name="Column4620" dataDxfId="11898"/>
    <tableColumn id="4621" xr3:uid="{C18C8890-10E6-45FC-A47C-3395AD4E35BE}" name="Column4621" dataDxfId="11897"/>
    <tableColumn id="4622" xr3:uid="{55157242-0767-438E-B058-50969D8575C3}" name="Column4622" dataDxfId="11896"/>
    <tableColumn id="4623" xr3:uid="{D9710480-70C9-45B3-8226-98E1C63F06E7}" name="Column4623" dataDxfId="11895"/>
    <tableColumn id="4624" xr3:uid="{8822EF30-DEAF-4122-9523-92C3AA8F1490}" name="Column4624" dataDxfId="11894"/>
    <tableColumn id="4625" xr3:uid="{22B870BA-337D-4E1C-AD4A-CCB1D26A91F3}" name="Column4625" dataDxfId="11893"/>
    <tableColumn id="4626" xr3:uid="{1D4B3912-ED09-417B-B30C-46C1307434C6}" name="Column4626" dataDxfId="11892"/>
    <tableColumn id="4627" xr3:uid="{DCC5AF31-B346-4678-A1B7-FC1B7F6746F5}" name="Column4627" dataDxfId="11891"/>
    <tableColumn id="4628" xr3:uid="{3DE68E3A-526E-4A7B-AC79-776DB78B8970}" name="Column4628" dataDxfId="11890"/>
    <tableColumn id="4629" xr3:uid="{E2D8C00E-3740-4F44-B547-97127DE0DE57}" name="Column4629" dataDxfId="11889"/>
    <tableColumn id="4630" xr3:uid="{624D12AF-BD45-47FC-8BFC-19EC17D4C42A}" name="Column4630" dataDxfId="11888"/>
    <tableColumn id="4631" xr3:uid="{DB1F9020-920A-49A7-A5CB-0D90542F953F}" name="Column4631" dataDxfId="11887"/>
    <tableColumn id="4632" xr3:uid="{3CA892C2-522A-456B-863C-BC6EAB000A4A}" name="Column4632" dataDxfId="11886"/>
    <tableColumn id="4633" xr3:uid="{7F3FED3A-388A-42AC-ABC5-AB03369FE7B5}" name="Column4633" dataDxfId="11885"/>
    <tableColumn id="4634" xr3:uid="{E217B43A-9EF9-464B-8749-534EAC20C144}" name="Column4634" dataDxfId="11884"/>
    <tableColumn id="4635" xr3:uid="{0F92F603-4168-4D86-98D0-1A1C73E257AA}" name="Column4635" dataDxfId="11883"/>
    <tableColumn id="4636" xr3:uid="{86109CF0-EA65-4B1F-802A-D5E6FF552D74}" name="Column4636" dataDxfId="11882"/>
    <tableColumn id="4637" xr3:uid="{98C481AF-D3FD-477B-8FEC-34CEAC98CF40}" name="Column4637" dataDxfId="11881"/>
    <tableColumn id="4638" xr3:uid="{08E16670-B029-41E5-A309-D3966B498C45}" name="Column4638" dataDxfId="11880"/>
    <tableColumn id="4639" xr3:uid="{CB3FF8B4-147B-49DE-B6AF-2BF13DC345DB}" name="Column4639" dataDxfId="11879"/>
    <tableColumn id="4640" xr3:uid="{3103EA02-1AD0-46E2-807C-C781139D1FC8}" name="Column4640" dataDxfId="11878"/>
    <tableColumn id="4641" xr3:uid="{48504A3E-71E3-4952-ABCB-1F47E523EB52}" name="Column4641" dataDxfId="11877"/>
    <tableColumn id="4642" xr3:uid="{D79A141E-7901-4BD1-B399-99E3B32A39FC}" name="Column4642" dataDxfId="11876"/>
    <tableColumn id="4643" xr3:uid="{5C8EE378-2FD1-450A-B39E-3AE45FFAFEF6}" name="Column4643" dataDxfId="11875"/>
    <tableColumn id="4644" xr3:uid="{AEFFBD1E-2735-46CE-930B-10B21D48C95A}" name="Column4644" dataDxfId="11874"/>
    <tableColumn id="4645" xr3:uid="{42015040-9875-4DF7-94DC-07CD64D4D191}" name="Column4645" dataDxfId="11873"/>
    <tableColumn id="4646" xr3:uid="{0E6AA585-ADDA-4673-8A93-51D051D7F44D}" name="Column4646" dataDxfId="11872"/>
    <tableColumn id="4647" xr3:uid="{68E00014-EC8C-4059-A2B3-F6C531238152}" name="Column4647" dataDxfId="11871"/>
    <tableColumn id="4648" xr3:uid="{3C4CDFC2-2BEC-427F-912D-1B7038622D3F}" name="Column4648" dataDxfId="11870"/>
    <tableColumn id="4649" xr3:uid="{E8C65069-599C-4F82-9A3E-2E8A8DD22519}" name="Column4649" dataDxfId="11869"/>
    <tableColumn id="4650" xr3:uid="{51903E8E-C90B-495C-A60D-6264529C9F7B}" name="Column4650" dataDxfId="11868"/>
    <tableColumn id="4651" xr3:uid="{8F47B11E-CD82-4AA7-92E8-CA37A1B033F5}" name="Column4651" dataDxfId="11867"/>
    <tableColumn id="4652" xr3:uid="{1592FE4F-5F73-4F30-9E43-68BCA0A37C88}" name="Column4652" dataDxfId="11866"/>
    <tableColumn id="4653" xr3:uid="{D4F85686-73E3-43FA-ADF2-896E7FFA45C2}" name="Column4653" dataDxfId="11865"/>
    <tableColumn id="4654" xr3:uid="{0F388BFD-B81B-4649-9B19-56C1D10E17A3}" name="Column4654" dataDxfId="11864"/>
    <tableColumn id="4655" xr3:uid="{A5E2982D-5E37-4FF0-8A75-AE629F67BA8D}" name="Column4655" dataDxfId="11863"/>
    <tableColumn id="4656" xr3:uid="{46AFF373-A317-401E-92D5-CE3B6D09AC42}" name="Column4656" dataDxfId="11862"/>
    <tableColumn id="4657" xr3:uid="{43EFA8C7-A047-4F89-BD57-5C6489D09549}" name="Column4657" dataDxfId="11861"/>
    <tableColumn id="4658" xr3:uid="{194F1469-3B23-43D9-8CA2-31CBAB178FB7}" name="Column4658" dataDxfId="11860"/>
    <tableColumn id="4659" xr3:uid="{0B35F87A-AF66-442E-AFDC-0EA557005BF9}" name="Column4659" dataDxfId="11859"/>
    <tableColumn id="4660" xr3:uid="{D3B7F651-D08C-449C-A45F-ED7849EF7A45}" name="Column4660" dataDxfId="11858"/>
    <tableColumn id="4661" xr3:uid="{286837A8-90E2-4043-B23A-FED739CF1E4E}" name="Column4661" dataDxfId="11857"/>
    <tableColumn id="4662" xr3:uid="{369E636B-6F2F-4DF4-B2B9-F4E1198B7A12}" name="Column4662" dataDxfId="11856"/>
    <tableColumn id="4663" xr3:uid="{65E5F60F-E83D-4F12-9BD3-21AD401DC16A}" name="Column4663" dataDxfId="11855"/>
    <tableColumn id="4664" xr3:uid="{501D09D8-F952-4E95-86B6-66FC3C5E850F}" name="Column4664" dataDxfId="11854"/>
    <tableColumn id="4665" xr3:uid="{8A0C056B-A6BC-47F4-84BE-C70199D418DC}" name="Column4665" dataDxfId="11853"/>
    <tableColumn id="4666" xr3:uid="{AF6EB578-E6AF-420F-9DE1-F3A9E7A49303}" name="Column4666" dataDxfId="11852"/>
    <tableColumn id="4667" xr3:uid="{7790F98A-6D8B-45D5-A0F5-CA5C9B5ED869}" name="Column4667" dataDxfId="11851"/>
    <tableColumn id="4668" xr3:uid="{C6EF311E-A7D9-4F7E-8722-E32E4108EFDC}" name="Column4668" dataDxfId="11850"/>
    <tableColumn id="4669" xr3:uid="{20481F6B-8C4A-4860-843C-0580E6007A64}" name="Column4669" dataDxfId="11849"/>
    <tableColumn id="4670" xr3:uid="{2ADD393A-F4CD-4BDF-A726-92ED89B0CC73}" name="Column4670" dataDxfId="11848"/>
    <tableColumn id="4671" xr3:uid="{B8EE9708-AE4C-442A-B587-7EA36625EC40}" name="Column4671" dataDxfId="11847"/>
    <tableColumn id="4672" xr3:uid="{8985E461-086F-4C08-BDC7-B677C2274D99}" name="Column4672" dataDxfId="11846"/>
    <tableColumn id="4673" xr3:uid="{54A9C79E-7C8A-490E-865E-B858A11CC337}" name="Column4673" dataDxfId="11845"/>
    <tableColumn id="4674" xr3:uid="{72D0DB1F-DBEF-4D92-B113-764252D9DB75}" name="Column4674" dataDxfId="11844"/>
    <tableColumn id="4675" xr3:uid="{EDBAD04C-3D51-4062-A51E-3D963AAF8678}" name="Column4675" dataDxfId="11843"/>
    <tableColumn id="4676" xr3:uid="{AF37D98D-E4E4-45A3-A331-B06B199340A4}" name="Column4676" dataDxfId="11842"/>
    <tableColumn id="4677" xr3:uid="{83AC4739-EC59-4441-AFCE-5F8AE4729D9C}" name="Column4677" dataDxfId="11841"/>
    <tableColumn id="4678" xr3:uid="{68FFE027-2818-4622-B4FD-77DFABD0440A}" name="Column4678" dataDxfId="11840"/>
    <tableColumn id="4679" xr3:uid="{A6E0A1AC-EC7E-4494-8646-01DC97D319EE}" name="Column4679" dataDxfId="11839"/>
    <tableColumn id="4680" xr3:uid="{40E49DF3-6744-4395-AE36-1EBED1CF59A9}" name="Column4680" dataDxfId="11838"/>
    <tableColumn id="4681" xr3:uid="{6248D8ED-C306-4BEC-9B5F-FD08E69EC1F6}" name="Column4681" dataDxfId="11837"/>
    <tableColumn id="4682" xr3:uid="{535C3377-03D3-4315-9B28-4BA728AB9D71}" name="Column4682" dataDxfId="11836"/>
    <tableColumn id="4683" xr3:uid="{6BDAD352-29C7-481C-8C1D-927EE611BCC3}" name="Column4683" dataDxfId="11835"/>
    <tableColumn id="4684" xr3:uid="{57BE9C5F-4775-4B0B-9BC5-2703037E11A5}" name="Column4684" dataDxfId="11834"/>
    <tableColumn id="4685" xr3:uid="{3E464894-F75D-4055-AA54-117DC7B51262}" name="Column4685" dataDxfId="11833"/>
    <tableColumn id="4686" xr3:uid="{8EBD21F2-17BB-4AC8-AAFF-796E0F6BC3A1}" name="Column4686" dataDxfId="11832"/>
    <tableColumn id="4687" xr3:uid="{8771A9B8-1FBB-420C-85BD-78AF7DF34F93}" name="Column4687" dataDxfId="11831"/>
    <tableColumn id="4688" xr3:uid="{7C4EFA0D-E788-4A6B-B142-BFFE7A87E09F}" name="Column4688" dataDxfId="11830"/>
    <tableColumn id="4689" xr3:uid="{A01B17E0-8859-45FC-8993-00C48F7E0C40}" name="Column4689" dataDxfId="11829"/>
    <tableColumn id="4690" xr3:uid="{0902DA39-E689-422A-9BA2-A01BCF7BDEA6}" name="Column4690" dataDxfId="11828"/>
    <tableColumn id="4691" xr3:uid="{9025E84E-DA8A-4874-BEF0-49434A6AC97F}" name="Column4691" dataDxfId="11827"/>
    <tableColumn id="4692" xr3:uid="{6C82F4EC-2A26-42DA-8E2C-CA6BA3047E99}" name="Column4692" dataDxfId="11826"/>
    <tableColumn id="4693" xr3:uid="{AE3B3331-2754-4BF5-8BF0-DCAFF96F072F}" name="Column4693" dataDxfId="11825"/>
    <tableColumn id="4694" xr3:uid="{231C910D-FA1F-4D96-9A87-B06B0823D3A2}" name="Column4694" dataDxfId="11824"/>
    <tableColumn id="4695" xr3:uid="{0D6AA251-5E42-4353-B011-B96A6B2F68A1}" name="Column4695" dataDxfId="11823"/>
    <tableColumn id="4696" xr3:uid="{6137E7BD-7FA6-457D-A0B2-4B273F2A8D8F}" name="Column4696" dataDxfId="11822"/>
    <tableColumn id="4697" xr3:uid="{4220D53F-7D49-4E01-BF37-53EEE9157245}" name="Column4697" dataDxfId="11821"/>
    <tableColumn id="4698" xr3:uid="{FF6BDF5A-DF2E-48FF-A00F-46CF8EA0ED15}" name="Column4698" dataDxfId="11820"/>
    <tableColumn id="4699" xr3:uid="{5C31C1A3-D027-4BE7-B019-BAF5BB8751CD}" name="Column4699" dataDxfId="11819"/>
    <tableColumn id="4700" xr3:uid="{3207C112-452E-42F0-801B-BEAFF081211A}" name="Column4700" dataDxfId="11818"/>
    <tableColumn id="4701" xr3:uid="{055214BE-8385-41BD-A832-3099CB8C81D3}" name="Column4701" dataDxfId="11817"/>
    <tableColumn id="4702" xr3:uid="{92B41083-C32C-4258-922C-0CE3C535DFCF}" name="Column4702" dataDxfId="11816"/>
    <tableColumn id="4703" xr3:uid="{852D5A80-FD15-45E7-85AC-9BD048691EFE}" name="Column4703" dataDxfId="11815"/>
    <tableColumn id="4704" xr3:uid="{08B7843B-FF60-401E-A69C-22E7F8C8AB8E}" name="Column4704" dataDxfId="11814"/>
    <tableColumn id="4705" xr3:uid="{85D3CA60-D8A1-4984-83AB-9512115138BC}" name="Column4705" dataDxfId="11813"/>
    <tableColumn id="4706" xr3:uid="{6A798FD2-4966-47A2-B04F-9810B23EFC21}" name="Column4706" dataDxfId="11812"/>
    <tableColumn id="4707" xr3:uid="{70C64958-CB12-473B-A4F8-AA3EA84BC8D8}" name="Column4707" dataDxfId="11811"/>
    <tableColumn id="4708" xr3:uid="{7CBD75A3-0CCB-4C41-AA19-A227FD44EEBB}" name="Column4708" dataDxfId="11810"/>
    <tableColumn id="4709" xr3:uid="{FD9ED71A-71C7-4C01-9084-455B69917902}" name="Column4709" dataDxfId="11809"/>
    <tableColumn id="4710" xr3:uid="{97997F13-8EC3-48B3-ABA9-DA570C1FA1D0}" name="Column4710" dataDxfId="11808"/>
    <tableColumn id="4711" xr3:uid="{F96C5411-E897-4A34-96AB-BDFEC3A4D2BD}" name="Column4711" dataDxfId="11807"/>
    <tableColumn id="4712" xr3:uid="{C5923DAF-C5A4-4741-B1DC-279A82FBAAA4}" name="Column4712" dataDxfId="11806"/>
    <tableColumn id="4713" xr3:uid="{C449D35B-C74E-43A4-AF52-87B2A1FA92C7}" name="Column4713" dataDxfId="11805"/>
    <tableColumn id="4714" xr3:uid="{7E69B427-3658-4085-B438-380166346943}" name="Column4714" dataDxfId="11804"/>
    <tableColumn id="4715" xr3:uid="{5BAA7F95-DB6B-4BBA-9276-12A013C96050}" name="Column4715" dataDxfId="11803"/>
    <tableColumn id="4716" xr3:uid="{6EE70A8E-76F0-4FDF-999D-5B158F5B06BD}" name="Column4716" dataDxfId="11802"/>
    <tableColumn id="4717" xr3:uid="{7AD7E536-1206-4889-8D0E-F538B1BE0873}" name="Column4717" dataDxfId="11801"/>
    <tableColumn id="4718" xr3:uid="{DF3159D9-58B9-483D-A7C5-EA4AE77105CF}" name="Column4718" dataDxfId="11800"/>
    <tableColumn id="4719" xr3:uid="{2B13DE20-F43F-4113-8673-86FA6D3A9B59}" name="Column4719" dataDxfId="11799"/>
    <tableColumn id="4720" xr3:uid="{FDA19549-7088-430A-BB48-A6939B4D3645}" name="Column4720" dataDxfId="11798"/>
    <tableColumn id="4721" xr3:uid="{3F83C7DE-88D6-4EA0-9C51-889A1C2771B9}" name="Column4721" dataDxfId="11797"/>
    <tableColumn id="4722" xr3:uid="{CA6DBE29-4BB9-4911-84F1-4921655E54D6}" name="Column4722" dataDxfId="11796"/>
    <tableColumn id="4723" xr3:uid="{E3224529-C2B1-436E-8B62-7150A54CB06D}" name="Column4723" dataDxfId="11795"/>
    <tableColumn id="4724" xr3:uid="{53D7FC19-C0A3-4609-9711-EA4D75550A48}" name="Column4724" dataDxfId="11794"/>
    <tableColumn id="4725" xr3:uid="{018D08CC-B87F-47AC-B783-4FB62AB1B093}" name="Column4725" dataDxfId="11793"/>
    <tableColumn id="4726" xr3:uid="{3701BB2F-C556-444C-BB96-7040DB870BE6}" name="Column4726" dataDxfId="11792"/>
    <tableColumn id="4727" xr3:uid="{126F55E4-1606-4189-A057-0F294517BC3B}" name="Column4727" dataDxfId="11791"/>
    <tableColumn id="4728" xr3:uid="{1A54DD35-F72E-4270-8964-27D2A60A18C1}" name="Column4728" dataDxfId="11790"/>
    <tableColumn id="4729" xr3:uid="{90FFB5E6-B231-4110-8642-EF81A8A5D4C1}" name="Column4729" dataDxfId="11789"/>
    <tableColumn id="4730" xr3:uid="{EAEA6629-C7E5-4594-966F-03AAFAE8D2EA}" name="Column4730" dataDxfId="11788"/>
    <tableColumn id="4731" xr3:uid="{1D6F3E2A-2794-49D1-BC0C-2991FDD1DFF8}" name="Column4731" dataDxfId="11787"/>
    <tableColumn id="4732" xr3:uid="{BF35FBCA-A393-4F7C-A289-E8C8E5B9339A}" name="Column4732" dataDxfId="11786"/>
    <tableColumn id="4733" xr3:uid="{FCDE809A-8C0C-4DED-A6E7-4BF6B6EF02C6}" name="Column4733" dataDxfId="11785"/>
    <tableColumn id="4734" xr3:uid="{378E1AB6-352F-4A8A-AA3D-0FFF8189008B}" name="Column4734" dataDxfId="11784"/>
    <tableColumn id="4735" xr3:uid="{0615A64E-5985-4FF1-A322-75693AAF50DC}" name="Column4735" dataDxfId="11783"/>
    <tableColumn id="4736" xr3:uid="{749975EA-E6F7-411B-A6C7-D098E8024C9D}" name="Column4736" dataDxfId="11782"/>
    <tableColumn id="4737" xr3:uid="{149440C4-26F3-4B0C-AF74-2018C50BAB7E}" name="Column4737" dataDxfId="11781"/>
    <tableColumn id="4738" xr3:uid="{48A4F7F8-DE88-4793-8565-667CD7C32FE6}" name="Column4738" dataDxfId="11780"/>
    <tableColumn id="4739" xr3:uid="{2C845181-D2C8-417C-8DA1-EF9A29D5E76C}" name="Column4739" dataDxfId="11779"/>
    <tableColumn id="4740" xr3:uid="{02B12B34-80F8-4C98-99DD-D5F0BC820F55}" name="Column4740" dataDxfId="11778"/>
    <tableColumn id="4741" xr3:uid="{4E027964-D2B1-4D17-862C-57CDA2A1B403}" name="Column4741" dataDxfId="11777"/>
    <tableColumn id="4742" xr3:uid="{EAC75018-C9DA-41C6-A0E3-66D392E4A158}" name="Column4742" dataDxfId="11776"/>
    <tableColumn id="4743" xr3:uid="{AE776D5B-4579-42DF-9C0A-BA737F7B7A4E}" name="Column4743" dataDxfId="11775"/>
    <tableColumn id="4744" xr3:uid="{BF9F1D25-671D-4F2B-8972-8F61CD375D8E}" name="Column4744" dataDxfId="11774"/>
    <tableColumn id="4745" xr3:uid="{38308F1B-E698-4693-B809-3891D862343E}" name="Column4745" dataDxfId="11773"/>
    <tableColumn id="4746" xr3:uid="{78FE8889-6E5B-4E6F-AFD7-CA3FB452F697}" name="Column4746" dataDxfId="11772"/>
    <tableColumn id="4747" xr3:uid="{53FDA53A-92E8-42AA-99DF-D40212D7F504}" name="Column4747" dataDxfId="11771"/>
    <tableColumn id="4748" xr3:uid="{055B3CBB-405F-4EC0-86F2-51A008588769}" name="Column4748" dataDxfId="11770"/>
    <tableColumn id="4749" xr3:uid="{50C49270-4C14-462D-AB3E-F188A8CBC784}" name="Column4749" dataDxfId="11769"/>
    <tableColumn id="4750" xr3:uid="{748A5D85-F14B-4F67-8316-CB0BFBE2A4B7}" name="Column4750" dataDxfId="11768"/>
    <tableColumn id="4751" xr3:uid="{CB318239-DDEC-4B37-84C9-42D13F9EEF5A}" name="Column4751" dataDxfId="11767"/>
    <tableColumn id="4752" xr3:uid="{3987EA40-585E-4BF0-8B22-94AB8D8D67E1}" name="Column4752" dataDxfId="11766"/>
    <tableColumn id="4753" xr3:uid="{A7C001ED-5263-4AE4-AB91-64607B85A3E4}" name="Column4753" dataDxfId="11765"/>
    <tableColumn id="4754" xr3:uid="{40F2D5DA-6B54-4A0D-BC2D-F2BA2775E599}" name="Column4754" dataDxfId="11764"/>
    <tableColumn id="4755" xr3:uid="{42A080A1-380D-48EB-AD04-097343344F72}" name="Column4755" dataDxfId="11763"/>
    <tableColumn id="4756" xr3:uid="{166EA785-6E88-48BB-BCDE-08C42DEFF763}" name="Column4756" dataDxfId="11762"/>
    <tableColumn id="4757" xr3:uid="{15C7F7CE-6A15-415A-B852-A87BA8C4532A}" name="Column4757" dataDxfId="11761"/>
    <tableColumn id="4758" xr3:uid="{D28A7D7B-3671-4D1D-B127-A5693571327C}" name="Column4758" dataDxfId="11760"/>
    <tableColumn id="4759" xr3:uid="{A900720B-0F0F-4803-8603-D331CD21ECC5}" name="Column4759" dataDxfId="11759"/>
    <tableColumn id="4760" xr3:uid="{451F1894-B0CB-499C-A8E0-5D23C9FF6C18}" name="Column4760" dataDxfId="11758"/>
    <tableColumn id="4761" xr3:uid="{23834EE0-2D36-4AB8-BF4E-FBCAA3AA631B}" name="Column4761" dataDxfId="11757"/>
    <tableColumn id="4762" xr3:uid="{9535246D-E3B2-49EF-8A0C-871DDB28E6F8}" name="Column4762" dataDxfId="11756"/>
    <tableColumn id="4763" xr3:uid="{5983E937-E6BD-4BCD-884E-C5B6B714E840}" name="Column4763" dataDxfId="11755"/>
    <tableColumn id="4764" xr3:uid="{27B362B6-3065-4AE2-9CD3-63D80854C52B}" name="Column4764" dataDxfId="11754"/>
    <tableColumn id="4765" xr3:uid="{AA622026-2AAB-4C90-B8C5-2B9345CDE0CB}" name="Column4765" dataDxfId="11753"/>
    <tableColumn id="4766" xr3:uid="{27F1F7BA-B28A-4B7D-B681-A8253F910AA2}" name="Column4766" dataDxfId="11752"/>
    <tableColumn id="4767" xr3:uid="{C68832CE-2AD4-4660-B9DC-51BB61718550}" name="Column4767" dataDxfId="11751"/>
    <tableColumn id="4768" xr3:uid="{86A60461-B7F8-4002-B6EF-5E73EA5E226C}" name="Column4768" dataDxfId="11750"/>
    <tableColumn id="4769" xr3:uid="{C065BB86-BB05-4CEB-BF87-A1D5A19F0B68}" name="Column4769" dataDxfId="11749"/>
    <tableColumn id="4770" xr3:uid="{774212E1-60AE-4F79-928E-F045F1C86188}" name="Column4770" dataDxfId="11748"/>
    <tableColumn id="4771" xr3:uid="{F1F4D80C-3DDF-4260-8DC7-66B13301C1B9}" name="Column4771" dataDxfId="11747"/>
    <tableColumn id="4772" xr3:uid="{4DBA00A3-0E2F-4A72-9631-FDDA354CF22B}" name="Column4772" dataDxfId="11746"/>
    <tableColumn id="4773" xr3:uid="{0E6C2DFC-34C7-449B-A924-3D0394DFFB6B}" name="Column4773" dataDxfId="11745"/>
    <tableColumn id="4774" xr3:uid="{BF3FFC2F-8EAB-40DF-829A-C7C84EFDC850}" name="Column4774" dataDxfId="11744"/>
    <tableColumn id="4775" xr3:uid="{FD0150A3-759F-420C-83AF-186D6848B275}" name="Column4775" dataDxfId="11743"/>
    <tableColumn id="4776" xr3:uid="{D010F9D8-D918-4D7C-B023-E7880BB0DADE}" name="Column4776" dataDxfId="11742"/>
    <tableColumn id="4777" xr3:uid="{7BD19B34-F904-4899-B6AA-685FEA4DAE46}" name="Column4777" dataDxfId="11741"/>
    <tableColumn id="4778" xr3:uid="{7AD83D20-5120-4F3D-8971-84FB64368FBE}" name="Column4778" dataDxfId="11740"/>
    <tableColumn id="4779" xr3:uid="{DB94A3E0-CB84-400A-87C5-1FCD3763898E}" name="Column4779" dataDxfId="11739"/>
    <tableColumn id="4780" xr3:uid="{E1372790-33B4-4A5F-B446-38DA8F5312E2}" name="Column4780" dataDxfId="11738"/>
    <tableColumn id="4781" xr3:uid="{63F20D82-37C9-41F9-84D1-3D96ACB95A11}" name="Column4781" dataDxfId="11737"/>
    <tableColumn id="4782" xr3:uid="{A13D8A79-2491-42BB-B65D-D00813F270A0}" name="Column4782" dataDxfId="11736"/>
    <tableColumn id="4783" xr3:uid="{8878258F-FEC2-4080-AB25-D82FE4452D42}" name="Column4783" dataDxfId="11735"/>
    <tableColumn id="4784" xr3:uid="{ECF31117-D312-4E18-ADDB-EC256025B593}" name="Column4784" dataDxfId="11734"/>
    <tableColumn id="4785" xr3:uid="{13C94F72-3D69-4AA0-BF30-0B019C08E7BC}" name="Column4785" dataDxfId="11733"/>
    <tableColumn id="4786" xr3:uid="{E7D69536-44D7-4E9D-BAC9-A013CF1C74A1}" name="Column4786" dataDxfId="11732"/>
    <tableColumn id="4787" xr3:uid="{6867BFE1-F396-4C64-8A92-5FEB5A9996AA}" name="Column4787" dataDxfId="11731"/>
    <tableColumn id="4788" xr3:uid="{D726A7DB-B5E6-4975-8A40-7B59584A8413}" name="Column4788" dataDxfId="11730"/>
    <tableColumn id="4789" xr3:uid="{F2897CAD-A283-4C79-B50E-6D04E961B9B1}" name="Column4789" dataDxfId="11729"/>
    <tableColumn id="4790" xr3:uid="{AB0EB230-8240-4B9F-9666-0A1EAF61BAC5}" name="Column4790" dataDxfId="11728"/>
    <tableColumn id="4791" xr3:uid="{B7340EA0-9A5C-45B3-B968-A514F54A795E}" name="Column4791" dataDxfId="11727"/>
    <tableColumn id="4792" xr3:uid="{82F3ACE8-3D76-476C-9E12-F476B8290848}" name="Column4792" dataDxfId="11726"/>
    <tableColumn id="4793" xr3:uid="{3CEAD2DF-E15C-401D-B3B0-FFF42E9BD6EE}" name="Column4793" dataDxfId="11725"/>
    <tableColumn id="4794" xr3:uid="{324F7388-1E6F-40B2-AA91-A75F14562D10}" name="Column4794" dataDxfId="11724"/>
    <tableColumn id="4795" xr3:uid="{950ECA17-DE6C-4740-AEB8-93BEC902CF79}" name="Column4795" dataDxfId="11723"/>
    <tableColumn id="4796" xr3:uid="{AD6B0DCE-6275-47A5-954C-9DDE68ECF0CD}" name="Column4796" dataDxfId="11722"/>
    <tableColumn id="4797" xr3:uid="{028D1F81-A38C-48F4-A086-5EC51E977222}" name="Column4797" dataDxfId="11721"/>
    <tableColumn id="4798" xr3:uid="{EE44C19F-09CA-48B1-8907-F6B259226577}" name="Column4798" dataDxfId="11720"/>
    <tableColumn id="4799" xr3:uid="{E126ECD3-A0B4-4FB3-9C61-E728A9BE69F4}" name="Column4799" dataDxfId="11719"/>
    <tableColumn id="4800" xr3:uid="{C625EEE9-2DD3-4351-878F-43FD365E61B4}" name="Column4800" dataDxfId="11718"/>
    <tableColumn id="4801" xr3:uid="{D8B32593-62E2-4A9D-B4CB-4E880543077D}" name="Column4801" dataDxfId="11717"/>
    <tableColumn id="4802" xr3:uid="{FDF93C9E-4EAE-4AF2-A85A-A97008C0C9E2}" name="Column4802" dataDxfId="11716"/>
    <tableColumn id="4803" xr3:uid="{91835878-4279-4094-A77B-E75075C7422F}" name="Column4803" dataDxfId="11715"/>
    <tableColumn id="4804" xr3:uid="{813EF5BA-81CE-40D0-B242-E8AD43175CFA}" name="Column4804" dataDxfId="11714"/>
    <tableColumn id="4805" xr3:uid="{1C39CE13-706A-4E6E-B3C0-321067C83CB5}" name="Column4805" dataDxfId="11713"/>
    <tableColumn id="4806" xr3:uid="{E5D9325C-B52D-4DCF-9FBB-84AB7EDDD495}" name="Column4806" dataDxfId="11712"/>
    <tableColumn id="4807" xr3:uid="{7F4CA0DE-61F4-40A6-B25F-750D23ACB042}" name="Column4807" dataDxfId="11711"/>
    <tableColumn id="4808" xr3:uid="{03181A4B-4723-4E8B-954A-37F5AF3F3B50}" name="Column4808" dataDxfId="11710"/>
    <tableColumn id="4809" xr3:uid="{9CC9F001-3C45-44A7-B0B5-C4D0DE07999F}" name="Column4809" dataDxfId="11709"/>
    <tableColumn id="4810" xr3:uid="{23B0FA97-5FEC-4A53-82EF-35035E4093AA}" name="Column4810" dataDxfId="11708"/>
    <tableColumn id="4811" xr3:uid="{E9AD061E-CD20-48E1-98A4-EBA0C1FA88C0}" name="Column4811" dataDxfId="11707"/>
    <tableColumn id="4812" xr3:uid="{60618097-BEC3-4899-877E-88F48EBAC435}" name="Column4812" dataDxfId="11706"/>
    <tableColumn id="4813" xr3:uid="{3B5FA25F-AE25-4849-89E4-51C5CF300257}" name="Column4813" dataDxfId="11705"/>
    <tableColumn id="4814" xr3:uid="{E7B52F1F-451B-461F-B498-1B970D2FF1F2}" name="Column4814" dataDxfId="11704"/>
    <tableColumn id="4815" xr3:uid="{C39DEF22-0C71-4C5B-BD98-F10D9134F332}" name="Column4815" dataDxfId="11703"/>
    <tableColumn id="4816" xr3:uid="{71BD0521-F3F5-4E72-BDF6-477E09B5DE55}" name="Column4816" dataDxfId="11702"/>
    <tableColumn id="4817" xr3:uid="{17B0998C-D822-4109-909E-82274B89D2D7}" name="Column4817" dataDxfId="11701"/>
    <tableColumn id="4818" xr3:uid="{84BCD2B9-564A-4B1A-9AE4-8FD36550DEEF}" name="Column4818" dataDxfId="11700"/>
    <tableColumn id="4819" xr3:uid="{31853263-F0DD-4D0D-B779-A9297C851496}" name="Column4819" dataDxfId="11699"/>
    <tableColumn id="4820" xr3:uid="{420D1CF4-7AC8-4636-89D5-F89FBE495936}" name="Column4820" dataDxfId="11698"/>
    <tableColumn id="4821" xr3:uid="{C734A4CB-4B91-4F48-8267-EBF7669B05ED}" name="Column4821" dataDxfId="11697"/>
    <tableColumn id="4822" xr3:uid="{4483E663-A51F-4528-A6E6-5386D48B43C1}" name="Column4822" dataDxfId="11696"/>
    <tableColumn id="4823" xr3:uid="{B0EEB87C-5136-415C-8655-32728DDB8EEE}" name="Column4823" dataDxfId="11695"/>
    <tableColumn id="4824" xr3:uid="{4006A56E-0869-4F3E-93C0-56C5F2647C16}" name="Column4824" dataDxfId="11694"/>
    <tableColumn id="4825" xr3:uid="{C057D913-5CCD-4195-ADA7-B3E73E2818BB}" name="Column4825" dataDxfId="11693"/>
    <tableColumn id="4826" xr3:uid="{7427A7B3-7556-4591-BB28-1657632AC825}" name="Column4826" dataDxfId="11692"/>
    <tableColumn id="4827" xr3:uid="{540171DC-3613-42E1-AEC1-5B94012269A2}" name="Column4827" dataDxfId="11691"/>
    <tableColumn id="4828" xr3:uid="{65CF2CDA-0458-4A73-A458-6FA606B0CF5B}" name="Column4828" dataDxfId="11690"/>
    <tableColumn id="4829" xr3:uid="{2F72D7AB-1AD9-4E8C-B92E-9AB6629954A7}" name="Column4829" dataDxfId="11689"/>
    <tableColumn id="4830" xr3:uid="{47A0D6D1-031B-43CC-8DDC-7F30713B2E68}" name="Column4830" dataDxfId="11688"/>
    <tableColumn id="4831" xr3:uid="{71B359C7-11AE-40AD-8768-772577AAE5B0}" name="Column4831" dataDxfId="11687"/>
    <tableColumn id="4832" xr3:uid="{1FB564E4-7549-43E6-8C11-B295AFEFCFC9}" name="Column4832" dataDxfId="11686"/>
    <tableColumn id="4833" xr3:uid="{2CD8FEEF-020A-4070-B5DD-9055E9FB10B2}" name="Column4833" dataDxfId="11685"/>
    <tableColumn id="4834" xr3:uid="{F59DD69A-F50D-42B5-8315-816CE01D5328}" name="Column4834" dataDxfId="11684"/>
    <tableColumn id="4835" xr3:uid="{92E9310F-C923-46FE-A24E-20AAA99F730B}" name="Column4835" dataDxfId="11683"/>
    <tableColumn id="4836" xr3:uid="{04A02464-9D07-4A29-9062-88C5A2E9F536}" name="Column4836" dataDxfId="11682"/>
    <tableColumn id="4837" xr3:uid="{F0991D31-4C21-4DD2-A0BC-3063FF8C3FC6}" name="Column4837" dataDxfId="11681"/>
    <tableColumn id="4838" xr3:uid="{EE0A2833-4381-4245-87BB-2D483FC1CD22}" name="Column4838" dataDxfId="11680"/>
    <tableColumn id="4839" xr3:uid="{8653F7C2-76EF-4B7A-AD4C-FBF55469C354}" name="Column4839" dataDxfId="11679"/>
    <tableColumn id="4840" xr3:uid="{BCD9737E-6C98-4727-88B7-065BCF5D801B}" name="Column4840" dataDxfId="11678"/>
    <tableColumn id="4841" xr3:uid="{25860A27-1CDD-486B-B8EA-A2EB84DC6578}" name="Column4841" dataDxfId="11677"/>
    <tableColumn id="4842" xr3:uid="{9C4842CA-41FA-418D-80C2-A1C3A7236E2E}" name="Column4842" dataDxfId="11676"/>
    <tableColumn id="4843" xr3:uid="{196C87CE-3442-4C94-9E73-D19DB4EAAAA7}" name="Column4843" dataDxfId="11675"/>
    <tableColumn id="4844" xr3:uid="{CCE65318-A07C-41EA-87B4-ADA7E8DAB5AF}" name="Column4844" dataDxfId="11674"/>
    <tableColumn id="4845" xr3:uid="{B4A528BC-898D-463F-A264-F17D64F2C00B}" name="Column4845" dataDxfId="11673"/>
    <tableColumn id="4846" xr3:uid="{145B4D5C-C98F-486C-A945-12BC40E346E9}" name="Column4846" dataDxfId="11672"/>
    <tableColumn id="4847" xr3:uid="{48FA12A5-1876-4860-AC8A-9E13893D7E0F}" name="Column4847" dataDxfId="11671"/>
    <tableColumn id="4848" xr3:uid="{B4AF673E-0540-46F3-9554-8589D25F3629}" name="Column4848" dataDxfId="11670"/>
    <tableColumn id="4849" xr3:uid="{7FDD4AE9-0282-4656-8E3A-F6F5EBE8D558}" name="Column4849" dataDxfId="11669"/>
    <tableColumn id="4850" xr3:uid="{9F2DCE55-15E2-47A4-B884-5C75BB4CA7CF}" name="Column4850" dataDxfId="11668"/>
    <tableColumn id="4851" xr3:uid="{3BE1FC4C-FCD1-4B47-A467-3D27E44F1B01}" name="Column4851" dataDxfId="11667"/>
    <tableColumn id="4852" xr3:uid="{36A37FFD-12AF-4827-A7B3-048449321727}" name="Column4852" dataDxfId="11666"/>
    <tableColumn id="4853" xr3:uid="{671A03D8-09D9-4AA7-9970-F459CF763EE4}" name="Column4853" dataDxfId="11665"/>
    <tableColumn id="4854" xr3:uid="{18375910-79AE-4531-9DAA-17E3405ED435}" name="Column4854" dataDxfId="11664"/>
    <tableColumn id="4855" xr3:uid="{3C8B8568-A7CD-4155-BA85-DFC34DA92DEB}" name="Column4855" dataDxfId="11663"/>
    <tableColumn id="4856" xr3:uid="{4B6CB0EA-93A0-4A0F-B83D-02B2D67970E3}" name="Column4856" dataDxfId="11662"/>
    <tableColumn id="4857" xr3:uid="{B57D4FC6-3DE8-4C7D-B781-342A68D7C0D3}" name="Column4857" dataDxfId="11661"/>
    <tableColumn id="4858" xr3:uid="{B5D042E8-0731-43FE-8C90-0D5BA5B8FC57}" name="Column4858" dataDxfId="11660"/>
    <tableColumn id="4859" xr3:uid="{68EA776E-7920-46A7-8CF2-148095FDC67A}" name="Column4859" dataDxfId="11659"/>
    <tableColumn id="4860" xr3:uid="{40B7BE3D-845D-4499-9118-AF637A7EF805}" name="Column4860" dataDxfId="11658"/>
    <tableColumn id="4861" xr3:uid="{4218F207-DCAB-456B-8D40-1B5D30B8DE4C}" name="Column4861" dataDxfId="11657"/>
    <tableColumn id="4862" xr3:uid="{82462308-45B1-4C3A-9CE9-BC04C2DBFA7B}" name="Column4862" dataDxfId="11656"/>
    <tableColumn id="4863" xr3:uid="{B23A1336-2CCC-4B0A-A55B-1E744F008E6C}" name="Column4863" dataDxfId="11655"/>
    <tableColumn id="4864" xr3:uid="{0D5644EE-61A7-45F9-ABD7-D0D6E16A8699}" name="Column4864" dataDxfId="11654"/>
    <tableColumn id="4865" xr3:uid="{F99AB1DA-A895-49BD-AFDD-045FD0508BFD}" name="Column4865" dataDxfId="11653"/>
    <tableColumn id="4866" xr3:uid="{DE5E34CB-BCE4-4A7A-8BDD-FE93D9C0958C}" name="Column4866" dataDxfId="11652"/>
    <tableColumn id="4867" xr3:uid="{9E35149B-7794-4EA8-B3F5-65EAEC8AAE00}" name="Column4867" dataDxfId="11651"/>
    <tableColumn id="4868" xr3:uid="{27C4BE9A-D167-4ED6-9A07-C724630ADC39}" name="Column4868" dataDxfId="11650"/>
    <tableColumn id="4869" xr3:uid="{B9889D9A-A963-4B06-8BB4-A6228D4DF5B0}" name="Column4869" dataDxfId="11649"/>
    <tableColumn id="4870" xr3:uid="{89129020-595C-46F3-BDF1-7E0E50D5479B}" name="Column4870" dataDxfId="11648"/>
    <tableColumn id="4871" xr3:uid="{BC2017D1-BD6A-4981-A4B9-977D6AF17362}" name="Column4871" dataDxfId="11647"/>
    <tableColumn id="4872" xr3:uid="{966FC3D6-25B3-4BC7-BCD1-DA6CA7336967}" name="Column4872" dataDxfId="11646"/>
    <tableColumn id="4873" xr3:uid="{83F57C94-4B9A-4482-91BC-CB3FEA9DF8A1}" name="Column4873" dataDxfId="11645"/>
    <tableColumn id="4874" xr3:uid="{CAB58E1F-9D2B-40CB-9A89-DFB46CF5C3F6}" name="Column4874" dataDxfId="11644"/>
    <tableColumn id="4875" xr3:uid="{20D35326-165F-42E2-AABD-C52029E4A5EF}" name="Column4875" dataDxfId="11643"/>
    <tableColumn id="4876" xr3:uid="{BD6096D4-DE7E-43D6-B59D-A6375CC704AD}" name="Column4876" dataDxfId="11642"/>
    <tableColumn id="4877" xr3:uid="{E06BA5FC-B31A-4016-958A-EF35841AFF32}" name="Column4877" dataDxfId="11641"/>
    <tableColumn id="4878" xr3:uid="{D3FFEBFD-CE1D-4C90-B463-ADABEED36B0F}" name="Column4878" dataDxfId="11640"/>
    <tableColumn id="4879" xr3:uid="{1C48F290-5E33-4F2E-97E9-238522150846}" name="Column4879" dataDxfId="11639"/>
    <tableColumn id="4880" xr3:uid="{A0517F02-394B-42A6-89C2-1B25A493F2C0}" name="Column4880" dataDxfId="11638"/>
    <tableColumn id="4881" xr3:uid="{62F3CF08-D97B-47AD-AB3E-5E28E3098B00}" name="Column4881" dataDxfId="11637"/>
    <tableColumn id="4882" xr3:uid="{6D727033-D7DD-40A5-9EF2-6530EA6C192F}" name="Column4882" dataDxfId="11636"/>
    <tableColumn id="4883" xr3:uid="{744F5CDD-599F-4271-8948-E581315BAFFC}" name="Column4883" dataDxfId="11635"/>
    <tableColumn id="4884" xr3:uid="{93ADE39B-EBBF-43C2-8C0E-7A92B1458BBE}" name="Column4884" dataDxfId="11634"/>
    <tableColumn id="4885" xr3:uid="{73DF7F22-D28E-4888-B817-FD1306A33F0A}" name="Column4885" dataDxfId="11633"/>
    <tableColumn id="4886" xr3:uid="{DA4D7FA9-6D8A-40CF-8985-8C68B307D3BA}" name="Column4886" dataDxfId="11632"/>
    <tableColumn id="4887" xr3:uid="{EB30B274-57D2-45CA-943A-29657A667E9F}" name="Column4887" dataDxfId="11631"/>
    <tableColumn id="4888" xr3:uid="{B0AD1793-9555-4DAD-B2A6-F4A4659FA7A4}" name="Column4888" dataDxfId="11630"/>
    <tableColumn id="4889" xr3:uid="{1A6BDECB-0C8B-43E7-B884-6B36D7C99E3D}" name="Column4889" dataDxfId="11629"/>
    <tableColumn id="4890" xr3:uid="{AA09242F-A006-437D-B719-084CA069B906}" name="Column4890" dataDxfId="11628"/>
    <tableColumn id="4891" xr3:uid="{586EABBD-A6D1-48C6-9502-228BCD142749}" name="Column4891" dataDxfId="11627"/>
    <tableColumn id="4892" xr3:uid="{2E71CB47-6FCA-464B-9BA9-72B3CBF36B84}" name="Column4892" dataDxfId="11626"/>
    <tableColumn id="4893" xr3:uid="{7E5952D9-6DBD-47C6-A9AE-C8913687E0E3}" name="Column4893" dataDxfId="11625"/>
    <tableColumn id="4894" xr3:uid="{84410953-985C-4DF2-830D-5E85CD26F699}" name="Column4894" dataDxfId="11624"/>
    <tableColumn id="4895" xr3:uid="{F858755D-73F1-4843-9CE3-D26DBE7D55F8}" name="Column4895" dataDxfId="11623"/>
    <tableColumn id="4896" xr3:uid="{8007677F-B9C6-499C-A6B2-1046586D8B3F}" name="Column4896" dataDxfId="11622"/>
    <tableColumn id="4897" xr3:uid="{AA4751FC-3743-4DC3-8763-A5E49B533130}" name="Column4897" dataDxfId="11621"/>
    <tableColumn id="4898" xr3:uid="{D013B3F1-F6D2-4549-A65D-48CE1922115F}" name="Column4898" dataDxfId="11620"/>
    <tableColumn id="4899" xr3:uid="{914CBE02-820F-4645-B532-A4BF806D57DC}" name="Column4899" dataDxfId="11619"/>
    <tableColumn id="4900" xr3:uid="{9F08D1D8-7051-4F2D-83F2-8CAA8073F492}" name="Column4900" dataDxfId="11618"/>
    <tableColumn id="4901" xr3:uid="{62F90E90-3EE7-4C87-ABFD-8441E74DA6E9}" name="Column4901" dataDxfId="11617"/>
    <tableColumn id="4902" xr3:uid="{88442B6F-382F-438A-B402-944DF064E18A}" name="Column4902" dataDxfId="11616"/>
    <tableColumn id="4903" xr3:uid="{7950B21B-A130-48E4-B1A0-A42D800C757D}" name="Column4903" dataDxfId="11615"/>
    <tableColumn id="4904" xr3:uid="{7E59FF54-CA5E-4EE0-B587-E75C019718EC}" name="Column4904" dataDxfId="11614"/>
    <tableColumn id="4905" xr3:uid="{0B3F1787-3639-47B1-977E-CEA80D737B36}" name="Column4905" dataDxfId="11613"/>
    <tableColumn id="4906" xr3:uid="{F76C633B-BC78-49F6-85FE-904C2025A64E}" name="Column4906" dataDxfId="11612"/>
    <tableColumn id="4907" xr3:uid="{54D29BF9-84BC-460E-904F-432FB81CE2A2}" name="Column4907" dataDxfId="11611"/>
    <tableColumn id="4908" xr3:uid="{2999850C-6554-4DB2-B0BE-733B32CA9999}" name="Column4908" dataDxfId="11610"/>
    <tableColumn id="4909" xr3:uid="{1D5C64A2-14B7-46D3-9B49-90A98EF713BE}" name="Column4909" dataDxfId="11609"/>
    <tableColumn id="4910" xr3:uid="{663F72A6-DC67-4110-B73F-3BC689751F64}" name="Column4910" dataDxfId="11608"/>
    <tableColumn id="4911" xr3:uid="{6FF5E80E-79B5-4718-9B60-3BDE53917468}" name="Column4911" dataDxfId="11607"/>
    <tableColumn id="4912" xr3:uid="{6A2E4A32-58B5-4DE8-BD65-AFEF9E1E13FC}" name="Column4912" dataDxfId="11606"/>
    <tableColumn id="4913" xr3:uid="{8338D780-46FA-4DA4-AB54-32F78739B3B3}" name="Column4913" dataDxfId="11605"/>
    <tableColumn id="4914" xr3:uid="{3CE53D5A-6FA5-48A5-BD49-61D2EB95D910}" name="Column4914" dataDxfId="11604"/>
    <tableColumn id="4915" xr3:uid="{55BF176A-F221-49CF-99DB-05D13897AD0B}" name="Column4915" dataDxfId="11603"/>
    <tableColumn id="4916" xr3:uid="{E162183F-E997-4585-B376-7B6C54F53619}" name="Column4916" dataDxfId="11602"/>
    <tableColumn id="4917" xr3:uid="{C48A5CE0-73A7-4D5B-A7A1-A4D70DA1B32A}" name="Column4917" dataDxfId="11601"/>
    <tableColumn id="4918" xr3:uid="{5A1F68C3-5B2E-4C6B-9E14-E10C596DA469}" name="Column4918" dataDxfId="11600"/>
    <tableColumn id="4919" xr3:uid="{6EB04F48-8541-493C-92D2-11AB15E39727}" name="Column4919" dataDxfId="11599"/>
    <tableColumn id="4920" xr3:uid="{B120D42A-8B88-40D6-87EB-61AA0DE0E6A9}" name="Column4920" dataDxfId="11598"/>
    <tableColumn id="4921" xr3:uid="{1CAD6AE3-7C5D-46F2-B6EA-78D4D3FEC008}" name="Column4921" dataDxfId="11597"/>
    <tableColumn id="4922" xr3:uid="{B1AAD8E2-3446-4382-AD62-3F91B9DB34DF}" name="Column4922" dataDxfId="11596"/>
    <tableColumn id="4923" xr3:uid="{26421537-2385-4852-85DC-12C713C95B78}" name="Column4923" dataDxfId="11595"/>
    <tableColumn id="4924" xr3:uid="{C51D522E-8B31-446C-9BA5-8C386AC40F33}" name="Column4924" dataDxfId="11594"/>
    <tableColumn id="4925" xr3:uid="{1452C7AD-2F73-46E6-8393-51A7A4ABB579}" name="Column4925" dataDxfId="11593"/>
    <tableColumn id="4926" xr3:uid="{DD0324F9-05BE-4B46-9B66-C713E7B39627}" name="Column4926" dataDxfId="11592"/>
    <tableColumn id="4927" xr3:uid="{13F78FDD-918A-4E4F-85A3-CFDD8472EE02}" name="Column4927" dataDxfId="11591"/>
    <tableColumn id="4928" xr3:uid="{8AEEC1B3-B2E6-445C-A98D-4E5775F59A9A}" name="Column4928" dataDxfId="11590"/>
    <tableColumn id="4929" xr3:uid="{2553DEE3-5106-4913-94B6-862A278D1917}" name="Column4929" dataDxfId="11589"/>
    <tableColumn id="4930" xr3:uid="{52EA6F92-D854-46D1-A9DC-899C3854DF30}" name="Column4930" dataDxfId="11588"/>
    <tableColumn id="4931" xr3:uid="{BFAACDEC-1CDD-491F-B2CD-20CA022E8A22}" name="Column4931" dataDxfId="11587"/>
    <tableColumn id="4932" xr3:uid="{216CA23E-C119-4AC5-9AA9-682869A9EE6C}" name="Column4932" dataDxfId="11586"/>
    <tableColumn id="4933" xr3:uid="{C44D8C5A-AF44-4982-8FBF-AFB32C9BE22B}" name="Column4933" dataDxfId="11585"/>
    <tableColumn id="4934" xr3:uid="{BDA3407E-5575-4EB4-A077-BFA199B7C250}" name="Column4934" dataDxfId="11584"/>
    <tableColumn id="4935" xr3:uid="{8FC95E41-6BB4-4992-A6D9-C97B9EF9A47E}" name="Column4935" dataDxfId="11583"/>
    <tableColumn id="4936" xr3:uid="{ECE0B5F0-2FB7-4BC2-92A9-3D0F8A4BBF4D}" name="Column4936" dataDxfId="11582"/>
    <tableColumn id="4937" xr3:uid="{96D03902-48A9-4EFB-82BD-1B521999511D}" name="Column4937" dataDxfId="11581"/>
    <tableColumn id="4938" xr3:uid="{097D41EE-1B77-4AB2-8488-5CD3A174FDE0}" name="Column4938" dataDxfId="11580"/>
    <tableColumn id="4939" xr3:uid="{A2799E33-4438-4F09-B30C-BE7F748ED3BB}" name="Column4939" dataDxfId="11579"/>
    <tableColumn id="4940" xr3:uid="{8A1EBC62-73F6-43C4-A44F-E070AB01DF01}" name="Column4940" dataDxfId="11578"/>
    <tableColumn id="4941" xr3:uid="{D6FC465D-B195-4195-8465-53A34B21C35A}" name="Column4941" dataDxfId="11577"/>
    <tableColumn id="4942" xr3:uid="{E5F9E063-ABBF-44A3-8F36-9386EB194D48}" name="Column4942" dataDxfId="11576"/>
    <tableColumn id="4943" xr3:uid="{C45AC726-FEDD-40C4-AF93-49A3219F4118}" name="Column4943" dataDxfId="11575"/>
    <tableColumn id="4944" xr3:uid="{A2CCCD61-A5F7-48CB-ACEE-10E889CCD15B}" name="Column4944" dataDxfId="11574"/>
    <tableColumn id="4945" xr3:uid="{DBCF8B6E-E700-4E06-AD0C-74B40312033F}" name="Column4945" dataDxfId="11573"/>
    <tableColumn id="4946" xr3:uid="{5D493550-4F07-4877-84B9-C154AFADEB31}" name="Column4946" dataDxfId="11572"/>
    <tableColumn id="4947" xr3:uid="{E9B98F68-5094-42FF-A50D-27906E6E2DB4}" name="Column4947" dataDxfId="11571"/>
    <tableColumn id="4948" xr3:uid="{5A6E2940-1888-4EC7-BE03-662C2FD753E9}" name="Column4948" dataDxfId="11570"/>
    <tableColumn id="4949" xr3:uid="{EAF6436A-802F-4290-8DA5-D4AC1B7C8F8C}" name="Column4949" dataDxfId="11569"/>
    <tableColumn id="4950" xr3:uid="{664D210D-44BF-4A25-8AFA-9573494077B8}" name="Column4950" dataDxfId="11568"/>
    <tableColumn id="4951" xr3:uid="{54B879B6-C747-45D2-A517-017B2FA5F7C1}" name="Column4951" dataDxfId="11567"/>
    <tableColumn id="4952" xr3:uid="{889D7D33-932F-48AA-974B-E33B7749992F}" name="Column4952" dataDxfId="11566"/>
    <tableColumn id="4953" xr3:uid="{3797B53D-9EE6-48D6-ABCA-8A4D2E0E3E0F}" name="Column4953" dataDxfId="11565"/>
    <tableColumn id="4954" xr3:uid="{50308DD8-714C-49A8-B4ED-DE281CBD5EA6}" name="Column4954" dataDxfId="11564"/>
    <tableColumn id="4955" xr3:uid="{F90A8E70-905B-498B-B924-2D6C6EC92580}" name="Column4955" dataDxfId="11563"/>
    <tableColumn id="4956" xr3:uid="{83A29C4F-6A93-403A-AE25-C8B722EB4418}" name="Column4956" dataDxfId="11562"/>
    <tableColumn id="4957" xr3:uid="{5FCA15F4-80E3-40C4-A260-2CF5D02F9F2F}" name="Column4957" dataDxfId="11561"/>
    <tableColumn id="4958" xr3:uid="{37448068-CC99-4394-810F-CE473B4255A6}" name="Column4958" dataDxfId="11560"/>
    <tableColumn id="4959" xr3:uid="{C758C0D4-4A40-484C-9362-521058933D37}" name="Column4959" dataDxfId="11559"/>
    <tableColumn id="4960" xr3:uid="{A739F441-6872-4D41-A41B-FD4C7F705FC2}" name="Column4960" dataDxfId="11558"/>
    <tableColumn id="4961" xr3:uid="{DC331C26-E9B0-43EC-A4EF-DD29AFBFAB6A}" name="Column4961" dataDxfId="11557"/>
    <tableColumn id="4962" xr3:uid="{96031BB1-46F1-4CF7-B5BC-110724F9A6BF}" name="Column4962" dataDxfId="11556"/>
    <tableColumn id="4963" xr3:uid="{E5B05D81-11B4-46B5-8C4A-C6DE5B915246}" name="Column4963" dataDxfId="11555"/>
    <tableColumn id="4964" xr3:uid="{593C7484-E38E-4631-962B-B6B1E6CEA71F}" name="Column4964" dataDxfId="11554"/>
    <tableColumn id="4965" xr3:uid="{9DD92D97-DEE7-447C-97E5-177C38544C14}" name="Column4965" dataDxfId="11553"/>
    <tableColumn id="4966" xr3:uid="{0C82752F-876D-4B68-AE3B-62A2F7C395FB}" name="Column4966" dataDxfId="11552"/>
    <tableColumn id="4967" xr3:uid="{F394868E-A436-476A-8566-5FF305531B28}" name="Column4967" dataDxfId="11551"/>
    <tableColumn id="4968" xr3:uid="{CB30F7FE-4B63-46DB-8882-3722DFEC465E}" name="Column4968" dataDxfId="11550"/>
    <tableColumn id="4969" xr3:uid="{73A97C5C-2465-4F6A-BEB8-A36D2EA5DC2D}" name="Column4969" dataDxfId="11549"/>
    <tableColumn id="4970" xr3:uid="{EAB2FA73-7FEF-41A2-9B1D-C60C82087C4A}" name="Column4970" dataDxfId="11548"/>
    <tableColumn id="4971" xr3:uid="{3152C053-14B9-4E40-B2C1-35D41591584A}" name="Column4971" dataDxfId="11547"/>
    <tableColumn id="4972" xr3:uid="{1D822017-381F-4056-874C-D945A7B1F533}" name="Column4972" dataDxfId="11546"/>
    <tableColumn id="4973" xr3:uid="{71B24E52-BEE4-4A9E-B16E-946C9D97431F}" name="Column4973" dataDxfId="11545"/>
    <tableColumn id="4974" xr3:uid="{C0270A9B-DC26-48C3-BE9A-C83347A5BD01}" name="Column4974" dataDxfId="11544"/>
    <tableColumn id="4975" xr3:uid="{8A129A63-7B00-4065-81EB-58A462B64D0B}" name="Column4975" dataDxfId="11543"/>
    <tableColumn id="4976" xr3:uid="{1C762C88-863D-469A-A81A-C81BE4F8D728}" name="Column4976" dataDxfId="11542"/>
    <tableColumn id="4977" xr3:uid="{57C24C39-6717-481D-932F-69F783274DAD}" name="Column4977" dataDxfId="11541"/>
    <tableColumn id="4978" xr3:uid="{578D888E-4A90-4F9A-B442-5C7166254E1A}" name="Column4978" dataDxfId="11540"/>
    <tableColumn id="4979" xr3:uid="{0672B068-8AB3-4AF4-9181-EE664A311EB2}" name="Column4979" dataDxfId="11539"/>
    <tableColumn id="4980" xr3:uid="{EAB73F8C-3163-40EB-AB4B-0F2E08BB3036}" name="Column4980" dataDxfId="11538"/>
    <tableColumn id="4981" xr3:uid="{904BEA08-0A3F-4503-ABCE-CC22FABDB854}" name="Column4981" dataDxfId="11537"/>
    <tableColumn id="4982" xr3:uid="{0B91FF62-5C45-4671-B913-08D68A49C58F}" name="Column4982" dataDxfId="11536"/>
    <tableColumn id="4983" xr3:uid="{0BF9F706-8673-4459-9556-E2B417D2AEE1}" name="Column4983" dataDxfId="11535"/>
    <tableColumn id="4984" xr3:uid="{D6DF7C0D-3C03-4A65-9035-D091A6065D4A}" name="Column4984" dataDxfId="11534"/>
    <tableColumn id="4985" xr3:uid="{37891013-5CC5-4E8A-8681-C0F1AC51317A}" name="Column4985" dataDxfId="11533"/>
    <tableColumn id="4986" xr3:uid="{F11583E6-2849-46B5-8E8B-009AE377B227}" name="Column4986" dataDxfId="11532"/>
    <tableColumn id="4987" xr3:uid="{3F1EBD05-7002-46AC-8F55-6BED6B63101E}" name="Column4987" dataDxfId="11531"/>
    <tableColumn id="4988" xr3:uid="{B4FB8537-D3B5-49D7-A33E-527A9D4020E1}" name="Column4988" dataDxfId="11530"/>
    <tableColumn id="4989" xr3:uid="{BF9DB75A-DAB1-45E3-8215-5F92F3DB5AF1}" name="Column4989" dataDxfId="11529"/>
    <tableColumn id="4990" xr3:uid="{AA2AD27E-C2A6-4A7E-8C71-9031CA82A411}" name="Column4990" dataDxfId="11528"/>
    <tableColumn id="4991" xr3:uid="{178D1CB8-C7E4-4DBF-8687-314679FA2BF5}" name="Column4991" dataDxfId="11527"/>
    <tableColumn id="4992" xr3:uid="{A2757DD5-6C5D-43B4-B26B-F7C7C6123C2E}" name="Column4992" dataDxfId="11526"/>
    <tableColumn id="4993" xr3:uid="{34DEDB12-2399-4EC2-8560-2B8070AFFFA6}" name="Column4993" dataDxfId="11525"/>
    <tableColumn id="4994" xr3:uid="{5B2E8D0D-8545-451C-BFF9-4D102DB8180D}" name="Column4994" dataDxfId="11524"/>
    <tableColumn id="4995" xr3:uid="{D21C9059-F7FB-4559-9589-DC6F26F38A1F}" name="Column4995" dataDxfId="11523"/>
    <tableColumn id="4996" xr3:uid="{AB16F400-E116-4343-8473-58614CEC9BD1}" name="Column4996" dataDxfId="11522"/>
    <tableColumn id="4997" xr3:uid="{11483934-0C9B-44CD-AE18-AE3C5321E991}" name="Column4997" dataDxfId="11521"/>
    <tableColumn id="4998" xr3:uid="{8CEFD0AE-4FD2-44F4-B81D-4562B68FE0D9}" name="Column4998" dataDxfId="11520"/>
    <tableColumn id="4999" xr3:uid="{C9FA9D32-1B96-4AF1-8267-7C6EB5919184}" name="Column4999" dataDxfId="11519"/>
    <tableColumn id="5000" xr3:uid="{E3DD3C01-F89B-4233-B9D8-B2530DB02CCD}" name="Column5000" dataDxfId="11518"/>
    <tableColumn id="5001" xr3:uid="{7FF045F4-0D2B-4FDF-ABA7-9CD5EC00E664}" name="Column5001" dataDxfId="11517"/>
    <tableColumn id="5002" xr3:uid="{66486F7C-485D-4AE9-A630-98F3369D8E3D}" name="Column5002" dataDxfId="11516"/>
    <tableColumn id="5003" xr3:uid="{3BCBD0E5-9383-432A-8CCE-E040DCDC1935}" name="Column5003" dataDxfId="11515"/>
    <tableColumn id="5004" xr3:uid="{C6F58410-CEF0-49A0-85D7-977D882206D5}" name="Column5004" dataDxfId="11514"/>
    <tableColumn id="5005" xr3:uid="{9DA1FB5B-7B63-489E-A4AE-CE30A36585F1}" name="Column5005" dataDxfId="11513"/>
    <tableColumn id="5006" xr3:uid="{BC4A2EA0-B11A-40CF-BF05-C46846126A26}" name="Column5006" dataDxfId="11512"/>
    <tableColumn id="5007" xr3:uid="{4D43D568-38E9-447A-BD23-BBF2FBB49868}" name="Column5007" dataDxfId="11511"/>
    <tableColumn id="5008" xr3:uid="{FF0DC43D-D3EA-44DF-81DB-3C9FC9AD3DF5}" name="Column5008" dataDxfId="11510"/>
    <tableColumn id="5009" xr3:uid="{FB9F02FC-4303-4973-A2C2-90478C4EAF69}" name="Column5009" dataDxfId="11509"/>
    <tableColumn id="5010" xr3:uid="{002B8D6A-A4B8-4079-AC5C-D302AD4E4A0D}" name="Column5010" dataDxfId="11508"/>
    <tableColumn id="5011" xr3:uid="{54A8173F-6879-4AE8-AB71-D9EB8F167586}" name="Column5011" dataDxfId="11507"/>
    <tableColumn id="5012" xr3:uid="{63AA1052-1D70-4496-A658-6EAE3681F308}" name="Column5012" dataDxfId="11506"/>
    <tableColumn id="5013" xr3:uid="{A4B26477-B6BD-4E21-846A-C1901772AA2C}" name="Column5013" dataDxfId="11505"/>
    <tableColumn id="5014" xr3:uid="{4AB5CAD0-3F3F-43AF-985D-0E6FF2C1AE25}" name="Column5014" dataDxfId="11504"/>
    <tableColumn id="5015" xr3:uid="{9A950406-2694-47FE-8302-D3EFF3AD61F7}" name="Column5015" dataDxfId="11503"/>
    <tableColumn id="5016" xr3:uid="{8176CB2A-FEBB-4151-9BED-AED32844910E}" name="Column5016" dataDxfId="11502"/>
    <tableColumn id="5017" xr3:uid="{814D9C60-AE7A-43F0-808C-2328D78E89ED}" name="Column5017" dataDxfId="11501"/>
    <tableColumn id="5018" xr3:uid="{138613A4-370D-4758-9A95-CCB147C9E7E3}" name="Column5018" dataDxfId="11500"/>
    <tableColumn id="5019" xr3:uid="{305C580C-D166-4EF3-98DC-EF9BB5B09717}" name="Column5019" dataDxfId="11499"/>
    <tableColumn id="5020" xr3:uid="{26A513BC-38B7-4813-851E-739386B434CC}" name="Column5020" dataDxfId="11498"/>
    <tableColumn id="5021" xr3:uid="{6CB08876-5613-48E9-BEAC-AE4840E6379B}" name="Column5021" dataDxfId="11497"/>
    <tableColumn id="5022" xr3:uid="{93F659F3-1E86-471D-A284-FA99C69C3710}" name="Column5022" dataDxfId="11496"/>
    <tableColumn id="5023" xr3:uid="{3AB7BF45-1A41-4859-AEE4-780030150E49}" name="Column5023" dataDxfId="11495"/>
    <tableColumn id="5024" xr3:uid="{6A1B94CF-F2DD-44F0-9634-329B3D99F8EB}" name="Column5024" dataDxfId="11494"/>
    <tableColumn id="5025" xr3:uid="{E2067F50-B2AA-4782-9625-F1BC7CEE2615}" name="Column5025" dataDxfId="11493"/>
    <tableColumn id="5026" xr3:uid="{96B67276-B755-4913-AD8F-6F1D927978B1}" name="Column5026" dataDxfId="11492"/>
    <tableColumn id="5027" xr3:uid="{33BB0C00-8DEF-4A45-B8C7-BC4A3D539F40}" name="Column5027" dataDxfId="11491"/>
    <tableColumn id="5028" xr3:uid="{85ACC047-A37F-4E70-89B7-B141A11940C6}" name="Column5028" dataDxfId="11490"/>
    <tableColumn id="5029" xr3:uid="{DBB68E63-242C-4C18-8747-955966E00B0F}" name="Column5029" dataDxfId="11489"/>
    <tableColumn id="5030" xr3:uid="{D592742C-80A9-494D-8F0C-51F7049EB5D0}" name="Column5030" dataDxfId="11488"/>
    <tableColumn id="5031" xr3:uid="{ACDFF452-20EC-46F7-BB23-968D04B9C4EF}" name="Column5031" dataDxfId="11487"/>
    <tableColumn id="5032" xr3:uid="{DED27337-A4BC-4814-8012-C2E23C9C33BE}" name="Column5032" dataDxfId="11486"/>
    <tableColumn id="5033" xr3:uid="{EB4AF8B7-9419-4982-A487-9941D973E995}" name="Column5033" dataDxfId="11485"/>
    <tableColumn id="5034" xr3:uid="{007FA310-8284-4ACC-8500-3258B912A1BB}" name="Column5034" dataDxfId="11484"/>
    <tableColumn id="5035" xr3:uid="{361DAD28-E8BD-49A2-9031-C88A618A3514}" name="Column5035" dataDxfId="11483"/>
    <tableColumn id="5036" xr3:uid="{3CEBF369-EF4B-4F9B-83C4-A58ADB0190A3}" name="Column5036" dataDxfId="11482"/>
    <tableColumn id="5037" xr3:uid="{9193BA5A-D34E-4099-9CA0-84BBA9B066D5}" name="Column5037" dataDxfId="11481"/>
    <tableColumn id="5038" xr3:uid="{79C2A4B0-65EF-4F45-A033-FE6E2D19D0C3}" name="Column5038" dataDxfId="11480"/>
    <tableColumn id="5039" xr3:uid="{E049DBB6-DF4C-46B6-9CCA-900E6F10BDC4}" name="Column5039" dataDxfId="11479"/>
    <tableColumn id="5040" xr3:uid="{2289CC71-80BE-4AC8-97A8-E7AAA0849F58}" name="Column5040" dataDxfId="11478"/>
    <tableColumn id="5041" xr3:uid="{25EB35FE-9B02-40CB-91C7-5B90250716CC}" name="Column5041" dataDxfId="11477"/>
    <tableColumn id="5042" xr3:uid="{9BC59BCC-6DD1-403C-AE94-DC0308F20048}" name="Column5042" dataDxfId="11476"/>
    <tableColumn id="5043" xr3:uid="{290CC4EF-085A-42C4-B504-76BE12E2288E}" name="Column5043" dataDxfId="11475"/>
    <tableColumn id="5044" xr3:uid="{37848872-4990-4D9A-900A-6C7780544286}" name="Column5044" dataDxfId="11474"/>
    <tableColumn id="5045" xr3:uid="{DB1C01C6-2382-4D36-A1CC-36F7622107A2}" name="Column5045" dataDxfId="11473"/>
    <tableColumn id="5046" xr3:uid="{89B1CCB2-EEE9-4975-9142-800F8FE378C8}" name="Column5046" dataDxfId="11472"/>
    <tableColumn id="5047" xr3:uid="{C7109F9E-5EF9-48D1-B1DC-0FBD108B43BA}" name="Column5047" dataDxfId="11471"/>
    <tableColumn id="5048" xr3:uid="{0C60F124-8F45-43D9-9E91-D8FFE1B30321}" name="Column5048" dataDxfId="11470"/>
    <tableColumn id="5049" xr3:uid="{F39FA48E-4EB2-4E1B-927E-9E8B4E935BAE}" name="Column5049" dataDxfId="11469"/>
    <tableColumn id="5050" xr3:uid="{2DA3C24E-6A2E-4C54-B951-183228ADC1CF}" name="Column5050" dataDxfId="11468"/>
    <tableColumn id="5051" xr3:uid="{E0FB7DD8-4A19-4355-97FE-70D9D6C386A1}" name="Column5051" dataDxfId="11467"/>
    <tableColumn id="5052" xr3:uid="{A60EEBEE-4160-4A12-BDB5-3E775926B849}" name="Column5052" dataDxfId="11466"/>
    <tableColumn id="5053" xr3:uid="{461F7524-CF94-480E-B9A6-8AF5FF62A935}" name="Column5053" dataDxfId="11465"/>
    <tableColumn id="5054" xr3:uid="{A8430AE2-1910-414E-9DC9-A68DCD816088}" name="Column5054" dataDxfId="11464"/>
    <tableColumn id="5055" xr3:uid="{4FF4610F-0E38-44EE-87C9-A722867E17FC}" name="Column5055" dataDxfId="11463"/>
    <tableColumn id="5056" xr3:uid="{37357483-0BD0-4EB3-8E2E-13C927FBF99E}" name="Column5056" dataDxfId="11462"/>
    <tableColumn id="5057" xr3:uid="{9D6D9DFF-5D91-46C1-9CDF-30DE293BAA9A}" name="Column5057" dataDxfId="11461"/>
    <tableColumn id="5058" xr3:uid="{DE5D029D-506B-4B09-A4BD-FEDDDE95D7FD}" name="Column5058" dataDxfId="11460"/>
    <tableColumn id="5059" xr3:uid="{6AC431F6-C726-413E-9565-ADAFB614F571}" name="Column5059" dataDxfId="11459"/>
    <tableColumn id="5060" xr3:uid="{D410E728-E6D8-457A-B3FD-C908D854BF46}" name="Column5060" dataDxfId="11458"/>
    <tableColumn id="5061" xr3:uid="{2295BA61-C04E-433C-A9B8-45A70CB07BFC}" name="Column5061" dataDxfId="11457"/>
    <tableColumn id="5062" xr3:uid="{D00ADE72-38CC-4295-A1BE-2F876EE1A9AC}" name="Column5062" dataDxfId="11456"/>
    <tableColumn id="5063" xr3:uid="{8A2128E4-B116-428E-9609-AC90BB999DC2}" name="Column5063" dataDxfId="11455"/>
    <tableColumn id="5064" xr3:uid="{01EE0D07-90F9-43E2-B817-B47AB41DD715}" name="Column5064" dataDxfId="11454"/>
    <tableColumn id="5065" xr3:uid="{F56BEE17-8839-41A7-B06F-E2B990EDF46C}" name="Column5065" dataDxfId="11453"/>
    <tableColumn id="5066" xr3:uid="{EF55B41E-BCE4-44F2-BBB4-152B6D5A0DD9}" name="Column5066" dataDxfId="11452"/>
    <tableColumn id="5067" xr3:uid="{D731A25E-7BC2-4337-89AD-A3A152914C0C}" name="Column5067" dataDxfId="11451"/>
    <tableColumn id="5068" xr3:uid="{EE1EF442-58AF-46B1-8A51-241EED617ADB}" name="Column5068" dataDxfId="11450"/>
    <tableColumn id="5069" xr3:uid="{8668D1D4-148D-447A-B8FA-3E2AD04757C9}" name="Column5069" dataDxfId="11449"/>
    <tableColumn id="5070" xr3:uid="{72277EBE-E20F-490C-960F-998FA0D2AD6C}" name="Column5070" dataDxfId="11448"/>
    <tableColumn id="5071" xr3:uid="{5B281482-FC09-46D8-9E24-C498C4F25E00}" name="Column5071" dataDxfId="11447"/>
    <tableColumn id="5072" xr3:uid="{F77BF67E-F56E-473A-B1C2-4C0C18C71E10}" name="Column5072" dataDxfId="11446"/>
    <tableColumn id="5073" xr3:uid="{74D60CD2-0914-401E-B2DD-8B489B284BDE}" name="Column5073" dataDxfId="11445"/>
    <tableColumn id="5074" xr3:uid="{FD0A25FD-6DFF-40E3-864B-00A8974419D4}" name="Column5074" dataDxfId="11444"/>
    <tableColumn id="5075" xr3:uid="{90C06631-3C26-42BA-8DF1-2F8B3D0E5F2D}" name="Column5075" dataDxfId="11443"/>
    <tableColumn id="5076" xr3:uid="{F8129D69-9D42-4A8D-837A-BA357645D4BF}" name="Column5076" dataDxfId="11442"/>
    <tableColumn id="5077" xr3:uid="{62280337-9EEB-4D7A-8509-498F023EBAF1}" name="Column5077" dataDxfId="11441"/>
    <tableColumn id="5078" xr3:uid="{AE8FEF48-9BFA-4B07-8E05-B8177763E682}" name="Column5078" dataDxfId="11440"/>
    <tableColumn id="5079" xr3:uid="{F064451B-F789-47A9-9D6D-3631D8B5E932}" name="Column5079" dataDxfId="11439"/>
    <tableColumn id="5080" xr3:uid="{33E20937-377F-4510-88B8-73B5EE05AE61}" name="Column5080" dataDxfId="11438"/>
    <tableColumn id="5081" xr3:uid="{BDE8B209-9AF8-41E7-A174-58E72F3D3B57}" name="Column5081" dataDxfId="11437"/>
    <tableColumn id="5082" xr3:uid="{9C9EEE3B-15DC-4462-A2DD-7560130EBB1C}" name="Column5082" dataDxfId="11436"/>
    <tableColumn id="5083" xr3:uid="{D81771E3-3880-4193-A620-48DDE3F8768E}" name="Column5083" dataDxfId="11435"/>
    <tableColumn id="5084" xr3:uid="{C1D63485-5996-4982-AAC7-13982F3F60C6}" name="Column5084" dataDxfId="11434"/>
    <tableColumn id="5085" xr3:uid="{61E5876E-FDB6-41AF-B3A6-4D1853698108}" name="Column5085" dataDxfId="11433"/>
    <tableColumn id="5086" xr3:uid="{5D60020A-1358-4096-BF26-A1C864A298E0}" name="Column5086" dataDxfId="11432"/>
    <tableColumn id="5087" xr3:uid="{3C7549E7-7E88-4158-ABEB-520823DCE265}" name="Column5087" dataDxfId="11431"/>
    <tableColumn id="5088" xr3:uid="{12F06DBE-081D-4A7D-B247-604B11437ACF}" name="Column5088" dataDxfId="11430"/>
    <tableColumn id="5089" xr3:uid="{44A87A46-71D6-40D5-A93F-E362FDAA4C77}" name="Column5089" dataDxfId="11429"/>
    <tableColumn id="5090" xr3:uid="{65175FC8-EFDB-4A8B-A1ED-1E641A8D59B7}" name="Column5090" dataDxfId="11428"/>
    <tableColumn id="5091" xr3:uid="{E5DCCBDC-E6CF-4B50-B5DE-2E2BC65B9DC0}" name="Column5091" dataDxfId="11427"/>
    <tableColumn id="5092" xr3:uid="{81D20CA5-E832-442C-949A-51A60F94CC97}" name="Column5092" dataDxfId="11426"/>
    <tableColumn id="5093" xr3:uid="{E5B0E9D7-8C40-4B86-9D82-1FEE25926A17}" name="Column5093" dataDxfId="11425"/>
    <tableColumn id="5094" xr3:uid="{0944F3B8-4BA9-4772-B303-FAE0E4B2B6EF}" name="Column5094" dataDxfId="11424"/>
    <tableColumn id="5095" xr3:uid="{120BAE23-B241-42CA-8EC7-4399E6551A1E}" name="Column5095" dataDxfId="11423"/>
    <tableColumn id="5096" xr3:uid="{48A0E948-9DAF-404A-8377-D2D78E9329D9}" name="Column5096" dataDxfId="11422"/>
    <tableColumn id="5097" xr3:uid="{7406FE05-880A-47B3-85FD-C8E27F47B425}" name="Column5097" dataDxfId="11421"/>
    <tableColumn id="5098" xr3:uid="{288163D8-6A3D-4801-B95F-74EB9506D07A}" name="Column5098" dataDxfId="11420"/>
    <tableColumn id="5099" xr3:uid="{9CB8DF03-E7C5-4D4F-A735-665EDE46E79F}" name="Column5099" dataDxfId="11419"/>
    <tableColumn id="5100" xr3:uid="{04C171F3-7273-4054-BB5E-E55D1BE65759}" name="Column5100" dataDxfId="11418"/>
    <tableColumn id="5101" xr3:uid="{B622A8F3-2792-409C-AC59-64A5662D7D42}" name="Column5101" dataDxfId="11417"/>
    <tableColumn id="5102" xr3:uid="{183773B0-70E6-4248-B8D4-86420CA0954F}" name="Column5102" dataDxfId="11416"/>
    <tableColumn id="5103" xr3:uid="{54C84168-7F6B-415E-BAAC-388FFCCA5FB7}" name="Column5103" dataDxfId="11415"/>
    <tableColumn id="5104" xr3:uid="{E70A32F9-9CD9-41E0-8C91-44A9AA865E02}" name="Column5104" dataDxfId="11414"/>
    <tableColumn id="5105" xr3:uid="{D05CF304-8927-45E7-B272-F19FBBE8C30A}" name="Column5105" dataDxfId="11413"/>
    <tableColumn id="5106" xr3:uid="{6E645B32-1987-4D98-AE0D-02F1B487D154}" name="Column5106" dataDxfId="11412"/>
    <tableColumn id="5107" xr3:uid="{F00EF459-41D3-47E8-8447-8336DCE4ABA5}" name="Column5107" dataDxfId="11411"/>
    <tableColumn id="5108" xr3:uid="{EAFDB5C6-3AF9-4E3D-9737-F9BEC657B1E9}" name="Column5108" dataDxfId="11410"/>
    <tableColumn id="5109" xr3:uid="{2EBBAF38-8FC5-48A9-9E8D-5079F4F7730A}" name="Column5109" dataDxfId="11409"/>
    <tableColumn id="5110" xr3:uid="{8553F9FA-95A6-4026-B023-04C85457C562}" name="Column5110" dataDxfId="11408"/>
    <tableColumn id="5111" xr3:uid="{7091F42A-50ED-4F3F-A85D-87F89AF6C616}" name="Column5111" dataDxfId="11407"/>
    <tableColumn id="5112" xr3:uid="{678D5230-AE1B-42BA-A626-68B9D0ACAD40}" name="Column5112" dataDxfId="11406"/>
    <tableColumn id="5113" xr3:uid="{8C7583DD-B6D0-4F8E-B273-3E067466461F}" name="Column5113" dataDxfId="11405"/>
    <tableColumn id="5114" xr3:uid="{7A3958C0-194A-4B42-856D-99D444999D73}" name="Column5114" dataDxfId="11404"/>
    <tableColumn id="5115" xr3:uid="{492A3A7E-C8E4-413C-8A7D-EDCF76C93AF9}" name="Column5115" dataDxfId="11403"/>
    <tableColumn id="5116" xr3:uid="{62D1B9F1-50D8-44FE-8E58-BE5C2727D01C}" name="Column5116" dataDxfId="11402"/>
    <tableColumn id="5117" xr3:uid="{9F8EB799-39EF-42B5-AECD-CCBC2ED92BFC}" name="Column5117" dataDxfId="11401"/>
    <tableColumn id="5118" xr3:uid="{69F9D617-082B-407F-B9EE-E4D24D78BE24}" name="Column5118" dataDxfId="11400"/>
    <tableColumn id="5119" xr3:uid="{EAC932A6-21FA-41EB-9463-5F5AC72C0CF7}" name="Column5119" dataDxfId="11399"/>
    <tableColumn id="5120" xr3:uid="{E9678090-5F1C-4C18-B20A-D68386FB83C2}" name="Column5120" dataDxfId="11398"/>
    <tableColumn id="5121" xr3:uid="{EC4C8651-518B-4EA9-8EA0-526733A349F0}" name="Column5121" dataDxfId="11397"/>
    <tableColumn id="5122" xr3:uid="{8B9BB0C8-3277-423B-9DCD-F3DB36D9BA89}" name="Column5122" dataDxfId="11396"/>
    <tableColumn id="5123" xr3:uid="{4710C759-01AF-4F92-B58E-128554957B3B}" name="Column5123" dataDxfId="11395"/>
    <tableColumn id="5124" xr3:uid="{B5BF90D4-72DB-4E89-98DE-0023AC327FAB}" name="Column5124" dataDxfId="11394"/>
    <tableColumn id="5125" xr3:uid="{6E3E5761-5804-40EB-819C-322F6C672CE1}" name="Column5125" dataDxfId="11393"/>
    <tableColumn id="5126" xr3:uid="{F28ADE9B-F121-4678-A541-27E7233E9B49}" name="Column5126" dataDxfId="11392"/>
    <tableColumn id="5127" xr3:uid="{3BBFF3C3-3778-4B14-AD32-825E90609DF8}" name="Column5127" dataDxfId="11391"/>
    <tableColumn id="5128" xr3:uid="{6B330759-F607-41BE-B968-6D878EB2CA4B}" name="Column5128" dataDxfId="11390"/>
    <tableColumn id="5129" xr3:uid="{30CA57E0-969A-41B7-8162-20CD698DCCDB}" name="Column5129" dataDxfId="11389"/>
    <tableColumn id="5130" xr3:uid="{F2566E4B-6FD7-4C8D-8677-78ABBAB82056}" name="Column5130" dataDxfId="11388"/>
    <tableColumn id="5131" xr3:uid="{0F86EF75-ECA5-4611-A608-477EA53CE538}" name="Column5131" dataDxfId="11387"/>
    <tableColumn id="5132" xr3:uid="{69DED3D0-C3A9-4752-BF94-CE5BF980BBC3}" name="Column5132" dataDxfId="11386"/>
    <tableColumn id="5133" xr3:uid="{06B4479E-7C6E-4EB8-BD60-AF3C14A3AA1C}" name="Column5133" dataDxfId="11385"/>
    <tableColumn id="5134" xr3:uid="{93B6EAD4-3388-4B6B-9921-1A15C5928D2A}" name="Column5134" dataDxfId="11384"/>
    <tableColumn id="5135" xr3:uid="{2726AB3F-A0FD-48A9-99CD-3C39552A9279}" name="Column5135" dataDxfId="11383"/>
    <tableColumn id="5136" xr3:uid="{54B7C224-B1BD-4BC6-ADC7-E1FE5953E89C}" name="Column5136" dataDxfId="11382"/>
    <tableColumn id="5137" xr3:uid="{95D7EFBD-42B9-45FF-A980-AE4E45506D93}" name="Column5137" dataDxfId="11381"/>
    <tableColumn id="5138" xr3:uid="{0950FBC4-E97F-43DB-BB50-F1F437410378}" name="Column5138" dataDxfId="11380"/>
    <tableColumn id="5139" xr3:uid="{8DB9C052-94F3-4915-86CC-2F0A292A7B17}" name="Column5139" dataDxfId="11379"/>
    <tableColumn id="5140" xr3:uid="{6B44EA1F-51CB-4883-AC42-948B43D7361A}" name="Column5140" dataDxfId="11378"/>
    <tableColumn id="5141" xr3:uid="{FB4D059A-443E-489B-A1B7-374897E7D7EC}" name="Column5141" dataDxfId="11377"/>
    <tableColumn id="5142" xr3:uid="{D7215C73-E5B2-4D47-8FCA-FDFE2A69C0A7}" name="Column5142" dataDxfId="11376"/>
    <tableColumn id="5143" xr3:uid="{254B8B53-8C31-4871-9095-103A7F8B70E8}" name="Column5143" dataDxfId="11375"/>
    <tableColumn id="5144" xr3:uid="{254D2B28-137E-424D-B661-C78A4E8D8915}" name="Column5144" dataDxfId="11374"/>
    <tableColumn id="5145" xr3:uid="{A2156232-C89E-496F-A665-6D3E8B29B6D6}" name="Column5145" dataDxfId="11373"/>
    <tableColumn id="5146" xr3:uid="{D66F3114-2C4A-40DD-BCFC-1E73EA0952DC}" name="Column5146" dataDxfId="11372"/>
    <tableColumn id="5147" xr3:uid="{EEB6FF7E-15F2-4D31-B83D-08651C9F878E}" name="Column5147" dataDxfId="11371"/>
    <tableColumn id="5148" xr3:uid="{0AA69085-0187-4569-A285-D5F98B829ED8}" name="Column5148" dataDxfId="11370"/>
    <tableColumn id="5149" xr3:uid="{75A369FA-A800-4802-8E11-0FEAD5CCC23E}" name="Column5149" dataDxfId="11369"/>
    <tableColumn id="5150" xr3:uid="{4B25F2C5-207C-409B-B788-37A155F202FA}" name="Column5150" dataDxfId="11368"/>
    <tableColumn id="5151" xr3:uid="{45725F4E-D1AF-4C68-91D7-DBE343268AC1}" name="Column5151" dataDxfId="11367"/>
    <tableColumn id="5152" xr3:uid="{55F11F0C-94FF-4F56-A232-D7DBBC056A5F}" name="Column5152" dataDxfId="11366"/>
    <tableColumn id="5153" xr3:uid="{27E508B5-AB25-4D0D-A737-E0C12A177B81}" name="Column5153" dataDxfId="11365"/>
    <tableColumn id="5154" xr3:uid="{A21E8F0C-E55B-4EBD-8E06-EF3D664FB491}" name="Column5154" dataDxfId="11364"/>
    <tableColumn id="5155" xr3:uid="{F776A4E6-0707-433F-9B2B-641D41CA9215}" name="Column5155" dataDxfId="11363"/>
    <tableColumn id="5156" xr3:uid="{9F41165F-A033-4AC6-901B-854B908FAF2F}" name="Column5156" dataDxfId="11362"/>
    <tableColumn id="5157" xr3:uid="{57FA441C-3435-4F56-8CE9-1F47A4E4D532}" name="Column5157" dataDxfId="11361"/>
    <tableColumn id="5158" xr3:uid="{2F8FAB4A-3B31-4F13-9243-A1D14B770D2E}" name="Column5158" dataDxfId="11360"/>
    <tableColumn id="5159" xr3:uid="{19FA034E-EB75-47BB-854E-8A4144A775EC}" name="Column5159" dataDxfId="11359"/>
    <tableColumn id="5160" xr3:uid="{F9BB6A4B-6058-4410-822E-53721E83C338}" name="Column5160" dataDxfId="11358"/>
    <tableColumn id="5161" xr3:uid="{3E55BEA0-0BDA-4D01-853C-6CCC4A4012C7}" name="Column5161" dataDxfId="11357"/>
    <tableColumn id="5162" xr3:uid="{3D9A7E92-6331-48BC-A71D-362BB00C24B5}" name="Column5162" dataDxfId="11356"/>
    <tableColumn id="5163" xr3:uid="{8BDE133B-1C80-4B66-97DD-D9EBC5DEA64E}" name="Column5163" dataDxfId="11355"/>
    <tableColumn id="5164" xr3:uid="{D60A46D6-FD3E-455F-9361-1A151C2B9491}" name="Column5164" dataDxfId="11354"/>
    <tableColumn id="5165" xr3:uid="{F55E2400-9C2D-46B2-9BE1-0814970F0DDA}" name="Column5165" dataDxfId="11353"/>
    <tableColumn id="5166" xr3:uid="{F9EE2EAE-DFD0-40FA-8BE7-A5CD79B0DAB8}" name="Column5166" dataDxfId="11352"/>
    <tableColumn id="5167" xr3:uid="{9B4747DA-8CC2-4755-9A50-E08FB17FA183}" name="Column5167" dataDxfId="11351"/>
    <tableColumn id="5168" xr3:uid="{A0A2B52A-0C38-4AD5-9A26-6179D18C5EB4}" name="Column5168" dataDxfId="11350"/>
    <tableColumn id="5169" xr3:uid="{C5CBBA7D-0F0A-4837-9DE6-85289EFA04C5}" name="Column5169" dataDxfId="11349"/>
    <tableColumn id="5170" xr3:uid="{E1F77930-21B9-4419-8E31-687739CA0127}" name="Column5170" dataDxfId="11348"/>
    <tableColumn id="5171" xr3:uid="{B92D20ED-EAD5-43FB-ABAB-139A88A91DC8}" name="Column5171" dataDxfId="11347"/>
    <tableColumn id="5172" xr3:uid="{458A71E0-22D7-4A93-8768-731C4663A761}" name="Column5172" dataDxfId="11346"/>
    <tableColumn id="5173" xr3:uid="{8C08A47C-D3FF-482B-ADBC-D64A96DD61DD}" name="Column5173" dataDxfId="11345"/>
    <tableColumn id="5174" xr3:uid="{BECE18BF-0F6B-4362-8D24-3D3A1C538B2A}" name="Column5174" dataDxfId="11344"/>
    <tableColumn id="5175" xr3:uid="{2C5B239A-0982-41E1-9408-3FA686DDDA5C}" name="Column5175" dataDxfId="11343"/>
    <tableColumn id="5176" xr3:uid="{25E20F21-9968-4823-A524-6E42649FFD2F}" name="Column5176" dataDxfId="11342"/>
    <tableColumn id="5177" xr3:uid="{353FB24D-2A8F-4EB2-85C4-6BDB074A9B54}" name="Column5177" dataDxfId="11341"/>
    <tableColumn id="5178" xr3:uid="{EC1D3AFF-139B-47F5-B05F-13D51ADC9C89}" name="Column5178" dataDxfId="11340"/>
    <tableColumn id="5179" xr3:uid="{D6BED6EB-A1C5-4CCF-8D49-9DA038364023}" name="Column5179" dataDxfId="11339"/>
    <tableColumn id="5180" xr3:uid="{F3C139F4-C286-4860-A407-017261E1D992}" name="Column5180" dataDxfId="11338"/>
    <tableColumn id="5181" xr3:uid="{B925C8BC-078B-44B3-9AEB-183DB9F57D8C}" name="Column5181" dataDxfId="11337"/>
    <tableColumn id="5182" xr3:uid="{E58DCF71-AF26-42A9-815C-2F3D4B1E8AE3}" name="Column5182" dataDxfId="11336"/>
    <tableColumn id="5183" xr3:uid="{3CEE9096-D82C-4B70-9CAF-F4EC2107D22F}" name="Column5183" dataDxfId="11335"/>
    <tableColumn id="5184" xr3:uid="{24F59496-1704-4D08-9295-116903EFDA54}" name="Column5184" dataDxfId="11334"/>
    <tableColumn id="5185" xr3:uid="{34BE94FE-739B-44A8-9A6D-1891B2130759}" name="Column5185" dataDxfId="11333"/>
    <tableColumn id="5186" xr3:uid="{9FB7EE92-9E81-4974-A298-851FBA3B23BB}" name="Column5186" dataDxfId="11332"/>
    <tableColumn id="5187" xr3:uid="{D279D8D9-9F42-436E-A0D5-8E24182BB1A0}" name="Column5187" dataDxfId="11331"/>
    <tableColumn id="5188" xr3:uid="{F7A97673-D0CA-4BC8-AD54-E3A36BF6B0DB}" name="Column5188" dataDxfId="11330"/>
    <tableColumn id="5189" xr3:uid="{93732CBF-D572-4A64-B94F-F5A11D6563F6}" name="Column5189" dataDxfId="11329"/>
    <tableColumn id="5190" xr3:uid="{F791B3D5-1F5E-4C6C-A068-41028A4017E1}" name="Column5190" dataDxfId="11328"/>
    <tableColumn id="5191" xr3:uid="{8F41DB54-CA33-42CC-8386-8D66307FB9B6}" name="Column5191" dataDxfId="11327"/>
    <tableColumn id="5192" xr3:uid="{5FDE4AD0-FACE-4287-8DE6-1E08DD76427B}" name="Column5192" dataDxfId="11326"/>
    <tableColumn id="5193" xr3:uid="{CA9E113C-ECA7-4133-972D-F339E3F41779}" name="Column5193" dataDxfId="11325"/>
    <tableColumn id="5194" xr3:uid="{33317F29-77DF-4143-B5FF-75627925569E}" name="Column5194" dataDxfId="11324"/>
    <tableColumn id="5195" xr3:uid="{C46E41FE-41EA-4926-95B0-4CFAFC0601CC}" name="Column5195" dataDxfId="11323"/>
    <tableColumn id="5196" xr3:uid="{9466CCA3-BD25-49EF-9F6E-BB8274F36C2A}" name="Column5196" dataDxfId="11322"/>
    <tableColumn id="5197" xr3:uid="{B9EE5C93-B615-426E-B5A6-990F27F318EB}" name="Column5197" dataDxfId="11321"/>
    <tableColumn id="5198" xr3:uid="{9F14DEE9-D0B0-4870-A1CC-C1CED7149447}" name="Column5198" dataDxfId="11320"/>
    <tableColumn id="5199" xr3:uid="{BF549DAD-8E84-491C-97F5-B8409ABE08AA}" name="Column5199" dataDxfId="11319"/>
    <tableColumn id="5200" xr3:uid="{445EDAB4-3746-4108-B706-54A7757DB837}" name="Column5200" dataDxfId="11318"/>
    <tableColumn id="5201" xr3:uid="{830CD557-3DD5-4C10-BB89-DDA9CA4EEC22}" name="Column5201" dataDxfId="11317"/>
    <tableColumn id="5202" xr3:uid="{92165E52-00B1-4E78-AF12-D2FA6671A34E}" name="Column5202" dataDxfId="11316"/>
    <tableColumn id="5203" xr3:uid="{814FC339-2EC3-4E1A-89EA-17AD1B722962}" name="Column5203" dataDxfId="11315"/>
    <tableColumn id="5204" xr3:uid="{18B29B32-57FE-418B-85E1-16032093C027}" name="Column5204" dataDxfId="11314"/>
    <tableColumn id="5205" xr3:uid="{45D1F0FE-4C4B-449E-9079-64C4B02F2D3C}" name="Column5205" dataDxfId="11313"/>
    <tableColumn id="5206" xr3:uid="{81275127-EDE9-419F-95A4-2F46A2A8DB91}" name="Column5206" dataDxfId="11312"/>
    <tableColumn id="5207" xr3:uid="{00213291-73B4-45D1-80E4-5A8967E79F6F}" name="Column5207" dataDxfId="11311"/>
    <tableColumn id="5208" xr3:uid="{FC771ECD-2D6B-4400-A8A0-9C135FA6DA5D}" name="Column5208" dataDxfId="11310"/>
    <tableColumn id="5209" xr3:uid="{9E34389D-6515-481C-AEC3-80F4CFDC0318}" name="Column5209" dataDxfId="11309"/>
    <tableColumn id="5210" xr3:uid="{7811086C-B61A-468F-9CE1-16D96402FA8F}" name="Column5210" dataDxfId="11308"/>
    <tableColumn id="5211" xr3:uid="{6BC4068E-895A-4ABD-B939-F7388D6A9F28}" name="Column5211" dataDxfId="11307"/>
    <tableColumn id="5212" xr3:uid="{DA83F10D-CD91-4C1F-9F9D-FF9D5DC4314E}" name="Column5212" dataDxfId="11306"/>
    <tableColumn id="5213" xr3:uid="{6D16E18E-665B-4A08-9F85-15B40E6C9B24}" name="Column5213" dataDxfId="11305"/>
    <tableColumn id="5214" xr3:uid="{91A12E20-B58E-4CBD-8BBC-0D002CFE5CEA}" name="Column5214" dataDxfId="11304"/>
    <tableColumn id="5215" xr3:uid="{791EE522-5294-4D15-BA49-8BC75DC31717}" name="Column5215" dataDxfId="11303"/>
    <tableColumn id="5216" xr3:uid="{41A1F52A-B38C-4919-8867-BA8EB5B4B60D}" name="Column5216" dataDxfId="11302"/>
    <tableColumn id="5217" xr3:uid="{4BDCEE6E-A5B0-45DD-8F51-4C0FA0EF34B9}" name="Column5217" dataDxfId="11301"/>
    <tableColumn id="5218" xr3:uid="{D3DBF75B-DD5B-4DF4-BD3A-8CD92854D731}" name="Column5218" dataDxfId="11300"/>
    <tableColumn id="5219" xr3:uid="{17EF5699-60F9-48EF-90AE-1E5E1F73CB99}" name="Column5219" dataDxfId="11299"/>
    <tableColumn id="5220" xr3:uid="{3B7BE737-20FB-4E9C-8DED-91FD64933560}" name="Column5220" dataDxfId="11298"/>
    <tableColumn id="5221" xr3:uid="{0790F1D0-B965-4F46-A2D3-53D402410252}" name="Column5221" dataDxfId="11297"/>
    <tableColumn id="5222" xr3:uid="{4DA6E0F2-C68E-43CF-AF35-6DF7C5D2D0C0}" name="Column5222" dataDxfId="11296"/>
    <tableColumn id="5223" xr3:uid="{91988952-EB30-41B4-9E8A-73000447E287}" name="Column5223" dataDxfId="11295"/>
    <tableColumn id="5224" xr3:uid="{E31461BC-5A29-4623-9E98-ED85DC74ECB6}" name="Column5224" dataDxfId="11294"/>
    <tableColumn id="5225" xr3:uid="{CC55E346-FD5D-4681-BE88-E2BDA2DC87DD}" name="Column5225" dataDxfId="11293"/>
    <tableColumn id="5226" xr3:uid="{0F6D73C6-49A4-40AE-9F5A-8F2E8BB4A926}" name="Column5226" dataDxfId="11292"/>
    <tableColumn id="5227" xr3:uid="{BBA58D0B-F32C-4559-9433-630DB36941C3}" name="Column5227" dataDxfId="11291"/>
    <tableColumn id="5228" xr3:uid="{68D43171-A76E-48A4-86AE-0F366F20A277}" name="Column5228" dataDxfId="11290"/>
    <tableColumn id="5229" xr3:uid="{B99591CD-9C74-4F14-AA6D-25C83A22896B}" name="Column5229" dataDxfId="11289"/>
    <tableColumn id="5230" xr3:uid="{7F55D81B-CAE0-4700-9A6D-43EE4BBAA383}" name="Column5230" dataDxfId="11288"/>
    <tableColumn id="5231" xr3:uid="{205B9923-514E-441A-A881-BFE020C47B27}" name="Column5231" dataDxfId="11287"/>
    <tableColumn id="5232" xr3:uid="{3A49BAC3-C4B8-4A4B-B907-E4BB78836B5F}" name="Column5232" dataDxfId="11286"/>
    <tableColumn id="5233" xr3:uid="{1CDBC4CF-0C60-407F-907F-37A8DCE94F2E}" name="Column5233" dataDxfId="11285"/>
    <tableColumn id="5234" xr3:uid="{73DCC68F-15C3-4EBF-A5DD-6AB737B2D947}" name="Column5234" dataDxfId="11284"/>
    <tableColumn id="5235" xr3:uid="{0CA4FFE8-1513-4FF5-9230-71F4F0D39B36}" name="Column5235" dataDxfId="11283"/>
    <tableColumn id="5236" xr3:uid="{778CC4C2-B9E7-4216-86A2-6F2065A33B4B}" name="Column5236" dataDxfId="11282"/>
    <tableColumn id="5237" xr3:uid="{52B626F2-87D9-441F-851A-A54EAD8A401E}" name="Column5237" dataDxfId="11281"/>
    <tableColumn id="5238" xr3:uid="{77A472D2-1EFE-4A69-B0A7-366B9A090253}" name="Column5238" dataDxfId="11280"/>
    <tableColumn id="5239" xr3:uid="{951F74E2-2255-445C-9EC9-D4705662CFDF}" name="Column5239" dataDxfId="11279"/>
    <tableColumn id="5240" xr3:uid="{9DCFCA10-6A02-4461-ADA1-ACCDE66B03C3}" name="Column5240" dataDxfId="11278"/>
    <tableColumn id="5241" xr3:uid="{92426A92-A73D-4B81-966D-3B6F7E101A2C}" name="Column5241" dataDxfId="11277"/>
    <tableColumn id="5242" xr3:uid="{8132D275-1FDB-4D7D-8DD1-338B7610B0D8}" name="Column5242" dataDxfId="11276"/>
    <tableColumn id="5243" xr3:uid="{9B4B5D17-6675-4559-BFE3-A25E3A13EE85}" name="Column5243" dataDxfId="11275"/>
    <tableColumn id="5244" xr3:uid="{94511AAA-613A-4BA4-AB6F-67ACFC83FDE9}" name="Column5244" dataDxfId="11274"/>
    <tableColumn id="5245" xr3:uid="{F3CFBBF7-C5C9-45A7-8006-34F96DE96513}" name="Column5245" dataDxfId="11273"/>
    <tableColumn id="5246" xr3:uid="{B509E4AD-98FE-4E75-B2B9-72B3044CE6F2}" name="Column5246" dataDxfId="11272"/>
    <tableColumn id="5247" xr3:uid="{5ED9A1C9-6248-42BE-A9D3-FDAB89E2E950}" name="Column5247" dataDxfId="11271"/>
    <tableColumn id="5248" xr3:uid="{5AD5FEE5-5726-4B64-A94E-51B77B857B39}" name="Column5248" dataDxfId="11270"/>
    <tableColumn id="5249" xr3:uid="{8593E3B3-F13D-4E6A-B571-6AC0E9E254A9}" name="Column5249" dataDxfId="11269"/>
    <tableColumn id="5250" xr3:uid="{C023096E-5D67-42E6-A149-7DBA2A2C3CAC}" name="Column5250" dataDxfId="11268"/>
    <tableColumn id="5251" xr3:uid="{14473B07-FCF3-42E6-8126-D179E1FA8AF3}" name="Column5251" dataDxfId="11267"/>
    <tableColumn id="5252" xr3:uid="{BF7408F3-143C-43EB-99B3-5B25CD3B7BD0}" name="Column5252" dataDxfId="11266"/>
    <tableColumn id="5253" xr3:uid="{95205104-36CB-47B6-8827-59E269020713}" name="Column5253" dataDxfId="11265"/>
    <tableColumn id="5254" xr3:uid="{6D6E5468-ECF4-4808-8C32-FB53C2E66BD5}" name="Column5254" dataDxfId="11264"/>
    <tableColumn id="5255" xr3:uid="{2500DB98-12F6-4BCF-9373-5F0188D549E7}" name="Column5255" dataDxfId="11263"/>
    <tableColumn id="5256" xr3:uid="{63D1B096-6750-44F0-AB2F-8944DD40C704}" name="Column5256" dataDxfId="11262"/>
    <tableColumn id="5257" xr3:uid="{FEC59969-0CC2-4336-8F24-CE112DF00999}" name="Column5257" dataDxfId="11261"/>
    <tableColumn id="5258" xr3:uid="{65D7044D-B3E7-441C-BEF6-05494D8741F4}" name="Column5258" dataDxfId="11260"/>
    <tableColumn id="5259" xr3:uid="{58F7954F-5067-45E1-AB71-F9EFA5F5C8C6}" name="Column5259" dataDxfId="11259"/>
    <tableColumn id="5260" xr3:uid="{4EFD171E-05DC-4526-95FF-4493BC4AEC5F}" name="Column5260" dataDxfId="11258"/>
    <tableColumn id="5261" xr3:uid="{6608F545-E5B7-4A02-AEF7-7D1C0DD85512}" name="Column5261" dataDxfId="11257"/>
    <tableColumn id="5262" xr3:uid="{D32CA6D9-E4EC-4F03-9511-41DBD67A7589}" name="Column5262" dataDxfId="11256"/>
    <tableColumn id="5263" xr3:uid="{47DF9F26-82BD-42C3-8E78-04E61BC647BB}" name="Column5263" dataDxfId="11255"/>
    <tableColumn id="5264" xr3:uid="{69FEC666-6B5D-4075-97B7-EA071DF156F6}" name="Column5264" dataDxfId="11254"/>
    <tableColumn id="5265" xr3:uid="{33E5D7E8-CBCB-4F7F-84D4-9353F1017A6C}" name="Column5265" dataDxfId="11253"/>
    <tableColumn id="5266" xr3:uid="{82E734D1-C564-4BAA-A6D8-3870A860DB6C}" name="Column5266" dataDxfId="11252"/>
    <tableColumn id="5267" xr3:uid="{7E6B82E0-C135-45D0-BDAB-E7D1F2D9D385}" name="Column5267" dataDxfId="11251"/>
    <tableColumn id="5268" xr3:uid="{0183786C-A627-48EC-BB5F-99359ABB507B}" name="Column5268" dataDxfId="11250"/>
    <tableColumn id="5269" xr3:uid="{6C4C838A-BA73-4085-9A37-D782EA30D8DE}" name="Column5269" dataDxfId="11249"/>
    <tableColumn id="5270" xr3:uid="{7D1D0197-6B5D-4071-9FDA-83C14648D307}" name="Column5270" dataDxfId="11248"/>
    <tableColumn id="5271" xr3:uid="{CD0B2642-18B4-4FA5-9E84-C74211983145}" name="Column5271" dataDxfId="11247"/>
    <tableColumn id="5272" xr3:uid="{7B0F59CB-EB23-47B6-8640-356C8FB4F301}" name="Column5272" dataDxfId="11246"/>
    <tableColumn id="5273" xr3:uid="{8F816CE9-39FC-4868-AE7D-9F426D87813F}" name="Column5273" dataDxfId="11245"/>
    <tableColumn id="5274" xr3:uid="{B6DEAE68-8C8D-48BF-87A1-5F1B94BAAC3C}" name="Column5274" dataDxfId="11244"/>
    <tableColumn id="5275" xr3:uid="{472AEED6-2191-4F6F-88BE-E588D40435EF}" name="Column5275" dataDxfId="11243"/>
    <tableColumn id="5276" xr3:uid="{ECDCB848-A3F7-4A59-8735-566FF546FAF2}" name="Column5276" dataDxfId="11242"/>
    <tableColumn id="5277" xr3:uid="{6DE5BF9C-93FE-41E8-B37A-4FB886E1D533}" name="Column5277" dataDxfId="11241"/>
    <tableColumn id="5278" xr3:uid="{A65625B1-3967-4745-9A66-A33F40009282}" name="Column5278" dataDxfId="11240"/>
    <tableColumn id="5279" xr3:uid="{1AB07586-007D-44EA-A3D2-EF8CCEDACC6C}" name="Column5279" dataDxfId="11239"/>
    <tableColumn id="5280" xr3:uid="{FDF561E8-5EA9-4423-B5E6-6797541B2112}" name="Column5280" dataDxfId="11238"/>
    <tableColumn id="5281" xr3:uid="{23519BC8-2E09-49CE-9EA1-B207F39F51C9}" name="Column5281" dataDxfId="11237"/>
    <tableColumn id="5282" xr3:uid="{F5FDD47A-C4B7-4BB8-BDD9-6B9D96A249A9}" name="Column5282" dataDxfId="11236"/>
    <tableColumn id="5283" xr3:uid="{370C3EB2-D308-4514-8A57-42139175C57F}" name="Column5283" dataDxfId="11235"/>
    <tableColumn id="5284" xr3:uid="{53BE9FDB-DB3A-432B-90C6-A7D5176C1E08}" name="Column5284" dataDxfId="11234"/>
    <tableColumn id="5285" xr3:uid="{FB7EDF1F-B708-437E-95F0-3C0B966113D6}" name="Column5285" dataDxfId="11233"/>
    <tableColumn id="5286" xr3:uid="{DDCBF470-DC27-4F4E-8FE8-5462BC18C2A3}" name="Column5286" dataDxfId="11232"/>
    <tableColumn id="5287" xr3:uid="{B461D712-1237-412D-AA9C-9E076E594467}" name="Column5287" dataDxfId="11231"/>
    <tableColumn id="5288" xr3:uid="{7483CD62-2445-486F-A6CE-E07F745B0D72}" name="Column5288" dataDxfId="11230"/>
    <tableColumn id="5289" xr3:uid="{0AF4A3F8-3E6A-4538-B8EC-57F55103ED8B}" name="Column5289" dataDxfId="11229"/>
    <tableColumn id="5290" xr3:uid="{B972FCCA-3E04-44A5-A880-A0A5120593E8}" name="Column5290" dataDxfId="11228"/>
    <tableColumn id="5291" xr3:uid="{B993FE9E-3128-4B94-82CC-BC07CD06D25B}" name="Column5291" dataDxfId="11227"/>
    <tableColumn id="5292" xr3:uid="{877C1D8E-0FD5-4D61-A4A0-DA3C61A9C07C}" name="Column5292" dataDxfId="11226"/>
    <tableColumn id="5293" xr3:uid="{0069A1EE-48E4-4AB1-8C91-BC9ADC2D36B5}" name="Column5293" dataDxfId="11225"/>
    <tableColumn id="5294" xr3:uid="{E78D9493-D8EB-4C06-B44A-5171BEBE5134}" name="Column5294" dataDxfId="11224"/>
    <tableColumn id="5295" xr3:uid="{07E3589C-3EB9-4CB4-A482-08B2A6D5FA77}" name="Column5295" dataDxfId="11223"/>
    <tableColumn id="5296" xr3:uid="{BA6444D1-B899-46DF-AD2E-98BB6F65E683}" name="Column5296" dataDxfId="11222"/>
    <tableColumn id="5297" xr3:uid="{4DC306EC-BA33-4F4C-B6B3-7F9D3435C744}" name="Column5297" dataDxfId="11221"/>
    <tableColumn id="5298" xr3:uid="{C6B2F027-A4C1-48AA-AADF-2EFC3C8FF31D}" name="Column5298" dataDxfId="11220"/>
    <tableColumn id="5299" xr3:uid="{4D3FA6E2-958A-42B0-9F3B-62E5C3AE28E1}" name="Column5299" dataDxfId="11219"/>
    <tableColumn id="5300" xr3:uid="{380C2CEA-2AD4-4178-8287-0A32C1FD46C5}" name="Column5300" dataDxfId="11218"/>
    <tableColumn id="5301" xr3:uid="{AAFE040B-0420-4E0D-B310-6291C4206384}" name="Column5301" dataDxfId="11217"/>
    <tableColumn id="5302" xr3:uid="{D1C8A874-C142-4946-92E5-5508E5A34BB2}" name="Column5302" dataDxfId="11216"/>
    <tableColumn id="5303" xr3:uid="{8CEC9A13-1AB1-4774-9E09-E389CA7CA060}" name="Column5303" dataDxfId="11215"/>
    <tableColumn id="5304" xr3:uid="{53579532-6BBD-4EFB-9748-A61EDBF1A3E4}" name="Column5304" dataDxfId="11214"/>
    <tableColumn id="5305" xr3:uid="{2C715938-46B7-4F6A-B035-64FE9AE63B69}" name="Column5305" dataDxfId="11213"/>
    <tableColumn id="5306" xr3:uid="{CAB85FB3-FF28-4E24-B2D9-FEA0154B8663}" name="Column5306" dataDxfId="11212"/>
    <tableColumn id="5307" xr3:uid="{46850374-1F37-4451-A61A-1F27664272A8}" name="Column5307" dataDxfId="11211"/>
    <tableColumn id="5308" xr3:uid="{272F21CA-195D-4621-B822-C8C054D0374C}" name="Column5308" dataDxfId="11210"/>
    <tableColumn id="5309" xr3:uid="{EF2E461D-0110-4722-A8F3-09CE8D178C21}" name="Column5309" dataDxfId="11209"/>
    <tableColumn id="5310" xr3:uid="{FF189A2C-663B-4E7C-B023-99194C79B991}" name="Column5310" dataDxfId="11208"/>
    <tableColumn id="5311" xr3:uid="{ECFAA0AA-2C1C-4B0A-AA73-6AD4A7C304BF}" name="Column5311" dataDxfId="11207"/>
    <tableColumn id="5312" xr3:uid="{3FFF2124-7932-425C-89BE-3B6D582ECBCF}" name="Column5312" dataDxfId="11206"/>
    <tableColumn id="5313" xr3:uid="{FD6701C1-9706-404A-B07D-7119E93320CF}" name="Column5313" dataDxfId="11205"/>
    <tableColumn id="5314" xr3:uid="{9CE44A47-845E-426A-951B-42B94B8F4890}" name="Column5314" dataDxfId="11204"/>
    <tableColumn id="5315" xr3:uid="{04B3A6D5-2122-4F82-A1D1-EA339CF11F29}" name="Column5315" dataDxfId="11203"/>
    <tableColumn id="5316" xr3:uid="{E1C0F698-83A5-4D9D-9FDC-A5724EA4ED1B}" name="Column5316" dataDxfId="11202"/>
    <tableColumn id="5317" xr3:uid="{2C1A720E-C91B-43F8-AB57-CB85C482C5C1}" name="Column5317" dataDxfId="11201"/>
    <tableColumn id="5318" xr3:uid="{7D19D199-416D-487A-8867-948BB88063A3}" name="Column5318" dataDxfId="11200"/>
    <tableColumn id="5319" xr3:uid="{4DE12B10-B607-431D-A034-224A6AD6F8FD}" name="Column5319" dataDxfId="11199"/>
    <tableColumn id="5320" xr3:uid="{4F065714-D51F-4942-BC74-7299CA2274D4}" name="Column5320" dataDxfId="11198"/>
    <tableColumn id="5321" xr3:uid="{74EFAB93-9692-4EAC-B19A-F8C725BB8061}" name="Column5321" dataDxfId="11197"/>
    <tableColumn id="5322" xr3:uid="{A8EDD5FC-1C2E-4858-B1F6-13A63BBC6276}" name="Column5322" dataDxfId="11196"/>
    <tableColumn id="5323" xr3:uid="{9112B444-114B-4E6B-8B0A-C5030C038064}" name="Column5323" dataDxfId="11195"/>
    <tableColumn id="5324" xr3:uid="{8B8E2256-2AC6-4701-BBFB-18267239B50C}" name="Column5324" dataDxfId="11194"/>
    <tableColumn id="5325" xr3:uid="{A796A799-D722-4F47-A58B-FDB99E7911B8}" name="Column5325" dataDxfId="11193"/>
    <tableColumn id="5326" xr3:uid="{D5E9F7D1-B3CD-4612-9DBD-D23FEE982E0A}" name="Column5326" dataDxfId="11192"/>
    <tableColumn id="5327" xr3:uid="{668AB73E-6B87-46A1-B9DF-5AB6FAF81FA1}" name="Column5327" dataDxfId="11191"/>
    <tableColumn id="5328" xr3:uid="{8C2C5770-6A5B-420E-8C08-54883C34CE89}" name="Column5328" dataDxfId="11190"/>
    <tableColumn id="5329" xr3:uid="{F2550266-7EFD-4CBD-AC0D-CCB8DDC87AAB}" name="Column5329" dataDxfId="11189"/>
    <tableColumn id="5330" xr3:uid="{A98CC419-E1B0-42EA-8A88-7FE4D7F4E9A7}" name="Column5330" dataDxfId="11188"/>
    <tableColumn id="5331" xr3:uid="{AE6CF08F-6981-45E9-9971-6C272D847960}" name="Column5331" dataDxfId="11187"/>
    <tableColumn id="5332" xr3:uid="{8220B6DE-A1CE-4D39-9353-F3026071557B}" name="Column5332" dataDxfId="11186"/>
    <tableColumn id="5333" xr3:uid="{8B4C44F9-CF1E-4DD8-A979-949CBD641F6E}" name="Column5333" dataDxfId="11185"/>
    <tableColumn id="5334" xr3:uid="{EE884D8F-5019-4036-99DF-185A34E17734}" name="Column5334" dataDxfId="11184"/>
    <tableColumn id="5335" xr3:uid="{70C44F51-7113-4B65-84E0-D47B62CA8357}" name="Column5335" dataDxfId="11183"/>
    <tableColumn id="5336" xr3:uid="{854140EF-BAF4-4870-9134-3081896C682D}" name="Column5336" dataDxfId="11182"/>
    <tableColumn id="5337" xr3:uid="{B048F185-AA1E-4837-B5C7-0F871B5DD7C8}" name="Column5337" dataDxfId="11181"/>
    <tableColumn id="5338" xr3:uid="{4D354B1A-4BDF-43C4-9832-6433FF7A7C27}" name="Column5338" dataDxfId="11180"/>
    <tableColumn id="5339" xr3:uid="{8702E148-8A21-41EB-98A5-92C0663DAE11}" name="Column5339" dataDxfId="11179"/>
    <tableColumn id="5340" xr3:uid="{D64A98F1-2215-4A9C-BEB4-6F95CD39E2FA}" name="Column5340" dataDxfId="11178"/>
    <tableColumn id="5341" xr3:uid="{D1952478-C141-4F62-BB1A-CA7A2051B6ED}" name="Column5341" dataDxfId="11177"/>
    <tableColumn id="5342" xr3:uid="{92747010-E7D1-49EA-A133-D3110B7E7019}" name="Column5342" dataDxfId="11176"/>
    <tableColumn id="5343" xr3:uid="{8B4F61C8-BBE5-491E-AF3B-4F61F06D4180}" name="Column5343" dataDxfId="11175"/>
    <tableColumn id="5344" xr3:uid="{E03E5745-E1E9-4919-9500-83877D741BBF}" name="Column5344" dataDxfId="11174"/>
    <tableColumn id="5345" xr3:uid="{70D07338-1C12-4056-8867-0934C85350E6}" name="Column5345" dataDxfId="11173"/>
    <tableColumn id="5346" xr3:uid="{7BF03D09-AD4B-4852-B95E-61DFA974C97B}" name="Column5346" dataDxfId="11172"/>
    <tableColumn id="5347" xr3:uid="{CB02FAB7-ED79-4533-8775-B97340F73836}" name="Column5347" dataDxfId="11171"/>
    <tableColumn id="5348" xr3:uid="{521BEEB7-BA02-47A3-BDA7-2F89FF63C6CA}" name="Column5348" dataDxfId="11170"/>
    <tableColumn id="5349" xr3:uid="{8FAAAD10-9259-4922-A9DC-D49D12407869}" name="Column5349" dataDxfId="11169"/>
    <tableColumn id="5350" xr3:uid="{EDEE3B00-69DC-4D0B-B952-7F2625115688}" name="Column5350" dataDxfId="11168"/>
    <tableColumn id="5351" xr3:uid="{BEAAC1CA-8ABD-4FB9-99AA-CB9B1B41A0D0}" name="Column5351" dataDxfId="11167"/>
    <tableColumn id="5352" xr3:uid="{93BA95E3-159F-4A81-8CF1-D90771CC4AE9}" name="Column5352" dataDxfId="11166"/>
    <tableColumn id="5353" xr3:uid="{189E8910-1D6D-49A7-9CC1-F6668DFFBBAB}" name="Column5353" dataDxfId="11165"/>
    <tableColumn id="5354" xr3:uid="{A4ACB514-A2C8-4951-99EE-24F3E01B9380}" name="Column5354" dataDxfId="11164"/>
    <tableColumn id="5355" xr3:uid="{5472B3B5-6E99-4FF9-967D-E8E10978A381}" name="Column5355" dataDxfId="11163"/>
    <tableColumn id="5356" xr3:uid="{B318407A-FED2-4C96-AE59-C75BEADD3879}" name="Column5356" dataDxfId="11162"/>
    <tableColumn id="5357" xr3:uid="{741702AE-310B-41A4-BC12-53BDD4EB2541}" name="Column5357" dataDxfId="11161"/>
    <tableColumn id="5358" xr3:uid="{1D64099A-9564-46E5-81B6-0728963BA51C}" name="Column5358" dataDxfId="11160"/>
    <tableColumn id="5359" xr3:uid="{737A21A0-4B65-4EA8-81BB-5DC3B1C75DAE}" name="Column5359" dataDxfId="11159"/>
    <tableColumn id="5360" xr3:uid="{14D28E06-62A2-4332-A7F1-58BBF3EF0732}" name="Column5360" dataDxfId="11158"/>
    <tableColumn id="5361" xr3:uid="{47ABEC84-EBA0-42FB-83E8-7D54566F42AD}" name="Column5361" dataDxfId="11157"/>
    <tableColumn id="5362" xr3:uid="{C5788834-A103-47D0-A505-2AD3019CA425}" name="Column5362" dataDxfId="11156"/>
    <tableColumn id="5363" xr3:uid="{9AFAB8BE-447F-4C37-A8A5-8F11BC14C8DB}" name="Column5363" dataDxfId="11155"/>
    <tableColumn id="5364" xr3:uid="{E1DE5D48-16B0-463B-9C04-51EC0BA43B74}" name="Column5364" dataDxfId="11154"/>
    <tableColumn id="5365" xr3:uid="{9AC2B2E0-AA97-40A4-A5F1-FEBFE1ECEE67}" name="Column5365" dataDxfId="11153"/>
    <tableColumn id="5366" xr3:uid="{C9DA8B59-67B3-425A-97F5-3650B3067050}" name="Column5366" dataDxfId="11152"/>
    <tableColumn id="5367" xr3:uid="{45178323-AC12-4E06-97BE-7C71089D5AFF}" name="Column5367" dataDxfId="11151"/>
    <tableColumn id="5368" xr3:uid="{01D7EECB-703F-493B-9968-CED5DC832620}" name="Column5368" dataDxfId="11150"/>
    <tableColumn id="5369" xr3:uid="{F7A8C024-4188-48B8-8073-D351684F0BBD}" name="Column5369" dataDxfId="11149"/>
    <tableColumn id="5370" xr3:uid="{52C6AA92-5626-4491-B044-6CB4B53C6B3D}" name="Column5370" dataDxfId="11148"/>
    <tableColumn id="5371" xr3:uid="{62B946D5-FE31-4653-BC99-B6578BAFCD44}" name="Column5371" dataDxfId="11147"/>
    <tableColumn id="5372" xr3:uid="{C97B1627-441C-417F-8061-FD1DBEC95F1B}" name="Column5372" dataDxfId="11146"/>
    <tableColumn id="5373" xr3:uid="{35E70E3F-E7FF-44DB-8826-E8252D0AF871}" name="Column5373" dataDxfId="11145"/>
    <tableColumn id="5374" xr3:uid="{84FB3105-9FAE-42CD-A18D-555AE2B3743F}" name="Column5374" dataDxfId="11144"/>
    <tableColumn id="5375" xr3:uid="{8C07000B-9C19-487C-9EA4-DD859F9F7D0E}" name="Column5375" dataDxfId="11143"/>
    <tableColumn id="5376" xr3:uid="{9A4179DB-0A3E-4881-90D3-09F17C0A1367}" name="Column5376" dataDxfId="11142"/>
    <tableColumn id="5377" xr3:uid="{AED4A18B-86B2-43EA-A22A-2C5BE81E23DA}" name="Column5377" dataDxfId="11141"/>
    <tableColumn id="5378" xr3:uid="{F9EC06DA-AC40-4A1D-B711-6D44658AF884}" name="Column5378" dataDxfId="11140"/>
    <tableColumn id="5379" xr3:uid="{F7B76C7C-E837-4C3F-ABAE-DAEE7E1CBE3D}" name="Column5379" dataDxfId="11139"/>
    <tableColumn id="5380" xr3:uid="{01EF87D8-0E70-441C-9CE6-CD8F72AFC7B9}" name="Column5380" dataDxfId="11138"/>
    <tableColumn id="5381" xr3:uid="{19FFDEF6-ADC1-4889-9F1D-0BDD6FA18480}" name="Column5381" dataDxfId="11137"/>
    <tableColumn id="5382" xr3:uid="{B47DA3B3-1AA6-4959-8AC6-82160F2B157A}" name="Column5382" dataDxfId="11136"/>
    <tableColumn id="5383" xr3:uid="{F3BB9F47-0649-4254-8D54-187425DEDD24}" name="Column5383" dataDxfId="11135"/>
    <tableColumn id="5384" xr3:uid="{CB892656-FD36-4780-8FF0-B78DA73245A3}" name="Column5384" dataDxfId="11134"/>
    <tableColumn id="5385" xr3:uid="{75654E5A-BAC3-462B-AD02-1101F4D96F7B}" name="Column5385" dataDxfId="11133"/>
    <tableColumn id="5386" xr3:uid="{531C4E60-D107-4902-898B-3047799E1804}" name="Column5386" dataDxfId="11132"/>
    <tableColumn id="5387" xr3:uid="{4E9509CF-F888-4AAE-914F-B8575736D2D2}" name="Column5387" dataDxfId="11131"/>
    <tableColumn id="5388" xr3:uid="{24106008-2417-4907-BC7A-A8734F0047B7}" name="Column5388" dataDxfId="11130"/>
    <tableColumn id="5389" xr3:uid="{8947DDB6-340F-40DF-8DE4-E38375808A58}" name="Column5389" dataDxfId="11129"/>
    <tableColumn id="5390" xr3:uid="{2D073CDD-FC25-4AC4-9B3D-3065B6B2DFA5}" name="Column5390" dataDxfId="11128"/>
    <tableColumn id="5391" xr3:uid="{5D593F39-21BD-4C42-99F4-BC44A67BC3A2}" name="Column5391" dataDxfId="11127"/>
    <tableColumn id="5392" xr3:uid="{34EC23AE-7057-4710-980E-0E17A25C5B22}" name="Column5392" dataDxfId="11126"/>
    <tableColumn id="5393" xr3:uid="{B8E12F02-5ACA-429B-BE14-3F56FA4670F7}" name="Column5393" dataDxfId="11125"/>
    <tableColumn id="5394" xr3:uid="{F3DE2A23-E0A4-4854-AE60-AA854FD32DB4}" name="Column5394" dataDxfId="11124"/>
    <tableColumn id="5395" xr3:uid="{5E88004D-202A-42B1-B9E8-8292E02335FA}" name="Column5395" dataDxfId="11123"/>
    <tableColumn id="5396" xr3:uid="{764AAF38-6455-42B2-B09C-D0074728495C}" name="Column5396" dataDxfId="11122"/>
    <tableColumn id="5397" xr3:uid="{3EEFFF55-24AE-4AAD-B22D-765C8AFC37AF}" name="Column5397" dataDxfId="11121"/>
    <tableColumn id="5398" xr3:uid="{DA68519F-16D4-47F1-A76F-19E6F990CE17}" name="Column5398" dataDxfId="11120"/>
    <tableColumn id="5399" xr3:uid="{937DC5ED-2AE4-4D18-8255-8C3929AEB2E6}" name="Column5399" dataDxfId="11119"/>
    <tableColumn id="5400" xr3:uid="{00A2C7F1-691E-40A7-A837-577479ADD059}" name="Column5400" dataDxfId="11118"/>
    <tableColumn id="5401" xr3:uid="{6ED01231-C844-47A1-B030-6E92BF4B9102}" name="Column5401" dataDxfId="11117"/>
    <tableColumn id="5402" xr3:uid="{961D408E-A06E-47F5-8F1E-34636A5DD204}" name="Column5402" dataDxfId="11116"/>
    <tableColumn id="5403" xr3:uid="{A5F48BE2-E16D-47B5-8159-46D7932947CB}" name="Column5403" dataDxfId="11115"/>
    <tableColumn id="5404" xr3:uid="{F8BB9A81-BB51-4059-924F-BEC869B90A9F}" name="Column5404" dataDxfId="11114"/>
    <tableColumn id="5405" xr3:uid="{3F86EBB7-9C41-431D-8E87-C45C0B05AF70}" name="Column5405" dataDxfId="11113"/>
    <tableColumn id="5406" xr3:uid="{E6DE022C-7F69-41D4-AB5E-17D51BFCF916}" name="Column5406" dataDxfId="11112"/>
    <tableColumn id="5407" xr3:uid="{D14622D5-B2D9-4FA9-A12E-755945C61BFE}" name="Column5407" dataDxfId="11111"/>
    <tableColumn id="5408" xr3:uid="{0CAF6561-6670-49AE-A20D-3D0284DACCE8}" name="Column5408" dataDxfId="11110"/>
    <tableColumn id="5409" xr3:uid="{1B130FAB-5CEF-4419-B5FC-174EB954ACA1}" name="Column5409" dataDxfId="11109"/>
    <tableColumn id="5410" xr3:uid="{AB6D15EE-02AC-4B1F-998C-306AFFBE4785}" name="Column5410" dataDxfId="11108"/>
    <tableColumn id="5411" xr3:uid="{2517687C-A9A3-4626-8B5D-5B7F00BFBF40}" name="Column5411" dataDxfId="11107"/>
    <tableColumn id="5412" xr3:uid="{999E6D51-E19F-457A-ACCC-E15223F26B27}" name="Column5412" dataDxfId="11106"/>
    <tableColumn id="5413" xr3:uid="{46E5447F-E438-461A-9E6F-72A05614FD11}" name="Column5413" dataDxfId="11105"/>
    <tableColumn id="5414" xr3:uid="{CEF24EA0-92D7-4EBF-9037-D1A56DF76FF7}" name="Column5414" dataDxfId="11104"/>
    <tableColumn id="5415" xr3:uid="{C724A964-1EA4-4059-AFFE-0438D2AC7BFF}" name="Column5415" dataDxfId="11103"/>
    <tableColumn id="5416" xr3:uid="{C1B86736-A442-493F-981D-65A1F0A21756}" name="Column5416" dataDxfId="11102"/>
    <tableColumn id="5417" xr3:uid="{BF1C071C-E624-43DB-A24D-F35CC29BB8FD}" name="Column5417" dataDxfId="11101"/>
    <tableColumn id="5418" xr3:uid="{727C8556-C3AC-4AC1-AD98-3CD00A7275F4}" name="Column5418" dataDxfId="11100"/>
    <tableColumn id="5419" xr3:uid="{CBAB5402-40C8-4186-88BD-704DD062C322}" name="Column5419" dataDxfId="11099"/>
    <tableColumn id="5420" xr3:uid="{61E349EE-0601-4567-AEE4-ABF6E954EFC5}" name="Column5420" dataDxfId="11098"/>
    <tableColumn id="5421" xr3:uid="{4692B4B7-569A-4269-8C49-536CFCD435EF}" name="Column5421" dataDxfId="11097"/>
    <tableColumn id="5422" xr3:uid="{2E2BF912-713D-4278-8F6C-A554DCB5CA15}" name="Column5422" dataDxfId="11096"/>
    <tableColumn id="5423" xr3:uid="{11C4C8FF-45A5-4EB5-AC9D-362BABBD760D}" name="Column5423" dataDxfId="11095"/>
    <tableColumn id="5424" xr3:uid="{B7908703-3D0A-460A-8B87-3D0328D7D286}" name="Column5424" dataDxfId="11094"/>
    <tableColumn id="5425" xr3:uid="{5041FDD1-C4FF-4777-A732-DE3025F8C1E4}" name="Column5425" dataDxfId="11093"/>
    <tableColumn id="5426" xr3:uid="{2C70ABB5-C9FD-4B13-9C89-054739AF29AA}" name="Column5426" dataDxfId="11092"/>
    <tableColumn id="5427" xr3:uid="{5DF2E643-DF97-4B77-AE2E-B3A9D07452A8}" name="Column5427" dataDxfId="11091"/>
    <tableColumn id="5428" xr3:uid="{028084E5-1646-40CD-8332-440358E3D101}" name="Column5428" dataDxfId="11090"/>
    <tableColumn id="5429" xr3:uid="{9E948802-8ED0-4DB3-96DE-A5C404B48D78}" name="Column5429" dataDxfId="11089"/>
    <tableColumn id="5430" xr3:uid="{B3802B20-E908-4732-B88C-7198B0DF6BEA}" name="Column5430" dataDxfId="11088"/>
    <tableColumn id="5431" xr3:uid="{98CDF3FF-385F-4041-B8A5-B32F8F5D9923}" name="Column5431" dataDxfId="11087"/>
    <tableColumn id="5432" xr3:uid="{905D1DAF-E321-4DC7-8434-17856026A8DB}" name="Column5432" dataDxfId="11086"/>
    <tableColumn id="5433" xr3:uid="{72F64E19-57B3-4C7C-A5BF-42CDD093E512}" name="Column5433" dataDxfId="11085"/>
    <tableColumn id="5434" xr3:uid="{AE05A759-28E6-4164-814D-99D267D11781}" name="Column5434" dataDxfId="11084"/>
    <tableColumn id="5435" xr3:uid="{8A243CB5-2951-4986-9745-E1D79E187CBF}" name="Column5435" dataDxfId="11083"/>
    <tableColumn id="5436" xr3:uid="{563570E1-6761-4931-BD64-DFB16C755287}" name="Column5436" dataDxfId="11082"/>
    <tableColumn id="5437" xr3:uid="{55B1FF62-2F16-4C89-A948-44DA12863FC0}" name="Column5437" dataDxfId="11081"/>
    <tableColumn id="5438" xr3:uid="{58BF2AC6-D920-4472-A3B3-F5FC7B4EF1A9}" name="Column5438" dataDxfId="11080"/>
    <tableColumn id="5439" xr3:uid="{9DDC09CA-D7EF-4B95-9E6B-6159AFCA9149}" name="Column5439" dataDxfId="11079"/>
    <tableColumn id="5440" xr3:uid="{61C93AFB-F2A4-4BEF-97FD-E9A64949D818}" name="Column5440" dataDxfId="11078"/>
    <tableColumn id="5441" xr3:uid="{0636F94C-60DF-4995-B65B-09C28BB418F4}" name="Column5441" dataDxfId="11077"/>
    <tableColumn id="5442" xr3:uid="{89B40EBC-D13D-4838-B152-9E1F15A30DA2}" name="Column5442" dataDxfId="11076"/>
    <tableColumn id="5443" xr3:uid="{5E545581-F909-45ED-8436-4B91D44FA682}" name="Column5443" dataDxfId="11075"/>
    <tableColumn id="5444" xr3:uid="{C43389AA-A990-47C7-9792-F21454FA6D70}" name="Column5444" dataDxfId="11074"/>
    <tableColumn id="5445" xr3:uid="{1BC1D196-2EA1-4629-9C10-9F7D65F4ECFB}" name="Column5445" dataDxfId="11073"/>
    <tableColumn id="5446" xr3:uid="{5AD332DF-D6B1-4D9B-9B93-F1EC38E167DC}" name="Column5446" dataDxfId="11072"/>
    <tableColumn id="5447" xr3:uid="{21CB3637-FC65-46A2-AFD6-8A1C312FC8DD}" name="Column5447" dataDxfId="11071"/>
    <tableColumn id="5448" xr3:uid="{AC3F43CB-B591-43E6-9E18-AAB4DCD84A34}" name="Column5448" dataDxfId="11070"/>
    <tableColumn id="5449" xr3:uid="{FAEF9CFE-CF33-446F-9B5C-580B175ED67B}" name="Column5449" dataDxfId="11069"/>
    <tableColumn id="5450" xr3:uid="{ACBCBFFC-B4E3-4144-A831-6DF7C724BA8F}" name="Column5450" dataDxfId="11068"/>
    <tableColumn id="5451" xr3:uid="{DED9D9D2-A779-458E-A3C9-68AC54525B34}" name="Column5451" dataDxfId="11067"/>
    <tableColumn id="5452" xr3:uid="{15A16D73-97E9-4C72-ABC4-1E6956887A74}" name="Column5452" dataDxfId="11066"/>
    <tableColumn id="5453" xr3:uid="{128DCC17-F5AC-4074-B785-07F6BE69A1A3}" name="Column5453" dataDxfId="11065"/>
    <tableColumn id="5454" xr3:uid="{EDB4AB39-6FB7-41AC-BE71-4862571D1199}" name="Column5454" dataDxfId="11064"/>
    <tableColumn id="5455" xr3:uid="{A34E4676-CC24-44C2-855A-ACBF60B0004F}" name="Column5455" dataDxfId="11063"/>
    <tableColumn id="5456" xr3:uid="{3B9B3357-89F3-4871-9C2F-845DBB944E9B}" name="Column5456" dataDxfId="11062"/>
    <tableColumn id="5457" xr3:uid="{67C4B6EB-DBDF-4540-8999-B5A7A9CE6780}" name="Column5457" dataDxfId="11061"/>
    <tableColumn id="5458" xr3:uid="{B367F72E-C166-4F0C-AEF6-351AFF8F6890}" name="Column5458" dataDxfId="11060"/>
    <tableColumn id="5459" xr3:uid="{A90D8233-6CAD-40D4-921C-11499AE01278}" name="Column5459" dataDxfId="11059"/>
    <tableColumn id="5460" xr3:uid="{2B0E4CB7-D15C-4BA9-BCA5-5B76410AE984}" name="Column5460" dataDxfId="11058"/>
    <tableColumn id="5461" xr3:uid="{EB01F2C4-DC3D-4DFB-A600-85258B204C6F}" name="Column5461" dataDxfId="11057"/>
    <tableColumn id="5462" xr3:uid="{E66484BF-6F79-459A-93B3-6A41E2DEC7BF}" name="Column5462" dataDxfId="11056"/>
    <tableColumn id="5463" xr3:uid="{F46F40BC-4654-4C72-A7FA-30A5B0359580}" name="Column5463" dataDxfId="11055"/>
    <tableColumn id="5464" xr3:uid="{5A9018BE-C197-4EBC-BBC7-8DC69477A9B9}" name="Column5464" dataDxfId="11054"/>
    <tableColumn id="5465" xr3:uid="{875BC57B-AA8B-42CA-9A93-C8FA407F334A}" name="Column5465" dataDxfId="11053"/>
    <tableColumn id="5466" xr3:uid="{9806AA9C-43DF-4750-B01B-D01F510B9C1C}" name="Column5466" dataDxfId="11052"/>
    <tableColumn id="5467" xr3:uid="{199E90D3-E562-4B5D-A37E-7B8153FABA05}" name="Column5467" dataDxfId="11051"/>
    <tableColumn id="5468" xr3:uid="{6BCD040E-40CB-4655-A9F3-732F3D1F244C}" name="Column5468" dataDxfId="11050"/>
    <tableColumn id="5469" xr3:uid="{BF3E3CFB-6B74-48DD-9574-17E99E754076}" name="Column5469" dataDxfId="11049"/>
    <tableColumn id="5470" xr3:uid="{BA2FF286-FFAE-465F-9A1F-633FAB974A28}" name="Column5470" dataDxfId="11048"/>
    <tableColumn id="5471" xr3:uid="{797C2360-E4B9-4F56-93C8-82966585B217}" name="Column5471" dataDxfId="11047"/>
    <tableColumn id="5472" xr3:uid="{0B1F6137-DFC7-4DFE-A9A8-D2DB235304BC}" name="Column5472" dataDxfId="11046"/>
    <tableColumn id="5473" xr3:uid="{77EAABA1-465F-41B0-9EC5-167FBCA719C8}" name="Column5473" dataDxfId="11045"/>
    <tableColumn id="5474" xr3:uid="{94FBDFFB-445F-48C7-998F-FF1D712C285A}" name="Column5474" dataDxfId="11044"/>
    <tableColumn id="5475" xr3:uid="{6CA7D38A-4914-4A8C-BD87-2CDBB5E4195F}" name="Column5475" dataDxfId="11043"/>
    <tableColumn id="5476" xr3:uid="{1C9D8557-5F34-4514-9290-E5858B9F3BE5}" name="Column5476" dataDxfId="11042"/>
    <tableColumn id="5477" xr3:uid="{D5D3A579-C6AF-45DD-B2C4-7807F09C6BF6}" name="Column5477" dataDxfId="11041"/>
    <tableColumn id="5478" xr3:uid="{D95436AF-E35A-48F4-8291-8CFA802D4491}" name="Column5478" dataDxfId="11040"/>
    <tableColumn id="5479" xr3:uid="{3A5A554B-6EAB-40E8-93A3-FE4DBB46EB3A}" name="Column5479" dataDxfId="11039"/>
    <tableColumn id="5480" xr3:uid="{3E2B14BD-F760-41E8-8E71-48835A4BA498}" name="Column5480" dataDxfId="11038"/>
    <tableColumn id="5481" xr3:uid="{80A3301C-F111-4130-AC7E-CD0304D946E1}" name="Column5481" dataDxfId="11037"/>
    <tableColumn id="5482" xr3:uid="{DC14A086-7F09-4788-818E-1E3EAF316B66}" name="Column5482" dataDxfId="11036"/>
    <tableColumn id="5483" xr3:uid="{8892782E-2998-46A7-BE87-D50640AA0757}" name="Column5483" dataDxfId="11035"/>
    <tableColumn id="5484" xr3:uid="{221125BE-E09B-42DF-B4C6-F40195924C1A}" name="Column5484" dataDxfId="11034"/>
    <tableColumn id="5485" xr3:uid="{C49E0C58-3975-4592-B249-67BD74B69502}" name="Column5485" dataDxfId="11033"/>
    <tableColumn id="5486" xr3:uid="{13C466B4-5B0B-4F0F-855A-F643BB6FA7A8}" name="Column5486" dataDxfId="11032"/>
    <tableColumn id="5487" xr3:uid="{B43B4B6A-2007-4AF7-A41E-8AE0C528A07E}" name="Column5487" dataDxfId="11031"/>
    <tableColumn id="5488" xr3:uid="{67C517A9-5A53-485B-BDC2-6CC5A1D89143}" name="Column5488" dataDxfId="11030"/>
    <tableColumn id="5489" xr3:uid="{9447D00A-CD61-400E-83B3-672570FBFCBA}" name="Column5489" dataDxfId="11029"/>
    <tableColumn id="5490" xr3:uid="{3A8918EB-9984-4654-B890-CC750295F3E5}" name="Column5490" dataDxfId="11028"/>
    <tableColumn id="5491" xr3:uid="{0A45425C-C713-4624-8B72-A0F1423D1D50}" name="Column5491" dataDxfId="11027"/>
    <tableColumn id="5492" xr3:uid="{A7019FF4-065C-47CC-9174-4EC6C12D370C}" name="Column5492" dataDxfId="11026"/>
    <tableColumn id="5493" xr3:uid="{23B77801-03BD-4534-82BE-D401F6A7B692}" name="Column5493" dataDxfId="11025"/>
    <tableColumn id="5494" xr3:uid="{50578E5F-5D96-4905-9C92-46F313BEE3A5}" name="Column5494" dataDxfId="11024"/>
    <tableColumn id="5495" xr3:uid="{CA1A6018-22F8-443A-BB6B-B873A998A3D9}" name="Column5495" dataDxfId="11023"/>
    <tableColumn id="5496" xr3:uid="{C205A8A1-4C09-41AE-ABF1-C43C01747D61}" name="Column5496" dataDxfId="11022"/>
    <tableColumn id="5497" xr3:uid="{8EBDCBC2-653E-4CA2-8CA5-895DE5DA3E1F}" name="Column5497" dataDxfId="11021"/>
    <tableColumn id="5498" xr3:uid="{00D786D5-9F96-40C2-BA34-1DEFA8DBBE7C}" name="Column5498" dataDxfId="11020"/>
    <tableColumn id="5499" xr3:uid="{0C05C6F9-7B7F-4634-A70F-137EB9230311}" name="Column5499" dataDxfId="11019"/>
    <tableColumn id="5500" xr3:uid="{446EF3B5-0F77-4106-97EF-AB7A63DB0476}" name="Column5500" dataDxfId="11018"/>
    <tableColumn id="5501" xr3:uid="{1F8C71ED-0107-435C-994D-D8C362A85BCA}" name="Column5501" dataDxfId="11017"/>
    <tableColumn id="5502" xr3:uid="{7DE632C2-A1CE-45C4-B464-D14DD658185F}" name="Column5502" dataDxfId="11016"/>
    <tableColumn id="5503" xr3:uid="{E77E261D-7AA0-40E9-9709-4B204E76E6A7}" name="Column5503" dataDxfId="11015"/>
    <tableColumn id="5504" xr3:uid="{12AC8287-24F5-4365-84F5-4BC07DF3186F}" name="Column5504" dataDxfId="11014"/>
    <tableColumn id="5505" xr3:uid="{C2E79E38-AD13-4121-AA7D-8CEEE5D98D47}" name="Column5505" dataDxfId="11013"/>
    <tableColumn id="5506" xr3:uid="{1C99F5BF-6DD0-46BD-99FC-2D3E61A60F77}" name="Column5506" dataDxfId="11012"/>
    <tableColumn id="5507" xr3:uid="{D5258AFF-74E8-45C8-BE25-6F51E6DF317A}" name="Column5507" dataDxfId="11011"/>
    <tableColumn id="5508" xr3:uid="{04EA485F-33E4-4092-8203-F9A6A53CD6E5}" name="Column5508" dataDxfId="11010"/>
    <tableColumn id="5509" xr3:uid="{C6B1D885-87D4-4A00-8916-0DD85C6BB626}" name="Column5509" dataDxfId="11009"/>
    <tableColumn id="5510" xr3:uid="{B8D740A8-577A-479C-9AD4-9BC092910AAB}" name="Column5510" dataDxfId="11008"/>
    <tableColumn id="5511" xr3:uid="{31D52AE9-48F2-4FC6-8B5C-EEFD5AA10017}" name="Column5511" dataDxfId="11007"/>
    <tableColumn id="5512" xr3:uid="{AAE85812-8140-4CAC-86CC-34B19B0BF825}" name="Column5512" dataDxfId="11006"/>
    <tableColumn id="5513" xr3:uid="{2009E1BE-702B-4A05-B299-0CD64E89228F}" name="Column5513" dataDxfId="11005"/>
    <tableColumn id="5514" xr3:uid="{760E42D1-B500-403B-B03D-377F74EAD1B2}" name="Column5514" dataDxfId="11004"/>
    <tableColumn id="5515" xr3:uid="{49081914-4DC5-4D79-B5B7-50CD8AC2FEDA}" name="Column5515" dataDxfId="11003"/>
    <tableColumn id="5516" xr3:uid="{A356A505-F035-4EDB-A929-F3CADC57D4F4}" name="Column5516" dataDxfId="11002"/>
    <tableColumn id="5517" xr3:uid="{C7CEF748-0C5E-40BF-AE09-F3E08D884C6E}" name="Column5517" dataDxfId="11001"/>
    <tableColumn id="5518" xr3:uid="{0781E567-B0AE-4D0E-83E0-E99AAC75C2AF}" name="Column5518" dataDxfId="11000"/>
    <tableColumn id="5519" xr3:uid="{678AAEC3-9F4F-4AAE-8E74-CC9F521F607A}" name="Column5519" dataDxfId="10999"/>
    <tableColumn id="5520" xr3:uid="{68BC38CF-2145-4EC4-A2F7-660223F63D86}" name="Column5520" dataDxfId="10998"/>
    <tableColumn id="5521" xr3:uid="{590EA97A-6BDA-4F2A-A3AA-D72431EBCFD5}" name="Column5521" dataDxfId="10997"/>
    <tableColumn id="5522" xr3:uid="{FC0617B3-7B20-4003-8C2B-979BC8F84548}" name="Column5522" dataDxfId="10996"/>
    <tableColumn id="5523" xr3:uid="{6FBA2569-7E18-4FE4-AEBA-0489C6B23445}" name="Column5523" dataDxfId="10995"/>
    <tableColumn id="5524" xr3:uid="{629635FE-3E33-45D3-9C24-C2D733D3327C}" name="Column5524" dataDxfId="10994"/>
    <tableColumn id="5525" xr3:uid="{68E729C0-CFEC-4FE1-8B02-8068A70A3E1D}" name="Column5525" dataDxfId="10993"/>
    <tableColumn id="5526" xr3:uid="{D1E71433-86B0-47F2-B259-AB6008D6C8DC}" name="Column5526" dataDxfId="10992"/>
    <tableColumn id="5527" xr3:uid="{E47DB0B2-1D2E-45A2-A069-145BFFC8D45D}" name="Column5527" dataDxfId="10991"/>
    <tableColumn id="5528" xr3:uid="{5E7C545A-E1B8-4E55-81C0-401FAB2F0F24}" name="Column5528" dataDxfId="10990"/>
    <tableColumn id="5529" xr3:uid="{4612252E-FDD1-4B92-ABAD-3E7EA0C0ACBE}" name="Column5529" dataDxfId="10989"/>
    <tableColumn id="5530" xr3:uid="{9A0ACD56-4273-4D5F-B4C4-62A8D7876B9F}" name="Column5530" dataDxfId="10988"/>
    <tableColumn id="5531" xr3:uid="{062A0AC9-F369-4C7C-8C0A-1425BD0FED2C}" name="Column5531" dataDxfId="10987"/>
    <tableColumn id="5532" xr3:uid="{4BEC02BE-7E21-4C11-A3E8-C58E5C38637E}" name="Column5532" dataDxfId="10986"/>
    <tableColumn id="5533" xr3:uid="{BE8B9454-8D56-4BBC-8CD0-8CCFC975DB08}" name="Column5533" dataDxfId="10985"/>
    <tableColumn id="5534" xr3:uid="{1FD0A2DA-358B-4382-835B-FCD02AE4B368}" name="Column5534" dataDxfId="10984"/>
    <tableColumn id="5535" xr3:uid="{D4028E1C-9618-41F2-BFF2-B4089883934A}" name="Column5535" dataDxfId="10983"/>
    <tableColumn id="5536" xr3:uid="{D7C4CE74-F56B-476F-ABB8-94796280E261}" name="Column5536" dataDxfId="10982"/>
    <tableColumn id="5537" xr3:uid="{FFA50E29-F32C-4D1C-BCFD-BBDF1D18150E}" name="Column5537" dataDxfId="10981"/>
    <tableColumn id="5538" xr3:uid="{B61135E3-49E0-4070-9EA3-05B05173558F}" name="Column5538" dataDxfId="10980"/>
    <tableColumn id="5539" xr3:uid="{E23C2F68-88CE-4ADF-A37E-CE5EA1081E84}" name="Column5539" dataDxfId="10979"/>
    <tableColumn id="5540" xr3:uid="{2DA30613-2E3F-495D-9B44-73E568D9F32F}" name="Column5540" dataDxfId="10978"/>
    <tableColumn id="5541" xr3:uid="{1DFAC3F2-6ADE-4AD9-B3A5-264BAD7E89E5}" name="Column5541" dataDxfId="10977"/>
    <tableColumn id="5542" xr3:uid="{BBBF2E98-B9B8-4DDB-9DC5-8C7F45A45ED4}" name="Column5542" dataDxfId="10976"/>
    <tableColumn id="5543" xr3:uid="{A324A369-6B72-443B-879B-790F384A1434}" name="Column5543" dataDxfId="10975"/>
    <tableColumn id="5544" xr3:uid="{70F5D902-89E5-49B4-9F14-AF549281F239}" name="Column5544" dataDxfId="10974"/>
    <tableColumn id="5545" xr3:uid="{F2B37B36-AECD-4FCC-B873-FCAC01A17C51}" name="Column5545" dataDxfId="10973"/>
    <tableColumn id="5546" xr3:uid="{D0D955D8-4BC1-4335-AEBD-B18C7EF4A966}" name="Column5546" dataDxfId="10972"/>
    <tableColumn id="5547" xr3:uid="{5C2AC5F9-2BDC-4A28-BA59-9DD9D23CCD14}" name="Column5547" dataDxfId="10971"/>
    <tableColumn id="5548" xr3:uid="{00703FBA-3D42-4B5B-B479-5A994FA34F2E}" name="Column5548" dataDxfId="10970"/>
    <tableColumn id="5549" xr3:uid="{460BFCB9-79E2-4ADA-A773-91B405A1FB45}" name="Column5549" dataDxfId="10969"/>
    <tableColumn id="5550" xr3:uid="{69595058-5BEB-42E3-B26F-4126AC1E0288}" name="Column5550" dataDxfId="10968"/>
    <tableColumn id="5551" xr3:uid="{BCF9DB09-9E31-4F96-9328-D82FD2E1DF23}" name="Column5551" dataDxfId="10967"/>
    <tableColumn id="5552" xr3:uid="{A4B9ECBD-7BFE-4CF5-B22E-061F7125C9C3}" name="Column5552" dataDxfId="10966"/>
    <tableColumn id="5553" xr3:uid="{C6F73E2D-F974-4B25-86AD-49CC3A932242}" name="Column5553" dataDxfId="10965"/>
    <tableColumn id="5554" xr3:uid="{F75CDEF6-FCD2-4164-B708-3A217E220747}" name="Column5554" dataDxfId="10964"/>
    <tableColumn id="5555" xr3:uid="{50F181DC-71B8-4178-9179-77004FF4DCFE}" name="Column5555" dataDxfId="10963"/>
    <tableColumn id="5556" xr3:uid="{48B4F15B-42A8-455A-9263-2736B2ABA592}" name="Column5556" dataDxfId="10962"/>
    <tableColumn id="5557" xr3:uid="{B2A7D959-84C1-4554-8F5E-B54E67DB5318}" name="Column5557" dataDxfId="10961"/>
    <tableColumn id="5558" xr3:uid="{5D39CC33-D374-46F2-A85B-F64BF2E7981B}" name="Column5558" dataDxfId="10960"/>
    <tableColumn id="5559" xr3:uid="{AAB553F6-D216-42DB-B81F-5545A5560BDF}" name="Column5559" dataDxfId="10959"/>
    <tableColumn id="5560" xr3:uid="{A0D723D4-DB85-482B-B863-1F703AEAF7E9}" name="Column5560" dataDxfId="10958"/>
    <tableColumn id="5561" xr3:uid="{78E72EAD-1955-46C2-981C-DD375FF21FEB}" name="Column5561" dataDxfId="10957"/>
    <tableColumn id="5562" xr3:uid="{E234DA80-8982-4BA5-822A-3C05926A4EC8}" name="Column5562" dataDxfId="10956"/>
    <tableColumn id="5563" xr3:uid="{7CB0FE90-E73A-4C5D-B5DA-E0668F4F1432}" name="Column5563" dataDxfId="10955"/>
    <tableColumn id="5564" xr3:uid="{C76F0CCA-F07E-431B-9034-6A99E27B8B95}" name="Column5564" dataDxfId="10954"/>
    <tableColumn id="5565" xr3:uid="{8CE7FF65-1B2A-464A-AB48-E2B07CC2E9E1}" name="Column5565" dataDxfId="10953"/>
    <tableColumn id="5566" xr3:uid="{B2E8C027-F749-4AFF-914E-83F2E831BD62}" name="Column5566" dataDxfId="10952"/>
    <tableColumn id="5567" xr3:uid="{96208516-73E0-45BD-9171-E7429E4FEC1D}" name="Column5567" dataDxfId="10951"/>
    <tableColumn id="5568" xr3:uid="{92B30179-FD19-424B-997B-CCBFD25025E4}" name="Column5568" dataDxfId="10950"/>
    <tableColumn id="5569" xr3:uid="{82816548-14CE-4A38-8702-3199924E8342}" name="Column5569" dataDxfId="10949"/>
    <tableColumn id="5570" xr3:uid="{85B56605-538A-49D1-B223-309355F28FBF}" name="Column5570" dataDxfId="10948"/>
    <tableColumn id="5571" xr3:uid="{EA7BCA05-1DD4-42FA-93E4-FFB0AB1BB928}" name="Column5571" dataDxfId="10947"/>
    <tableColumn id="5572" xr3:uid="{7D7BE8CD-9DC3-4243-90B1-A9D656CAFE17}" name="Column5572" dataDxfId="10946"/>
    <tableColumn id="5573" xr3:uid="{467D97D5-7B98-439D-AE1C-B2654148424D}" name="Column5573" dataDxfId="10945"/>
    <tableColumn id="5574" xr3:uid="{9E51A741-7B5D-49EF-9959-66C5F4335EA9}" name="Column5574" dataDxfId="10944"/>
    <tableColumn id="5575" xr3:uid="{152B0111-BEBD-4FF8-B57E-7BD3C8BA14D3}" name="Column5575" dataDxfId="10943"/>
    <tableColumn id="5576" xr3:uid="{88F35613-7A89-4A94-BEE2-8C846219B60C}" name="Column5576" dataDxfId="10942"/>
    <tableColumn id="5577" xr3:uid="{A45F0B53-1F95-4B1B-A3A5-523E9385D308}" name="Column5577" dataDxfId="10941"/>
    <tableColumn id="5578" xr3:uid="{A2C1A490-115C-43A2-9546-21A602FECC1E}" name="Column5578" dataDxfId="10940"/>
    <tableColumn id="5579" xr3:uid="{9FD99119-5982-4FA7-B089-FB401D9B3936}" name="Column5579" dataDxfId="10939"/>
    <tableColumn id="5580" xr3:uid="{EE9164EA-831C-45CA-BD3E-307B7C558BE9}" name="Column5580" dataDxfId="10938"/>
    <tableColumn id="5581" xr3:uid="{00767F6B-ABC6-4A92-BD2D-1C1B478B0408}" name="Column5581" dataDxfId="10937"/>
    <tableColumn id="5582" xr3:uid="{86358414-F3C0-44E2-9E32-3BB7E1D7877D}" name="Column5582" dataDxfId="10936"/>
    <tableColumn id="5583" xr3:uid="{3FB9CE37-1629-4F4E-B73E-EC6A286AE9C3}" name="Column5583" dataDxfId="10935"/>
    <tableColumn id="5584" xr3:uid="{E25FAE06-6DAC-427E-ADA5-2A2E7AC16822}" name="Column5584" dataDxfId="10934"/>
    <tableColumn id="5585" xr3:uid="{AD2E1A92-0E7D-4EE1-B13F-E7EE8CDE5EE3}" name="Column5585" dataDxfId="10933"/>
    <tableColumn id="5586" xr3:uid="{273FFDA5-29CA-444D-9FDA-1BA823F3FC37}" name="Column5586" dataDxfId="10932"/>
    <tableColumn id="5587" xr3:uid="{50BC3578-102A-4A83-8E32-98575916C3D0}" name="Column5587" dataDxfId="10931"/>
    <tableColumn id="5588" xr3:uid="{345B065C-5F91-4856-86CB-CB8227DBC51E}" name="Column5588" dataDxfId="10930"/>
    <tableColumn id="5589" xr3:uid="{2B2310EF-5731-4D84-B74D-35B4B0346E82}" name="Column5589" dataDxfId="10929"/>
    <tableColumn id="5590" xr3:uid="{B4FD1AD2-9FA2-4995-8F7C-73692F511BBA}" name="Column5590" dataDxfId="10928"/>
    <tableColumn id="5591" xr3:uid="{60098488-5EA6-44AC-A853-C7BD0D09C029}" name="Column5591" dataDxfId="10927"/>
    <tableColumn id="5592" xr3:uid="{0B0ED41C-050E-4330-B3F8-BFA37127E964}" name="Column5592" dataDxfId="10926"/>
    <tableColumn id="5593" xr3:uid="{0510C6A0-1B34-4617-ACB6-FF39BE67C0A8}" name="Column5593" dataDxfId="10925"/>
    <tableColumn id="5594" xr3:uid="{345B71FF-D98E-473C-A747-A7B977CAC0BA}" name="Column5594" dataDxfId="10924"/>
    <tableColumn id="5595" xr3:uid="{4D79638E-0297-469A-BC2C-EBA80599EDD9}" name="Column5595" dataDxfId="10923"/>
    <tableColumn id="5596" xr3:uid="{243A7DC6-2CD4-4F5B-930E-AA7F21E4957A}" name="Column5596" dataDxfId="10922"/>
    <tableColumn id="5597" xr3:uid="{D445F157-149F-47C1-B14F-67DD14DAD4F0}" name="Column5597" dataDxfId="10921"/>
    <tableColumn id="5598" xr3:uid="{18A63A8F-15DF-4C70-BF72-78F5CC6B40B2}" name="Column5598" dataDxfId="10920"/>
    <tableColumn id="5599" xr3:uid="{624678EF-12E2-4CE1-91B4-6D4349567207}" name="Column5599" dataDxfId="10919"/>
    <tableColumn id="5600" xr3:uid="{765E7AD2-867F-4704-944C-C80DE4834505}" name="Column5600" dataDxfId="10918"/>
    <tableColumn id="5601" xr3:uid="{47BD3AAC-C20C-4FDA-AB86-7E3295B36BD2}" name="Column5601" dataDxfId="10917"/>
    <tableColumn id="5602" xr3:uid="{38D3103D-C093-406F-A582-C682174E9DCE}" name="Column5602" dataDxfId="10916"/>
    <tableColumn id="5603" xr3:uid="{6AB4E9F9-7A2A-429C-A48F-9F01AE6E640F}" name="Column5603" dataDxfId="10915"/>
    <tableColumn id="5604" xr3:uid="{71101CD3-8959-4422-9C67-FCCB31F9F3F5}" name="Column5604" dataDxfId="10914"/>
    <tableColumn id="5605" xr3:uid="{5C3D2947-B715-4260-A649-9C21D700E0B2}" name="Column5605" dataDxfId="10913"/>
    <tableColumn id="5606" xr3:uid="{42849AD5-E117-4BF9-901E-C43244F02DAB}" name="Column5606" dataDxfId="10912"/>
    <tableColumn id="5607" xr3:uid="{41157DF0-DE0D-4E48-9A5C-CF0668C5A94F}" name="Column5607" dataDxfId="10911"/>
    <tableColumn id="5608" xr3:uid="{5EC3988C-D5AA-4A52-829C-188B113EB796}" name="Column5608" dataDxfId="10910"/>
    <tableColumn id="5609" xr3:uid="{BE870E56-0B5D-4A98-A249-2C6E7C4C4865}" name="Column5609" dataDxfId="10909"/>
    <tableColumn id="5610" xr3:uid="{A066E0CB-EBFF-4A72-9757-E75A6D4A9305}" name="Column5610" dataDxfId="10908"/>
    <tableColumn id="5611" xr3:uid="{C7519ABD-A5BC-4616-BAFF-018B15E0E0A4}" name="Column5611" dataDxfId="10907"/>
    <tableColumn id="5612" xr3:uid="{81C1E0E8-88B6-44C3-9364-E80F3843AAF6}" name="Column5612" dataDxfId="10906"/>
    <tableColumn id="5613" xr3:uid="{D2A3605F-C7CA-499A-BFD2-995EFDC6E712}" name="Column5613" dataDxfId="10905"/>
    <tableColumn id="5614" xr3:uid="{85101136-CDC8-490B-9C7B-20867795D7DC}" name="Column5614" dataDxfId="10904"/>
    <tableColumn id="5615" xr3:uid="{E850863D-663D-4447-B171-0C6D5C087A2C}" name="Column5615" dataDxfId="10903"/>
    <tableColumn id="5616" xr3:uid="{635781A0-6163-4C61-9754-7FE469C2591F}" name="Column5616" dataDxfId="10902"/>
    <tableColumn id="5617" xr3:uid="{4BF121CE-52C1-48FD-8959-0BBC36276834}" name="Column5617" dataDxfId="10901"/>
    <tableColumn id="5618" xr3:uid="{F24C0670-3F8A-4BD0-ABF9-F27B76D1B3DB}" name="Column5618" dataDxfId="10900"/>
    <tableColumn id="5619" xr3:uid="{5CD77D88-2B1B-4F11-BC5F-9E06E64292E1}" name="Column5619" dataDxfId="10899"/>
    <tableColumn id="5620" xr3:uid="{857F8678-BD58-4011-ADFC-FB6A1ACB82E3}" name="Column5620" dataDxfId="10898"/>
    <tableColumn id="5621" xr3:uid="{4C68CCC5-DD98-475E-8CCD-2B7634770583}" name="Column5621" dataDxfId="10897"/>
    <tableColumn id="5622" xr3:uid="{5B0185A7-6B2F-4F7C-B65B-B89E45CB4B96}" name="Column5622" dataDxfId="10896"/>
    <tableColumn id="5623" xr3:uid="{F2D90180-29BE-4307-9084-70A242FDA6B8}" name="Column5623" dataDxfId="10895"/>
    <tableColumn id="5624" xr3:uid="{91BE4C79-C99A-41E4-97F7-036979B43536}" name="Column5624" dataDxfId="10894"/>
    <tableColumn id="5625" xr3:uid="{C240C5AF-7CAB-4FD9-BD5B-9CC2E0FD33E2}" name="Column5625" dataDxfId="10893"/>
    <tableColumn id="5626" xr3:uid="{A0FE2F0E-D343-457A-A292-291E0D509E9E}" name="Column5626" dataDxfId="10892"/>
    <tableColumn id="5627" xr3:uid="{FC6B33DC-6AF0-4FAE-B685-52F4A8C3EC12}" name="Column5627" dataDxfId="10891"/>
    <tableColumn id="5628" xr3:uid="{FCB3B117-F525-4237-B39F-515B0D3CEDC9}" name="Column5628" dataDxfId="10890"/>
    <tableColumn id="5629" xr3:uid="{6D1FCCA9-7564-4E12-92EC-586B6EB484A4}" name="Column5629" dataDxfId="10889"/>
    <tableColumn id="5630" xr3:uid="{E8DD7CD5-D6C2-4EB7-92D1-E2FE65140C32}" name="Column5630" dataDxfId="10888"/>
    <tableColumn id="5631" xr3:uid="{BC69E412-E06A-4462-99BC-2AF1850ED734}" name="Column5631" dataDxfId="10887"/>
    <tableColumn id="5632" xr3:uid="{DE8E9BFE-5CB1-4A56-BC5A-CDECBD3518C0}" name="Column5632" dataDxfId="10886"/>
    <tableColumn id="5633" xr3:uid="{3A8C76B2-DAA6-4628-B2CE-C1E525B7A83E}" name="Column5633" dataDxfId="10885"/>
    <tableColumn id="5634" xr3:uid="{16ECEEC4-F8C4-46A9-8AF8-9F2B157A6614}" name="Column5634" dataDxfId="10884"/>
    <tableColumn id="5635" xr3:uid="{257BFDAD-BEBF-4A26-BA31-DD94DDCD73C0}" name="Column5635" dataDxfId="10883"/>
    <tableColumn id="5636" xr3:uid="{0C70B3C9-8162-4729-965B-F5A19010B826}" name="Column5636" dataDxfId="10882"/>
    <tableColumn id="5637" xr3:uid="{E24A1FDB-C7E0-46FF-80D9-6E36D5466C16}" name="Column5637" dataDxfId="10881"/>
    <tableColumn id="5638" xr3:uid="{7F17ADA9-641C-401A-A05E-9F75C8952A2B}" name="Column5638" dataDxfId="10880"/>
    <tableColumn id="5639" xr3:uid="{C9BB9FB4-EBDD-4062-BD86-01D87DB84AC2}" name="Column5639" dataDxfId="10879"/>
    <tableColumn id="5640" xr3:uid="{84B37F74-F4E3-49A2-91AA-9A1C7BAFB84E}" name="Column5640" dataDxfId="10878"/>
    <tableColumn id="5641" xr3:uid="{ABD2C7F9-5924-4879-B506-E2A2A9D3DCFF}" name="Column5641" dataDxfId="10877"/>
    <tableColumn id="5642" xr3:uid="{4BB37552-8E16-491D-AED2-D6465F60745E}" name="Column5642" dataDxfId="10876"/>
    <tableColumn id="5643" xr3:uid="{C5C25B3B-7004-4BC7-8850-EFDF97F6A3FC}" name="Column5643" dataDxfId="10875"/>
    <tableColumn id="5644" xr3:uid="{D4BCB207-6700-4BC9-93CB-68D6BBD358CE}" name="Column5644" dataDxfId="10874"/>
    <tableColumn id="5645" xr3:uid="{89F64244-341C-486F-B80C-BE808DD78B78}" name="Column5645" dataDxfId="10873"/>
    <tableColumn id="5646" xr3:uid="{D31BBF16-1C6E-445F-9C87-8A97125ECF15}" name="Column5646" dataDxfId="10872"/>
    <tableColumn id="5647" xr3:uid="{E70A6C07-D943-460B-B62A-E5641BE8D23E}" name="Column5647" dataDxfId="10871"/>
    <tableColumn id="5648" xr3:uid="{2AA05204-FBBC-4275-AA73-EC2DDA224A6F}" name="Column5648" dataDxfId="10870"/>
    <tableColumn id="5649" xr3:uid="{204DCE09-3E3E-4227-8DE4-B5E59B11F68F}" name="Column5649" dataDxfId="10869"/>
    <tableColumn id="5650" xr3:uid="{C49DA44F-71B9-4493-B5A8-28382B8146E0}" name="Column5650" dataDxfId="10868"/>
    <tableColumn id="5651" xr3:uid="{826692DF-7490-457B-9152-49FB45A4C85D}" name="Column5651" dataDxfId="10867"/>
    <tableColumn id="5652" xr3:uid="{A2061E6A-618C-4434-AF25-7D640B8C1125}" name="Column5652" dataDxfId="10866"/>
    <tableColumn id="5653" xr3:uid="{F29D256F-F83C-4385-9CA9-E6ECBC2636AE}" name="Column5653" dataDxfId="10865"/>
    <tableColumn id="5654" xr3:uid="{5E006CAA-55EF-41F0-ADB7-23A2BD5926B2}" name="Column5654" dataDxfId="10864"/>
    <tableColumn id="5655" xr3:uid="{61E2D255-5A5D-40F9-A8F7-A3FAF47F31D6}" name="Column5655" dataDxfId="10863"/>
    <tableColumn id="5656" xr3:uid="{FEAC9389-2EF1-4C56-A6E4-D59769E2A8AE}" name="Column5656" dataDxfId="10862"/>
    <tableColumn id="5657" xr3:uid="{C0789CBE-E727-4395-BD05-18ACE1B99144}" name="Column5657" dataDxfId="10861"/>
    <tableColumn id="5658" xr3:uid="{3FA6FC58-0E9D-4A79-B383-1771AC154414}" name="Column5658" dataDxfId="10860"/>
    <tableColumn id="5659" xr3:uid="{BDD55691-8C01-4AAA-B9CA-612B09262D50}" name="Column5659" dataDxfId="10859"/>
    <tableColumn id="5660" xr3:uid="{DA4D9EDE-DEDD-4933-A0B8-3C83437A3519}" name="Column5660" dataDxfId="10858"/>
    <tableColumn id="5661" xr3:uid="{C5D0C2E5-B2A2-4885-8C67-B130CF2BC541}" name="Column5661" dataDxfId="10857"/>
    <tableColumn id="5662" xr3:uid="{FA0CEEE8-20BC-4607-A348-CFA2630F184A}" name="Column5662" dataDxfId="10856"/>
    <tableColumn id="5663" xr3:uid="{5D5547B8-F5C6-48F5-B7FC-F6F2BB3A8A1A}" name="Column5663" dataDxfId="10855"/>
    <tableColumn id="5664" xr3:uid="{DD667F0E-70C5-44D3-B372-3667BFD377AD}" name="Column5664" dataDxfId="10854"/>
    <tableColumn id="5665" xr3:uid="{D26B689A-04FD-4FB4-B886-AC8127C81661}" name="Column5665" dataDxfId="10853"/>
    <tableColumn id="5666" xr3:uid="{DBF80A32-4E68-4B61-9667-F896E88CA691}" name="Column5666" dataDxfId="10852"/>
    <tableColumn id="5667" xr3:uid="{EA2F1F1D-B699-490D-9302-57C787620424}" name="Column5667" dataDxfId="10851"/>
    <tableColumn id="5668" xr3:uid="{D4CEB2CF-38DB-4E04-9988-7739A7C985CB}" name="Column5668" dataDxfId="10850"/>
    <tableColumn id="5669" xr3:uid="{08006DF8-B93D-4755-B684-B736853C9A36}" name="Column5669" dataDxfId="10849"/>
    <tableColumn id="5670" xr3:uid="{B63C3419-3D60-436D-9E25-3835F54B8655}" name="Column5670" dataDxfId="10848"/>
    <tableColumn id="5671" xr3:uid="{0EA1699D-EE8A-47F8-B09E-EE31AF51AAF5}" name="Column5671" dataDxfId="10847"/>
    <tableColumn id="5672" xr3:uid="{53985F4C-80DC-4AB2-84A0-A20DC877E2B8}" name="Column5672" dataDxfId="10846"/>
    <tableColumn id="5673" xr3:uid="{F9065542-F6CB-4EB4-BB3F-406507A214E9}" name="Column5673" dataDxfId="10845"/>
    <tableColumn id="5674" xr3:uid="{0C6776DE-4BAE-4C05-91F6-669CC579ABA4}" name="Column5674" dataDxfId="10844"/>
    <tableColumn id="5675" xr3:uid="{4E32BEB5-6A73-4E1C-8B89-9496DC5C145B}" name="Column5675" dataDxfId="10843"/>
    <tableColumn id="5676" xr3:uid="{09D5D3AD-82A3-48B2-941A-10B1EE096095}" name="Column5676" dataDxfId="10842"/>
    <tableColumn id="5677" xr3:uid="{526CC28A-D2C5-4387-8F03-8C066F7CA7F8}" name="Column5677" dataDxfId="10841"/>
    <tableColumn id="5678" xr3:uid="{DFED5DB8-D8C7-43B8-9991-489A6E8590C3}" name="Column5678" dataDxfId="10840"/>
    <tableColumn id="5679" xr3:uid="{780E0FDA-4CBE-4E43-BC11-75171B0A6051}" name="Column5679" dataDxfId="10839"/>
    <tableColumn id="5680" xr3:uid="{7F93D209-CEFE-498A-9751-C70907C5BD24}" name="Column5680" dataDxfId="10838"/>
    <tableColumn id="5681" xr3:uid="{AC081360-5A70-4046-8BEB-FD3E482F8297}" name="Column5681" dataDxfId="10837"/>
    <tableColumn id="5682" xr3:uid="{58428ACE-7382-42C9-B5AA-AFA4C3460241}" name="Column5682" dataDxfId="10836"/>
    <tableColumn id="5683" xr3:uid="{3CECEA16-4D3B-4197-946D-94F95A488848}" name="Column5683" dataDxfId="10835"/>
    <tableColumn id="5684" xr3:uid="{F9EF2643-1B20-4709-8816-ECF07542A084}" name="Column5684" dataDxfId="10834"/>
    <tableColumn id="5685" xr3:uid="{FD9AB645-A8ED-470B-A858-91355BD54C24}" name="Column5685" dataDxfId="10833"/>
    <tableColumn id="5686" xr3:uid="{0711BAB3-F9EE-4D5B-9E29-0CE473EFE8A7}" name="Column5686" dataDxfId="10832"/>
    <tableColumn id="5687" xr3:uid="{F81DBF8A-B4B4-4723-BB8C-0C20CD018026}" name="Column5687" dataDxfId="10831"/>
    <tableColumn id="5688" xr3:uid="{591EECF9-2413-4207-8075-92FE592EC2DF}" name="Column5688" dataDxfId="10830"/>
    <tableColumn id="5689" xr3:uid="{556456DA-BA43-4862-B62B-69A8D389CD59}" name="Column5689" dataDxfId="10829"/>
    <tableColumn id="5690" xr3:uid="{D8A8561D-CA87-40FC-8EDB-DA05158EDACF}" name="Column5690" dataDxfId="10828"/>
    <tableColumn id="5691" xr3:uid="{C6188AD7-D28C-43FB-A261-1932B447BFEE}" name="Column5691" dataDxfId="10827"/>
    <tableColumn id="5692" xr3:uid="{CCE89754-2B01-4372-8D20-D4DA72AADB81}" name="Column5692" dataDxfId="10826"/>
    <tableColumn id="5693" xr3:uid="{48DDA6B8-2552-438F-A0E7-CE36F7B6DED8}" name="Column5693" dataDxfId="10825"/>
    <tableColumn id="5694" xr3:uid="{868D3A60-339B-4C7F-82E8-8BC2C8033CBC}" name="Column5694" dataDxfId="10824"/>
    <tableColumn id="5695" xr3:uid="{4C0D3925-3741-4B2D-8885-744BD6D26E06}" name="Column5695" dataDxfId="10823"/>
    <tableColumn id="5696" xr3:uid="{95325D7C-19E5-4173-AA90-E9ACEFD4F0E1}" name="Column5696" dataDxfId="10822"/>
    <tableColumn id="5697" xr3:uid="{678991DC-F284-46AB-B6E4-657C82F1E92E}" name="Column5697" dataDxfId="10821"/>
    <tableColumn id="5698" xr3:uid="{75F74E0E-38D2-46B0-AB8F-E30276DA1947}" name="Column5698" dataDxfId="10820"/>
    <tableColumn id="5699" xr3:uid="{3FCBAC93-C806-4235-8B64-B34B0A26350A}" name="Column5699" dataDxfId="10819"/>
    <tableColumn id="5700" xr3:uid="{5D7CD390-DA85-4F1F-8A83-172E0718F18C}" name="Column5700" dataDxfId="10818"/>
    <tableColumn id="5701" xr3:uid="{5F01B159-CEE7-417E-8C26-4D698DB74C8D}" name="Column5701" dataDxfId="10817"/>
    <tableColumn id="5702" xr3:uid="{BCE1D984-CCF3-4191-8B61-54F7B2F0DF6F}" name="Column5702" dataDxfId="10816"/>
    <tableColumn id="5703" xr3:uid="{28DC5471-8B8C-4BD5-9560-C19CFD7F578D}" name="Column5703" dataDxfId="10815"/>
    <tableColumn id="5704" xr3:uid="{DDF3E93D-30F4-46BA-9B95-82EBFFDAD4D5}" name="Column5704" dataDxfId="10814"/>
    <tableColumn id="5705" xr3:uid="{85AA3B6E-78ED-4204-BBD0-395E470584F9}" name="Column5705" dataDxfId="10813"/>
    <tableColumn id="5706" xr3:uid="{446AE64A-1428-4BDB-804F-B052157ED2FC}" name="Column5706" dataDxfId="10812"/>
    <tableColumn id="5707" xr3:uid="{6800068A-FCE8-432E-9FE8-2A090C39863F}" name="Column5707" dataDxfId="10811"/>
    <tableColumn id="5708" xr3:uid="{BA814128-8469-400A-BFB8-B51D04C24B87}" name="Column5708" dataDxfId="10810"/>
    <tableColumn id="5709" xr3:uid="{69601067-D9C3-44E2-8892-8CD43718AC1B}" name="Column5709" dataDxfId="10809"/>
    <tableColumn id="5710" xr3:uid="{16567881-C3C7-4256-9D8A-8898F9286FCF}" name="Column5710" dataDxfId="10808"/>
    <tableColumn id="5711" xr3:uid="{ABAAA3D3-DDDB-4346-81F5-B402CEB2F618}" name="Column5711" dataDxfId="10807"/>
    <tableColumn id="5712" xr3:uid="{33C9BE0D-C7F8-4705-A55A-C9BC0CF594BD}" name="Column5712" dataDxfId="10806"/>
    <tableColumn id="5713" xr3:uid="{42617DC8-3FD1-4C01-B164-18582ABE0EB7}" name="Column5713" dataDxfId="10805"/>
    <tableColumn id="5714" xr3:uid="{581B4646-36E9-4379-AF8B-1F86481EE4F1}" name="Column5714" dataDxfId="10804"/>
    <tableColumn id="5715" xr3:uid="{9A54BEEF-0D85-46CE-84E5-ECCEC99C3ED7}" name="Column5715" dataDxfId="10803"/>
    <tableColumn id="5716" xr3:uid="{94802980-DC1D-4BCA-8F94-1033EA8DBD93}" name="Column5716" dataDxfId="10802"/>
    <tableColumn id="5717" xr3:uid="{4EB0FE52-70A8-4291-9FAD-4CD6948AC9CC}" name="Column5717" dataDxfId="10801"/>
    <tableColumn id="5718" xr3:uid="{AA669AA8-6791-46A9-B464-3B47D546B2FA}" name="Column5718" dataDxfId="10800"/>
    <tableColumn id="5719" xr3:uid="{2689DAD8-B2CD-4905-9489-B02B91B0E984}" name="Column5719" dataDxfId="10799"/>
    <tableColumn id="5720" xr3:uid="{30C84975-FD32-4FFC-9619-4E7B7F041FC0}" name="Column5720" dataDxfId="10798"/>
    <tableColumn id="5721" xr3:uid="{B582A2E8-753B-4BC0-B5F7-391FBDAC954B}" name="Column5721" dataDxfId="10797"/>
    <tableColumn id="5722" xr3:uid="{017FB18D-FA62-4035-A244-47F4FFAC7665}" name="Column5722" dataDxfId="10796"/>
    <tableColumn id="5723" xr3:uid="{75C4CC45-8F9A-49A6-B636-F347A8134966}" name="Column5723" dataDxfId="10795"/>
    <tableColumn id="5724" xr3:uid="{78FBDCA9-8F0F-4976-A640-FB611800516A}" name="Column5724" dataDxfId="10794"/>
    <tableColumn id="5725" xr3:uid="{395206F5-608A-4E9C-A751-91E99A393C82}" name="Column5725" dataDxfId="10793"/>
    <tableColumn id="5726" xr3:uid="{A0328CA0-751A-4EA1-A739-017D813F15DE}" name="Column5726" dataDxfId="10792"/>
    <tableColumn id="5727" xr3:uid="{27F1347B-F068-4E69-A717-81C432EE048F}" name="Column5727" dataDxfId="10791"/>
    <tableColumn id="5728" xr3:uid="{BF353E54-97DA-4C08-A13A-1E1B2FC81B47}" name="Column5728" dataDxfId="10790"/>
    <tableColumn id="5729" xr3:uid="{C1F1CA41-69D1-43B6-889A-3268E57D3EB7}" name="Column5729" dataDxfId="10789"/>
    <tableColumn id="5730" xr3:uid="{043A1AD5-878B-45C0-BFCA-F4C248D79857}" name="Column5730" dataDxfId="10788"/>
    <tableColumn id="5731" xr3:uid="{3FB79C7A-AF4E-4C5C-B31C-928A1BF3C581}" name="Column5731" dataDxfId="10787"/>
    <tableColumn id="5732" xr3:uid="{D743A5DD-B1DA-4FD7-8E6E-98E0503CFFE0}" name="Column5732" dataDxfId="10786"/>
    <tableColumn id="5733" xr3:uid="{614717FA-E712-4755-BCF3-66F18BC9D2A9}" name="Column5733" dataDxfId="10785"/>
    <tableColumn id="5734" xr3:uid="{1BE269A2-E19A-41BD-AC46-E2A825D9CBA9}" name="Column5734" dataDxfId="10784"/>
    <tableColumn id="5735" xr3:uid="{E0995CDE-85FF-49A7-B0DD-80989CB68322}" name="Column5735" dataDxfId="10783"/>
    <tableColumn id="5736" xr3:uid="{613C6E66-1023-49B8-B17C-1FBAA8F9BBF4}" name="Column5736" dataDxfId="10782"/>
    <tableColumn id="5737" xr3:uid="{919984A0-3A0E-4480-B3A2-D0300CBFE8A3}" name="Column5737" dataDxfId="10781"/>
    <tableColumn id="5738" xr3:uid="{94F1E14E-9C8F-4D98-AFF5-FD8D68A240E4}" name="Column5738" dataDxfId="10780"/>
    <tableColumn id="5739" xr3:uid="{B0D927E6-DD6E-4E51-B147-D566E6CF9823}" name="Column5739" dataDxfId="10779"/>
    <tableColumn id="5740" xr3:uid="{41F94030-A485-48AE-8064-8685EE081207}" name="Column5740" dataDxfId="10778"/>
    <tableColumn id="5741" xr3:uid="{7B7B7E19-DDC9-4430-B5A8-7CE11BC7B5E1}" name="Column5741" dataDxfId="10777"/>
    <tableColumn id="5742" xr3:uid="{354AE8F9-3D00-4B44-A345-C9DD1FB72AA6}" name="Column5742" dataDxfId="10776"/>
    <tableColumn id="5743" xr3:uid="{51240D0F-19B5-4B60-A57E-F6D43C5CE9EA}" name="Column5743" dataDxfId="10775"/>
    <tableColumn id="5744" xr3:uid="{BBF6D558-FBBE-4610-9BB3-95169461C471}" name="Column5744" dataDxfId="10774"/>
    <tableColumn id="5745" xr3:uid="{CB4C513C-4429-4964-A1CB-0F6310237E30}" name="Column5745" dataDxfId="10773"/>
    <tableColumn id="5746" xr3:uid="{0FCFE0F3-1031-49C6-B847-27465DAC2C2D}" name="Column5746" dataDxfId="10772"/>
    <tableColumn id="5747" xr3:uid="{962EAE0B-42BB-4293-A94B-1106A343C23C}" name="Column5747" dataDxfId="10771"/>
    <tableColumn id="5748" xr3:uid="{468F9D4E-2B79-4CEC-AB14-87111BEFAD74}" name="Column5748" dataDxfId="10770"/>
    <tableColumn id="5749" xr3:uid="{EEBECF87-5C9D-4F5C-BF6B-49A110896722}" name="Column5749" dataDxfId="10769"/>
    <tableColumn id="5750" xr3:uid="{E0FB4617-7D04-41F0-87E6-D975DE499147}" name="Column5750" dataDxfId="10768"/>
    <tableColumn id="5751" xr3:uid="{915E1002-DDF6-4B2F-844E-0B77BBC8AD1C}" name="Column5751" dataDxfId="10767"/>
    <tableColumn id="5752" xr3:uid="{3CA0D9FE-43D5-4F3B-BAD9-18B121229C85}" name="Column5752" dataDxfId="10766"/>
    <tableColumn id="5753" xr3:uid="{4B662DEB-45C2-42D5-BB7D-3ECBFF2F02F5}" name="Column5753" dataDxfId="10765"/>
    <tableColumn id="5754" xr3:uid="{FF117D2A-5E4F-44B0-B1FA-CCB69CB02046}" name="Column5754" dataDxfId="10764"/>
    <tableColumn id="5755" xr3:uid="{608FE38D-3F7A-4756-98DF-E8F5C2E34CBD}" name="Column5755" dataDxfId="10763"/>
    <tableColumn id="5756" xr3:uid="{8B8F495D-25B2-4176-BBD8-6EBEB043E2EC}" name="Column5756" dataDxfId="10762"/>
    <tableColumn id="5757" xr3:uid="{7D5C625D-067A-4309-9388-18998389D465}" name="Column5757" dataDxfId="10761"/>
    <tableColumn id="5758" xr3:uid="{D9C9B317-A9AF-48ED-B9A2-C3F51C91AFBC}" name="Column5758" dataDxfId="10760"/>
    <tableColumn id="5759" xr3:uid="{8364897D-D8C4-4830-AA27-B7C752ED2116}" name="Column5759" dataDxfId="10759"/>
    <tableColumn id="5760" xr3:uid="{FF36A874-9EBB-426E-BE24-7DF36D26A77E}" name="Column5760" dataDxfId="10758"/>
    <tableColumn id="5761" xr3:uid="{9231BB26-F23A-4763-B3C3-2A5A222ED564}" name="Column5761" dataDxfId="10757"/>
    <tableColumn id="5762" xr3:uid="{3F097156-B1FE-45D9-BDE3-2352F3D20D6A}" name="Column5762" dataDxfId="10756"/>
    <tableColumn id="5763" xr3:uid="{FD129664-4505-419F-BDCA-E683A28B8F5A}" name="Column5763" dataDxfId="10755"/>
    <tableColumn id="5764" xr3:uid="{5310014C-1964-40ED-8DB4-9033C44E5BF6}" name="Column5764" dataDxfId="10754"/>
    <tableColumn id="5765" xr3:uid="{E7097A67-B52C-446C-BECD-EC5195FB3479}" name="Column5765" dataDxfId="10753"/>
    <tableColumn id="5766" xr3:uid="{009C2160-777E-4878-B6FC-4AFFD09BB034}" name="Column5766" dataDxfId="10752"/>
    <tableColumn id="5767" xr3:uid="{A601FA0E-9E78-49FE-A5E4-A6129E4B6AAA}" name="Column5767" dataDxfId="10751"/>
    <tableColumn id="5768" xr3:uid="{C3607C65-E7EE-4DFF-8E21-9A1E78C007C1}" name="Column5768" dataDxfId="10750"/>
    <tableColumn id="5769" xr3:uid="{AFF61351-C6EA-4913-8A37-0BFA159995A1}" name="Column5769" dataDxfId="10749"/>
    <tableColumn id="5770" xr3:uid="{AB635B1F-97C9-43A0-A50A-64B530769D7B}" name="Column5770" dataDxfId="10748"/>
    <tableColumn id="5771" xr3:uid="{938FDADC-0052-4832-905B-F55E8A8A53CC}" name="Column5771" dataDxfId="10747"/>
    <tableColumn id="5772" xr3:uid="{AB35041E-980B-4B44-972A-BD911A6AC904}" name="Column5772" dataDxfId="10746"/>
    <tableColumn id="5773" xr3:uid="{5FD30DB6-50E8-4C79-85A0-BA6BAD458B3E}" name="Column5773" dataDxfId="10745"/>
    <tableColumn id="5774" xr3:uid="{EB33E585-E2CC-4D0A-BB5C-36FD1460ECB1}" name="Column5774" dataDxfId="10744"/>
    <tableColumn id="5775" xr3:uid="{B511A714-C982-4822-AE16-F3648F8EFABC}" name="Column5775" dataDxfId="10743"/>
    <tableColumn id="5776" xr3:uid="{BE957218-0C03-435F-8765-A98F9193910E}" name="Column5776" dataDxfId="10742"/>
    <tableColumn id="5777" xr3:uid="{8D6A8F08-E914-4570-8A05-1FBBD4234E34}" name="Column5777" dataDxfId="10741"/>
    <tableColumn id="5778" xr3:uid="{177BB807-D422-4E2C-97FD-2B7880DFC4E7}" name="Column5778" dataDxfId="10740"/>
    <tableColumn id="5779" xr3:uid="{E42ED6EA-6C3C-4C3F-9C53-8D2F21EB1A1D}" name="Column5779" dataDxfId="10739"/>
    <tableColumn id="5780" xr3:uid="{E7D1C524-DD4E-4B48-B691-B9B4B27F99A4}" name="Column5780" dataDxfId="10738"/>
    <tableColumn id="5781" xr3:uid="{FBD650B8-E5BA-4454-9B8E-CD6EDAFB6B87}" name="Column5781" dataDxfId="10737"/>
    <tableColumn id="5782" xr3:uid="{A6B55004-8375-4029-8353-967FF5B223D8}" name="Column5782" dataDxfId="10736"/>
    <tableColumn id="5783" xr3:uid="{BEA2F145-CF64-4DBB-9BD1-09E26A651B6F}" name="Column5783" dataDxfId="10735"/>
    <tableColumn id="5784" xr3:uid="{FE70E6E3-E4A7-43B4-84BE-F3C131C2D5AA}" name="Column5784" dataDxfId="10734"/>
    <tableColumn id="5785" xr3:uid="{91076628-D427-409B-A2D9-D323C544E63C}" name="Column5785" dataDxfId="10733"/>
    <tableColumn id="5786" xr3:uid="{9E7279BC-6394-482B-B71E-1EC2CE767B3F}" name="Column5786" dataDxfId="10732"/>
    <tableColumn id="5787" xr3:uid="{9E76B110-B371-4C20-9769-3DAF2E9C33FA}" name="Column5787" dataDxfId="10731"/>
    <tableColumn id="5788" xr3:uid="{3153B0B2-DCF4-4951-BAE3-D4307A5D424D}" name="Column5788" dataDxfId="10730"/>
    <tableColumn id="5789" xr3:uid="{2FF195C1-609F-43F1-9F78-F3FB10156141}" name="Column5789" dataDxfId="10729"/>
    <tableColumn id="5790" xr3:uid="{0EE959A0-6D94-4001-A954-7A46CCC57331}" name="Column5790" dataDxfId="10728"/>
    <tableColumn id="5791" xr3:uid="{C6171F2A-2E87-4C03-92E9-D0D59AE0E021}" name="Column5791" dataDxfId="10727"/>
    <tableColumn id="5792" xr3:uid="{48D5D3E9-CA3F-4339-8AA6-2F4AE908E5D0}" name="Column5792" dataDxfId="10726"/>
    <tableColumn id="5793" xr3:uid="{A2B36BE7-988F-4142-BAFD-2527F6444156}" name="Column5793" dataDxfId="10725"/>
    <tableColumn id="5794" xr3:uid="{D40E8A26-8179-4423-8E2D-2654E9D1DF56}" name="Column5794" dataDxfId="10724"/>
    <tableColumn id="5795" xr3:uid="{CDC58DC6-F8EF-49B0-A972-7F62BDBCD660}" name="Column5795" dataDxfId="10723"/>
    <tableColumn id="5796" xr3:uid="{332D826A-5E2E-4A58-9EE2-11F3C058AA1F}" name="Column5796" dataDxfId="10722"/>
    <tableColumn id="5797" xr3:uid="{52406A54-F22E-491D-9CD3-5B3CBFFA091B}" name="Column5797" dataDxfId="10721"/>
    <tableColumn id="5798" xr3:uid="{92118DFF-F7B9-47D8-BF1F-5F6AC459FA14}" name="Column5798" dataDxfId="10720"/>
    <tableColumn id="5799" xr3:uid="{C949E2A3-CA52-4AA4-96E9-93AD7F8F864F}" name="Column5799" dataDxfId="10719"/>
    <tableColumn id="5800" xr3:uid="{16377E42-184C-4BFE-A863-7630CD25BA67}" name="Column5800" dataDxfId="10718"/>
    <tableColumn id="5801" xr3:uid="{C1868B02-B83C-4D05-A1F9-2BB31CFE256A}" name="Column5801" dataDxfId="10717"/>
    <tableColumn id="5802" xr3:uid="{729870F8-067B-4A8D-B34F-104664757B7D}" name="Column5802" dataDxfId="10716"/>
    <tableColumn id="5803" xr3:uid="{D3E6FE7C-2F5E-43D4-80FD-6C5ACF486253}" name="Column5803" dataDxfId="10715"/>
    <tableColumn id="5804" xr3:uid="{DCAA6D25-37C5-41DE-A327-AEC1E56185A8}" name="Column5804" dataDxfId="10714"/>
    <tableColumn id="5805" xr3:uid="{8363DA7F-68E7-4B2C-8A69-F52B62306BBF}" name="Column5805" dataDxfId="10713"/>
    <tableColumn id="5806" xr3:uid="{41A99F86-AAAE-4386-B822-37B3D3167825}" name="Column5806" dataDxfId="10712"/>
    <tableColumn id="5807" xr3:uid="{5A2A2622-468E-4211-8476-E77622C850FC}" name="Column5807" dataDxfId="10711"/>
    <tableColumn id="5808" xr3:uid="{95B98FCF-586F-4908-B1F7-9428F7DBD958}" name="Column5808" dataDxfId="10710"/>
    <tableColumn id="5809" xr3:uid="{67FAFECE-E9B9-4FDA-A6A6-92173E6434CF}" name="Column5809" dataDxfId="10709"/>
    <tableColumn id="5810" xr3:uid="{523FDD40-5F78-4864-BC5C-43008B38E9F9}" name="Column5810" dataDxfId="10708"/>
    <tableColumn id="5811" xr3:uid="{B4DB0CA1-638A-40AA-AE97-91FC38EC276F}" name="Column5811" dataDxfId="10707"/>
    <tableColumn id="5812" xr3:uid="{16CBBB5F-9E76-437F-B32B-123E6945AFB7}" name="Column5812" dataDxfId="10706"/>
    <tableColumn id="5813" xr3:uid="{04D2E50B-CFD0-4807-8C99-A26378C191DB}" name="Column5813" dataDxfId="10705"/>
    <tableColumn id="5814" xr3:uid="{249D56EE-56E2-41BD-9C3A-2D7BFB856997}" name="Column5814" dataDxfId="10704"/>
    <tableColumn id="5815" xr3:uid="{1E396B8C-E4E1-4CA8-8483-5B3F85C7CC68}" name="Column5815" dataDxfId="10703"/>
    <tableColumn id="5816" xr3:uid="{AFAF8B2E-425C-49E8-B463-581B3712CC96}" name="Column5816" dataDxfId="10702"/>
    <tableColumn id="5817" xr3:uid="{679A77BF-8067-44C0-BA9F-8B0F1CFF66A9}" name="Column5817" dataDxfId="10701"/>
    <tableColumn id="5818" xr3:uid="{A34EE4FF-90D4-4208-9E4C-9921F4FB7CB8}" name="Column5818" dataDxfId="10700"/>
    <tableColumn id="5819" xr3:uid="{271A0DAC-59C7-4EF8-A9F2-693942AAF51A}" name="Column5819" dataDxfId="10699"/>
    <tableColumn id="5820" xr3:uid="{473CF190-4949-4F05-A0DE-A8E0639A2005}" name="Column5820" dataDxfId="10698"/>
    <tableColumn id="5821" xr3:uid="{7BCE0C37-68A7-43F6-81FC-83BAD07A95E6}" name="Column5821" dataDxfId="10697"/>
    <tableColumn id="5822" xr3:uid="{8CE977B8-CE81-48CE-B986-97C47905FAD1}" name="Column5822" dataDxfId="10696"/>
    <tableColumn id="5823" xr3:uid="{A666FA99-4DCD-4E17-AEB2-5868D0C82AC0}" name="Column5823" dataDxfId="10695"/>
    <tableColumn id="5824" xr3:uid="{91ABBCCE-F989-4461-BDB4-C1DD8EB5ACF4}" name="Column5824" dataDxfId="10694"/>
    <tableColumn id="5825" xr3:uid="{C6B609C7-9DD4-4B07-B1C6-A256D0600989}" name="Column5825" dataDxfId="10693"/>
    <tableColumn id="5826" xr3:uid="{66CC0A56-8C69-4EDE-B4E3-8E5669CC9E5F}" name="Column5826" dataDxfId="10692"/>
    <tableColumn id="5827" xr3:uid="{EFB6DCF1-D682-4E13-8D8C-D82F61A2A9E2}" name="Column5827" dataDxfId="10691"/>
    <tableColumn id="5828" xr3:uid="{526155EA-CE63-4316-AD82-1DD89569BAC4}" name="Column5828" dataDxfId="10690"/>
    <tableColumn id="5829" xr3:uid="{78D03B63-BF25-442D-B589-9C7E3A8CE25E}" name="Column5829" dataDxfId="10689"/>
    <tableColumn id="5830" xr3:uid="{44C15BA1-6143-4A2F-9F3A-D240008A9DDD}" name="Column5830" dataDxfId="10688"/>
    <tableColumn id="5831" xr3:uid="{7E6BF377-3815-4154-BB8E-7FE4CB13D9FE}" name="Column5831" dataDxfId="10687"/>
    <tableColumn id="5832" xr3:uid="{10B1AA1C-A5CF-400C-AE62-C19CBDFEA597}" name="Column5832" dataDxfId="10686"/>
    <tableColumn id="5833" xr3:uid="{84432E10-2E32-4CA4-A3AB-F0E815A5B9E2}" name="Column5833" dataDxfId="10685"/>
    <tableColumn id="5834" xr3:uid="{97CD0C8F-12BF-49E1-9C0B-F42B20B4AD98}" name="Column5834" dataDxfId="10684"/>
    <tableColumn id="5835" xr3:uid="{EE90A181-5C36-4FEF-B7F5-B298F43EB98B}" name="Column5835" dataDxfId="10683"/>
    <tableColumn id="5836" xr3:uid="{91CBD89C-7B6E-4242-A427-F7C084283754}" name="Column5836" dataDxfId="10682"/>
    <tableColumn id="5837" xr3:uid="{803B504B-1FDD-462D-AAEB-8E0B9BB8B7C1}" name="Column5837" dataDxfId="10681"/>
    <tableColumn id="5838" xr3:uid="{0C1BFD27-FE1A-459C-9A5C-E16F5246C11F}" name="Column5838" dataDxfId="10680"/>
    <tableColumn id="5839" xr3:uid="{243A2B69-5574-45EE-8966-DA4D5D466FD5}" name="Column5839" dataDxfId="10679"/>
    <tableColumn id="5840" xr3:uid="{6AADA310-CC66-419C-88F3-191E8826CCD5}" name="Column5840" dataDxfId="10678"/>
    <tableColumn id="5841" xr3:uid="{0D719A5F-53D7-48DD-917E-3D2FA12B4493}" name="Column5841" dataDxfId="10677"/>
    <tableColumn id="5842" xr3:uid="{A6334CD5-7A4B-4F61-ACAA-53C8A0E3CCB7}" name="Column5842" dataDxfId="10676"/>
    <tableColumn id="5843" xr3:uid="{225A2C3E-1A6B-4766-8298-E7754F350718}" name="Column5843" dataDxfId="10675"/>
    <tableColumn id="5844" xr3:uid="{E490F078-42D2-45D9-8B36-1A18CD6711AB}" name="Column5844" dataDxfId="10674"/>
    <tableColumn id="5845" xr3:uid="{821CDA4E-AD09-413A-81A4-BEA3F65C6C33}" name="Column5845" dataDxfId="10673"/>
    <tableColumn id="5846" xr3:uid="{B1B84F02-F021-456E-A38E-44868731EA26}" name="Column5846" dataDxfId="10672"/>
    <tableColumn id="5847" xr3:uid="{6C89CB40-3432-4408-83C2-EC1C470D0F9B}" name="Column5847" dataDxfId="10671"/>
    <tableColumn id="5848" xr3:uid="{E24F8B98-5093-488C-85D2-CE505074FD7D}" name="Column5848" dataDxfId="10670"/>
    <tableColumn id="5849" xr3:uid="{CCD98A13-8FB5-4457-BBB5-109E98095BC6}" name="Column5849" dataDxfId="10669"/>
    <tableColumn id="5850" xr3:uid="{4B2F44B2-4997-4192-A560-0786B65371DF}" name="Column5850" dataDxfId="10668"/>
    <tableColumn id="5851" xr3:uid="{961C3BF2-ABF8-49DA-9B43-FEFD360F9C56}" name="Column5851" dataDxfId="10667"/>
    <tableColumn id="5852" xr3:uid="{47745801-F503-459A-8C51-B69E31D0ABEC}" name="Column5852" dataDxfId="10666"/>
    <tableColumn id="5853" xr3:uid="{E7712166-A0C6-46FC-ADAC-8BD77802FAB0}" name="Column5853" dataDxfId="10665"/>
    <tableColumn id="5854" xr3:uid="{298E2BA9-33AE-41CE-8F3A-8F4BB28F52BB}" name="Column5854" dataDxfId="10664"/>
    <tableColumn id="5855" xr3:uid="{73F84ACE-7A65-4493-AB51-30009D11D000}" name="Column5855" dataDxfId="10663"/>
    <tableColumn id="5856" xr3:uid="{51C2B222-14F0-41A6-850C-D3FC82938E1F}" name="Column5856" dataDxfId="10662"/>
    <tableColumn id="5857" xr3:uid="{898DCE43-A611-46B1-9CB3-6A64CD7A10F1}" name="Column5857" dataDxfId="10661"/>
    <tableColumn id="5858" xr3:uid="{3A755ACC-62C1-44B9-8B05-3CE46653C774}" name="Column5858" dataDxfId="10660"/>
    <tableColumn id="5859" xr3:uid="{781B1B3B-9391-4E8A-946D-0EA86731EC8D}" name="Column5859" dataDxfId="10659"/>
    <tableColumn id="5860" xr3:uid="{D58A72AE-2CE7-47F7-89D2-1D770DA2A379}" name="Column5860" dataDxfId="10658"/>
    <tableColumn id="5861" xr3:uid="{8EAE457C-9EB3-4AB8-BBA0-6BEEF5F908BB}" name="Column5861" dataDxfId="10657"/>
    <tableColumn id="5862" xr3:uid="{9DE0C479-B1A9-4796-A1E7-5D300748309E}" name="Column5862" dataDxfId="10656"/>
    <tableColumn id="5863" xr3:uid="{1D013AF5-0739-42A1-8B7A-DE6F73CDB8B8}" name="Column5863" dataDxfId="10655"/>
    <tableColumn id="5864" xr3:uid="{6EA69D43-61EF-4AA0-9DAC-F6C60F683CE8}" name="Column5864" dataDxfId="10654"/>
    <tableColumn id="5865" xr3:uid="{AEFA5161-ED85-4556-A02D-F84571246AAA}" name="Column5865" dataDxfId="10653"/>
    <tableColumn id="5866" xr3:uid="{86D73F26-FFBC-4C3A-B004-AE60A5B45D63}" name="Column5866" dataDxfId="10652"/>
    <tableColumn id="5867" xr3:uid="{714DD9A9-E842-4B49-B743-823F5B902EE1}" name="Column5867" dataDxfId="10651"/>
    <tableColumn id="5868" xr3:uid="{23D11D4D-845D-4780-8366-85EB0899F99A}" name="Column5868" dataDxfId="10650"/>
    <tableColumn id="5869" xr3:uid="{F6483F06-7AB3-4C38-93FD-81F13DB92B8D}" name="Column5869" dataDxfId="10649"/>
    <tableColumn id="5870" xr3:uid="{071FA57E-7F4C-4066-AD25-67AB8CE33093}" name="Column5870" dataDxfId="10648"/>
    <tableColumn id="5871" xr3:uid="{FD9096E9-0293-41B4-92C1-1D16389F62C9}" name="Column5871" dataDxfId="10647"/>
    <tableColumn id="5872" xr3:uid="{13D3F136-0695-4F5F-B0F3-8DA80ED2B826}" name="Column5872" dataDxfId="10646"/>
    <tableColumn id="5873" xr3:uid="{A21E73B5-E821-4963-B783-D1EB2340B11C}" name="Column5873" dataDxfId="10645"/>
    <tableColumn id="5874" xr3:uid="{9F0F4F3D-20BB-4297-BB13-E4C8042C453E}" name="Column5874" dataDxfId="10644"/>
    <tableColumn id="5875" xr3:uid="{B306169A-6C13-4522-9879-B3DC107941FA}" name="Column5875" dataDxfId="10643"/>
    <tableColumn id="5876" xr3:uid="{9D2D6C29-171F-4FF5-97E1-BCE5AACFF8A3}" name="Column5876" dataDxfId="10642"/>
    <tableColumn id="5877" xr3:uid="{D0B83BD4-3A24-4164-8906-1B7D59BD7658}" name="Column5877" dataDxfId="10641"/>
    <tableColumn id="5878" xr3:uid="{2B3557BB-A157-4FE8-87E7-2F00BEBC686F}" name="Column5878" dataDxfId="10640"/>
    <tableColumn id="5879" xr3:uid="{7BFA6A7A-7255-4565-A96E-C5CB8BD2F3A0}" name="Column5879" dataDxfId="10639"/>
    <tableColumn id="5880" xr3:uid="{150AE7B5-107F-4F6E-BAB9-5DC1055B86FA}" name="Column5880" dataDxfId="10638"/>
    <tableColumn id="5881" xr3:uid="{BFA5108D-5D59-4729-8EB5-4E990F275452}" name="Column5881" dataDxfId="10637"/>
    <tableColumn id="5882" xr3:uid="{CC60D2F5-6DA4-47F9-9BA0-9FF65F069857}" name="Column5882" dataDxfId="10636"/>
    <tableColumn id="5883" xr3:uid="{7BF08400-75F0-47D7-B080-A43D7E98D9E6}" name="Column5883" dataDxfId="10635"/>
    <tableColumn id="5884" xr3:uid="{F6CC7D44-B9A8-4C32-9695-FFBDE17D1F18}" name="Column5884" dataDxfId="10634"/>
    <tableColumn id="5885" xr3:uid="{7EF9231D-3CBB-4604-BF0E-73A196CAFA3D}" name="Column5885" dataDxfId="10633"/>
    <tableColumn id="5886" xr3:uid="{CC8E667E-8592-4765-AC7E-B043AADD769F}" name="Column5886" dataDxfId="10632"/>
    <tableColumn id="5887" xr3:uid="{D1624CE3-5F6D-4DBF-A8BF-60316BAAE15D}" name="Column5887" dataDxfId="10631"/>
    <tableColumn id="5888" xr3:uid="{81875FF6-F581-42BB-BDDE-3479696188F4}" name="Column5888" dataDxfId="10630"/>
    <tableColumn id="5889" xr3:uid="{3A3BBCDA-3236-4595-AD7C-18A63B971DBF}" name="Column5889" dataDxfId="10629"/>
    <tableColumn id="5890" xr3:uid="{45E9B0F2-5F78-47D4-972F-62A71719B73D}" name="Column5890" dataDxfId="10628"/>
    <tableColumn id="5891" xr3:uid="{FC16D249-71BF-49F7-BBD0-2EDE7573D890}" name="Column5891" dataDxfId="10627"/>
    <tableColumn id="5892" xr3:uid="{47B7BB3A-9178-4018-8A7E-7819CF33082F}" name="Column5892" dataDxfId="10626"/>
    <tableColumn id="5893" xr3:uid="{D406797A-B1CF-4A1E-B63A-6CA3959CF304}" name="Column5893" dataDxfId="10625"/>
    <tableColumn id="5894" xr3:uid="{2A687CA9-6836-4A74-97F7-413796B3FA85}" name="Column5894" dataDxfId="10624"/>
    <tableColumn id="5895" xr3:uid="{1D9D0301-7871-44A3-B2FE-F6B8901F8F96}" name="Column5895" dataDxfId="10623"/>
    <tableColumn id="5896" xr3:uid="{480B3728-1EAD-4D11-A09D-619595B11D0E}" name="Column5896" dataDxfId="10622"/>
    <tableColumn id="5897" xr3:uid="{B1B8B7D1-9C04-4E7B-B992-E8A8775EA5EE}" name="Column5897" dataDxfId="10621"/>
    <tableColumn id="5898" xr3:uid="{9018FADD-C8DE-432D-861C-8A5531909666}" name="Column5898" dataDxfId="10620"/>
    <tableColumn id="5899" xr3:uid="{4BE612E4-4A69-4445-AC81-2D0DB857A41E}" name="Column5899" dataDxfId="10619"/>
    <tableColumn id="5900" xr3:uid="{BDB0C052-5AE3-4BE3-8FE8-29B6A988778D}" name="Column5900" dataDxfId="10618"/>
    <tableColumn id="5901" xr3:uid="{0BF69648-40BB-4CEC-AF22-2ED819A4BEFF}" name="Column5901" dataDxfId="10617"/>
    <tableColumn id="5902" xr3:uid="{00D86073-0230-45A4-BF38-59FB2E485A16}" name="Column5902" dataDxfId="10616"/>
    <tableColumn id="5903" xr3:uid="{1C8539EF-5654-48F8-8000-A9149828D793}" name="Column5903" dataDxfId="10615"/>
    <tableColumn id="5904" xr3:uid="{0C4B7BA1-4E12-4737-8128-9E823549BCBC}" name="Column5904" dataDxfId="10614"/>
    <tableColumn id="5905" xr3:uid="{00B3906B-20CD-465A-BCD7-08F58901EA4B}" name="Column5905" dataDxfId="10613"/>
    <tableColumn id="5906" xr3:uid="{4297BF59-ECCF-410E-907A-B3B3BE5B8241}" name="Column5906" dataDxfId="10612"/>
    <tableColumn id="5907" xr3:uid="{A9312B5F-BDA5-4394-88C0-82D2D45BDFF1}" name="Column5907" dataDxfId="10611"/>
    <tableColumn id="5908" xr3:uid="{A6C0C8D8-1965-4CEB-98B9-D281B7FC7E9A}" name="Column5908" dataDxfId="10610"/>
    <tableColumn id="5909" xr3:uid="{5D5DE1C8-D3CF-42C4-A910-2259AB9B58B7}" name="Column5909" dataDxfId="10609"/>
    <tableColumn id="5910" xr3:uid="{7737C49D-B063-4554-87FF-B95178ACE9D3}" name="Column5910" dataDxfId="10608"/>
    <tableColumn id="5911" xr3:uid="{2CA6A623-AC45-4A39-BC5E-A6F9391C39BD}" name="Column5911" dataDxfId="10607"/>
    <tableColumn id="5912" xr3:uid="{143FA0D7-8C6B-4996-B730-76E7FB0A4B59}" name="Column5912" dataDxfId="10606"/>
    <tableColumn id="5913" xr3:uid="{345E33AE-A073-48C8-9751-2E38188852F1}" name="Column5913" dataDxfId="10605"/>
    <tableColumn id="5914" xr3:uid="{EB92FF8C-3DC9-4398-B98C-11209FBE26B6}" name="Column5914" dataDxfId="10604"/>
    <tableColumn id="5915" xr3:uid="{E43B7C6A-C545-40C6-B95B-BC76461DC375}" name="Column5915" dataDxfId="10603"/>
    <tableColumn id="5916" xr3:uid="{E350FA06-2020-4C43-9A34-A320AB11512C}" name="Column5916" dataDxfId="10602"/>
    <tableColumn id="5917" xr3:uid="{D472D0AB-632F-4DA8-B9A1-F9F684466DA4}" name="Column5917" dataDxfId="10601"/>
    <tableColumn id="5918" xr3:uid="{D4C3713C-2F6F-49E4-8F9B-F740CA3E64CE}" name="Column5918" dataDxfId="10600"/>
    <tableColumn id="5919" xr3:uid="{6EB34A45-985A-4EB0-93BA-6DA907DBBB29}" name="Column5919" dataDxfId="10599"/>
    <tableColumn id="5920" xr3:uid="{A63092E9-CE3D-4A56-A274-650092FD26D4}" name="Column5920" dataDxfId="10598"/>
    <tableColumn id="5921" xr3:uid="{847BA527-E26B-4D99-BCCB-3E0B2FE84062}" name="Column5921" dataDxfId="10597"/>
    <tableColumn id="5922" xr3:uid="{BCEB47E0-2C45-4FEF-9D09-6612F9A84BA8}" name="Column5922" dataDxfId="10596"/>
    <tableColumn id="5923" xr3:uid="{7F9C228E-970C-4C90-B94F-AF049A227E96}" name="Column5923" dataDxfId="10595"/>
    <tableColumn id="5924" xr3:uid="{2D862A9F-37C7-4783-98A1-2F13A6DEA999}" name="Column5924" dataDxfId="10594"/>
    <tableColumn id="5925" xr3:uid="{730D6CA4-8D50-4333-A5E8-7AA7A989DA9E}" name="Column5925" dataDxfId="10593"/>
    <tableColumn id="5926" xr3:uid="{95AC430D-E209-454B-923A-5DE3BBCE17AE}" name="Column5926" dataDxfId="10592"/>
    <tableColumn id="5927" xr3:uid="{5B00B844-6446-4716-9D54-66465965B46F}" name="Column5927" dataDxfId="10591"/>
    <tableColumn id="5928" xr3:uid="{A0BBA32A-E161-464B-B7E9-B84F974BFEA1}" name="Column5928" dataDxfId="10590"/>
    <tableColumn id="5929" xr3:uid="{3AA40BE6-48DF-40D4-B4C6-47D806709A0D}" name="Column5929" dataDxfId="10589"/>
    <tableColumn id="5930" xr3:uid="{42680EA9-C3BF-4DCF-8219-3AD6C08554FB}" name="Column5930" dataDxfId="10588"/>
    <tableColumn id="5931" xr3:uid="{14A56FB5-11E4-4106-B255-32F988B40B0E}" name="Column5931" dataDxfId="10587"/>
    <tableColumn id="5932" xr3:uid="{644CD797-7747-4BD1-B606-C2A1ED7716AB}" name="Column5932" dataDxfId="10586"/>
    <tableColumn id="5933" xr3:uid="{0E0CA554-0329-4AC8-98BC-E0EE515CF12E}" name="Column5933" dataDxfId="10585"/>
    <tableColumn id="5934" xr3:uid="{11ACBDD6-6A68-44A2-BD6B-290171065E17}" name="Column5934" dataDxfId="10584"/>
    <tableColumn id="5935" xr3:uid="{570BF718-D0B4-4470-B32A-7D93451B7FD8}" name="Column5935" dataDxfId="10583"/>
    <tableColumn id="5936" xr3:uid="{4C3A152F-3DC3-4774-B22B-F159295C3A4D}" name="Column5936" dataDxfId="10582"/>
    <tableColumn id="5937" xr3:uid="{49B9772F-0B09-46A1-91EC-9F5C9FA01824}" name="Column5937" dataDxfId="10581"/>
    <tableColumn id="5938" xr3:uid="{B9C801AA-DE85-4F20-9205-A9928F6D1555}" name="Column5938" dataDxfId="10580"/>
    <tableColumn id="5939" xr3:uid="{0687C394-66FD-4CC0-BD79-FE0A1552E608}" name="Column5939" dataDxfId="10579"/>
    <tableColumn id="5940" xr3:uid="{93E4C83A-856B-4BAF-BA49-A774C534FEA8}" name="Column5940" dataDxfId="10578"/>
    <tableColumn id="5941" xr3:uid="{88869C00-E06F-4D8C-AF17-297518B2BB41}" name="Column5941" dataDxfId="10577"/>
    <tableColumn id="5942" xr3:uid="{5F9CF83C-CD88-47A9-A6BF-6D261388C061}" name="Column5942" dataDxfId="10576"/>
    <tableColumn id="5943" xr3:uid="{AEB1919A-5AA9-4465-93CB-951B7C8047E8}" name="Column5943" dataDxfId="10575"/>
    <tableColumn id="5944" xr3:uid="{9F34BA7E-EED3-44C0-BA5D-96DC4D811F1C}" name="Column5944" dataDxfId="10574"/>
    <tableColumn id="5945" xr3:uid="{C94063D4-0A41-4073-BE95-C3E832B1966A}" name="Column5945" dataDxfId="10573"/>
    <tableColumn id="5946" xr3:uid="{535DD87C-1052-4C5F-9BA4-996C83B3AE1B}" name="Column5946" dataDxfId="10572"/>
    <tableColumn id="5947" xr3:uid="{25661C18-D6C7-409E-919C-08B12E45BDB3}" name="Column5947" dataDxfId="10571"/>
    <tableColumn id="5948" xr3:uid="{CFB843BF-0A77-4F9D-8C2F-57DC3270F45E}" name="Column5948" dataDxfId="10570"/>
    <tableColumn id="5949" xr3:uid="{E3213C30-FE99-4CE1-99CB-8CB98B2C6D99}" name="Column5949" dataDxfId="10569"/>
    <tableColumn id="5950" xr3:uid="{AE18B5DF-ADA8-489F-8176-0D6428518401}" name="Column5950" dataDxfId="10568"/>
    <tableColumn id="5951" xr3:uid="{E4CB97F5-708B-46C5-A68D-96C007845496}" name="Column5951" dataDxfId="10567"/>
    <tableColumn id="5952" xr3:uid="{DBD8E5EE-5D08-4C4E-8326-D0BB3BCE3CAE}" name="Column5952" dataDxfId="10566"/>
    <tableColumn id="5953" xr3:uid="{DD10684D-F7BA-4DDC-AE92-A99FAF4FDF72}" name="Column5953" dataDxfId="10565"/>
    <tableColumn id="5954" xr3:uid="{6782ED31-A08D-40A0-BC2F-073BF6B997E5}" name="Column5954" dataDxfId="10564"/>
    <tableColumn id="5955" xr3:uid="{7FBC10AC-DD92-46E9-A5FA-DFBF1FA3B736}" name="Column5955" dataDxfId="10563"/>
    <tableColumn id="5956" xr3:uid="{FB575929-7AC7-4D82-BF57-66A310FACED0}" name="Column5956" dataDxfId="10562"/>
    <tableColumn id="5957" xr3:uid="{2F52DC6A-D719-45A3-A218-0E38E3AACAA2}" name="Column5957" dataDxfId="10561"/>
    <tableColumn id="5958" xr3:uid="{3417BC28-43D1-4202-8D0F-DD6B90775D8B}" name="Column5958" dataDxfId="10560"/>
    <tableColumn id="5959" xr3:uid="{62BB5566-852F-44E7-B4DD-2BDA3732808C}" name="Column5959" dataDxfId="10559"/>
    <tableColumn id="5960" xr3:uid="{BF8F6B31-8E7F-439F-B1D6-F2ABB6978543}" name="Column5960" dataDxfId="10558"/>
    <tableColumn id="5961" xr3:uid="{9C3F6AD1-68AA-4E80-984C-BDC1F7BF8CD3}" name="Column5961" dataDxfId="10557"/>
    <tableColumn id="5962" xr3:uid="{40730121-A567-4BD8-A7B4-BC5B14604BE8}" name="Column5962" dataDxfId="10556"/>
    <tableColumn id="5963" xr3:uid="{A87FF3BC-EA2F-4F27-A283-CE8CE28D635D}" name="Column5963" dataDxfId="10555"/>
    <tableColumn id="5964" xr3:uid="{CF506F97-1D76-4606-A4E0-C8FA9943B8B2}" name="Column5964" dataDxfId="10554"/>
    <tableColumn id="5965" xr3:uid="{90AB2758-BD39-44E1-BBB8-0657310C13B9}" name="Column5965" dataDxfId="10553"/>
    <tableColumn id="5966" xr3:uid="{4ADDF7B7-E864-47A6-A66D-78DC17FDBCC6}" name="Column5966" dataDxfId="10552"/>
    <tableColumn id="5967" xr3:uid="{D3C0DCB2-302C-4A11-8A8C-41A38C760446}" name="Column5967" dataDxfId="10551"/>
    <tableColumn id="5968" xr3:uid="{63103AA2-2A32-499A-B816-47F86EC5FC1B}" name="Column5968" dataDxfId="10550"/>
    <tableColumn id="5969" xr3:uid="{866FABCE-2EA5-4F1D-96F6-119A2E902E5D}" name="Column5969" dataDxfId="10549"/>
    <tableColumn id="5970" xr3:uid="{D58DACAD-E06A-483B-99AB-582057C70D64}" name="Column5970" dataDxfId="10548"/>
    <tableColumn id="5971" xr3:uid="{02E34DC0-2391-4009-9D87-CDAB964D5314}" name="Column5971" dataDxfId="10547"/>
    <tableColumn id="5972" xr3:uid="{2ED4C6AB-FD30-48ED-AEE4-5536A8D6E73F}" name="Column5972" dataDxfId="10546"/>
    <tableColumn id="5973" xr3:uid="{D30FEB1D-35F7-4B9F-BCA3-404DD7E8E926}" name="Column5973" dataDxfId="10545"/>
    <tableColumn id="5974" xr3:uid="{14984F9B-9712-4451-A9CD-BA3BC9646B79}" name="Column5974" dataDxfId="10544"/>
    <tableColumn id="5975" xr3:uid="{66B55DE8-9E00-4D3F-8132-2ED8291F9C5B}" name="Column5975" dataDxfId="10543"/>
    <tableColumn id="5976" xr3:uid="{4B74D497-FE57-4E3C-958F-3ADFBC2DB5A6}" name="Column5976" dataDxfId="10542"/>
    <tableColumn id="5977" xr3:uid="{CAB484AF-946A-4015-BD72-1F53DA92E128}" name="Column5977" dataDxfId="10541"/>
    <tableColumn id="5978" xr3:uid="{86320980-01B3-43D3-80E6-8E5F5EA3731B}" name="Column5978" dataDxfId="10540"/>
    <tableColumn id="5979" xr3:uid="{B6B85DE8-033B-453D-AD74-D0E1A881F445}" name="Column5979" dataDxfId="10539"/>
    <tableColumn id="5980" xr3:uid="{E3CCCB16-182D-4518-A87D-A61DE29DC54C}" name="Column5980" dataDxfId="10538"/>
    <tableColumn id="5981" xr3:uid="{995EB86A-2A56-498F-ADF2-981A9D455FAB}" name="Column5981" dataDxfId="10537"/>
    <tableColumn id="5982" xr3:uid="{6E0B79AE-4216-47F1-A781-B59F1DA2A499}" name="Column5982" dataDxfId="10536"/>
    <tableColumn id="5983" xr3:uid="{DF1077DA-5DE8-4EF5-A327-8C0560B7319B}" name="Column5983" dataDxfId="10535"/>
    <tableColumn id="5984" xr3:uid="{E79D562B-D18C-4E88-A22C-2F5CCBA2AB97}" name="Column5984" dataDxfId="10534"/>
    <tableColumn id="5985" xr3:uid="{BE592EF6-3D65-4BA0-AB19-AC74AE32BE90}" name="Column5985" dataDxfId="10533"/>
    <tableColumn id="5986" xr3:uid="{D9F9FA11-7D48-4718-A93C-3A169D71C443}" name="Column5986" dataDxfId="10532"/>
    <tableColumn id="5987" xr3:uid="{D0E11175-D1F3-44C2-9AFA-E48D08A3720B}" name="Column5987" dataDxfId="10531"/>
    <tableColumn id="5988" xr3:uid="{935F40FE-EE9B-4FCE-968D-05D27CD7A302}" name="Column5988" dataDxfId="10530"/>
    <tableColumn id="5989" xr3:uid="{C3816B56-7CCA-4814-839A-7F9B1C204253}" name="Column5989" dataDxfId="10529"/>
    <tableColumn id="5990" xr3:uid="{9D2C3DD1-D01F-422E-ABF3-44A1CE3A2083}" name="Column5990" dataDxfId="10528"/>
    <tableColumn id="5991" xr3:uid="{39E319FD-DA27-4CA5-80E8-5B80FB1749DF}" name="Column5991" dataDxfId="10527"/>
    <tableColumn id="5992" xr3:uid="{46123C8D-4E49-4F22-8B12-BEBE51CC07A2}" name="Column5992" dataDxfId="10526"/>
    <tableColumn id="5993" xr3:uid="{1347BFDA-4F71-4D5E-9D0E-F6EBF31B19DA}" name="Column5993" dataDxfId="10525"/>
    <tableColumn id="5994" xr3:uid="{083FC921-39F1-439B-81B0-4DF441C6C72C}" name="Column5994" dataDxfId="10524"/>
    <tableColumn id="5995" xr3:uid="{3396BB68-44C4-4FB2-810A-2F5CA0DC739E}" name="Column5995" dataDxfId="10523"/>
    <tableColumn id="5996" xr3:uid="{5D76D836-7803-42D6-B7F6-3731938C6F15}" name="Column5996" dataDxfId="10522"/>
    <tableColumn id="5997" xr3:uid="{0B5D412D-0971-486D-B3CA-2A46861F8470}" name="Column5997" dataDxfId="10521"/>
    <tableColumn id="5998" xr3:uid="{A869080D-22FD-4E2F-8BF3-BD71FAE8A596}" name="Column5998" dataDxfId="10520"/>
    <tableColumn id="5999" xr3:uid="{A4CAC351-0BD3-4613-94AD-1C52DC92F455}" name="Column5999" dataDxfId="10519"/>
    <tableColumn id="6000" xr3:uid="{ED7096C3-9731-462E-87D8-3D0856722302}" name="Column6000" dataDxfId="10518"/>
    <tableColumn id="6001" xr3:uid="{91929623-0353-4D99-A1D5-2A56EF7AB7F7}" name="Column6001" dataDxfId="10517"/>
    <tableColumn id="6002" xr3:uid="{573F2D5E-6D89-4507-A7EB-E922EF475910}" name="Column6002" dataDxfId="10516"/>
    <tableColumn id="6003" xr3:uid="{8657FDAF-1992-42C9-9A31-2F71896B9D3B}" name="Column6003" dataDxfId="10515"/>
    <tableColumn id="6004" xr3:uid="{9BAB2D87-E652-435C-845C-13CC2D88F5EB}" name="Column6004" dataDxfId="10514"/>
    <tableColumn id="6005" xr3:uid="{DD98E994-AC7C-4364-A50B-B8991B5BD4BC}" name="Column6005" dataDxfId="10513"/>
    <tableColumn id="6006" xr3:uid="{06FC8099-C961-46C7-9B65-38B843E415EB}" name="Column6006" dataDxfId="10512"/>
    <tableColumn id="6007" xr3:uid="{81933281-5C45-422E-A5B2-0CF6D1C935B5}" name="Column6007" dataDxfId="10511"/>
    <tableColumn id="6008" xr3:uid="{5CCD6FB3-E50B-4CD1-B172-0E562C11E74A}" name="Column6008" dataDxfId="10510"/>
    <tableColumn id="6009" xr3:uid="{F9947264-1883-4F85-966A-1FBB8F271308}" name="Column6009" dataDxfId="10509"/>
    <tableColumn id="6010" xr3:uid="{84A61EFE-7E54-4D90-B6C7-BB423DEF63BB}" name="Column6010" dataDxfId="10508"/>
    <tableColumn id="6011" xr3:uid="{5EB54938-1406-4D31-A5D1-1A3FE825F8FF}" name="Column6011" dataDxfId="10507"/>
    <tableColumn id="6012" xr3:uid="{816B08E1-ED30-48C7-8E4C-36BD8EA3D61F}" name="Column6012" dataDxfId="10506"/>
    <tableColumn id="6013" xr3:uid="{039BA368-572E-4D7A-A666-4F308BCE1C44}" name="Column6013" dataDxfId="10505"/>
    <tableColumn id="6014" xr3:uid="{E86F5F04-ED87-491C-83C8-02BB9BA62D09}" name="Column6014" dataDxfId="10504"/>
    <tableColumn id="6015" xr3:uid="{DCC5E52E-E675-4D3F-B794-100EE74AB334}" name="Column6015" dataDxfId="10503"/>
    <tableColumn id="6016" xr3:uid="{046C2E19-B715-4F35-A165-2C5BCA41DA5E}" name="Column6016" dataDxfId="10502"/>
    <tableColumn id="6017" xr3:uid="{FBF61C5E-D193-4FBC-9206-0CC532438DDC}" name="Column6017" dataDxfId="10501"/>
    <tableColumn id="6018" xr3:uid="{672B134C-E915-4B5E-8E6E-BDD7061FE35B}" name="Column6018" dataDxfId="10500"/>
    <tableColumn id="6019" xr3:uid="{E4D30B7C-0416-4FF2-9D2D-2E8C85D1D6B5}" name="Column6019" dataDxfId="10499"/>
    <tableColumn id="6020" xr3:uid="{A4489AD8-C969-45C0-A2A0-BA1FA93D651C}" name="Column6020" dataDxfId="10498"/>
    <tableColumn id="6021" xr3:uid="{B51C5F6B-3FAC-4AE4-8880-FE6B778BFE15}" name="Column6021" dataDxfId="10497"/>
    <tableColumn id="6022" xr3:uid="{67DA25BF-F5B5-4F5E-932C-EE007F620228}" name="Column6022" dataDxfId="10496"/>
    <tableColumn id="6023" xr3:uid="{C57C314E-BCD1-434B-8DA0-90925D66185C}" name="Column6023" dataDxfId="10495"/>
    <tableColumn id="6024" xr3:uid="{469E2F76-255C-4BFB-8922-4EE0FCA13375}" name="Column6024" dataDxfId="10494"/>
    <tableColumn id="6025" xr3:uid="{912421A7-352D-4547-940E-38A0F5235D37}" name="Column6025" dataDxfId="10493"/>
    <tableColumn id="6026" xr3:uid="{9BB70CDD-04E4-42E3-8F77-B7E2CBAFC760}" name="Column6026" dataDxfId="10492"/>
    <tableColumn id="6027" xr3:uid="{4DDC03C0-95D4-4E07-9E36-9767BD13E6F2}" name="Column6027" dataDxfId="10491"/>
    <tableColumn id="6028" xr3:uid="{84A00938-10C2-4BAB-B5CB-4EB9789CBE3F}" name="Column6028" dataDxfId="10490"/>
    <tableColumn id="6029" xr3:uid="{35397EC6-5A12-4AA0-A9D7-BE1DFD7B616F}" name="Column6029" dataDxfId="10489"/>
    <tableColumn id="6030" xr3:uid="{F9A7041E-A2B1-4705-918E-209AF3BC1B56}" name="Column6030" dataDxfId="10488"/>
    <tableColumn id="6031" xr3:uid="{6C12D5E3-6497-4F15-89D7-ABFCFD7F30D0}" name="Column6031" dataDxfId="10487"/>
    <tableColumn id="6032" xr3:uid="{256A6072-CF49-47D2-94D1-165A3D969140}" name="Column6032" dataDxfId="10486"/>
    <tableColumn id="6033" xr3:uid="{54C06336-7C90-4C89-A863-AD7F1CCF9793}" name="Column6033" dataDxfId="10485"/>
    <tableColumn id="6034" xr3:uid="{E735DA95-C0ED-4643-B442-B98B7648EC88}" name="Column6034" dataDxfId="10484"/>
    <tableColumn id="6035" xr3:uid="{93C08531-578C-4234-BF53-22EA97243596}" name="Column6035" dataDxfId="10483"/>
    <tableColumn id="6036" xr3:uid="{3D0E5036-5F35-427D-B2F0-1DF6394962F4}" name="Column6036" dataDxfId="10482"/>
    <tableColumn id="6037" xr3:uid="{28CFA957-0EDB-4986-BF56-69B44935F060}" name="Column6037" dataDxfId="10481"/>
    <tableColumn id="6038" xr3:uid="{F527D0B9-8ED5-493C-908B-17FEC5A11293}" name="Column6038" dataDxfId="10480"/>
    <tableColumn id="6039" xr3:uid="{04884270-7E34-4007-A6A7-E2BDA85A8B3B}" name="Column6039" dataDxfId="10479"/>
    <tableColumn id="6040" xr3:uid="{46341BC7-CBCD-48D0-B009-8AC08A4E339E}" name="Column6040" dataDxfId="10478"/>
    <tableColumn id="6041" xr3:uid="{1D42D1F1-FDE5-4C8B-90A1-394BFBA39B7F}" name="Column6041" dataDxfId="10477"/>
    <tableColumn id="6042" xr3:uid="{44AEFE0A-0A22-4095-A8F6-D7DF184C46A6}" name="Column6042" dataDxfId="10476"/>
    <tableColumn id="6043" xr3:uid="{AAD4E0A3-044A-4D09-BCF9-B4DEE364D21E}" name="Column6043" dataDxfId="10475"/>
    <tableColumn id="6044" xr3:uid="{7A4482C4-66B3-4C83-BA92-FCCEBD6457F7}" name="Column6044" dataDxfId="10474"/>
    <tableColumn id="6045" xr3:uid="{C4A10C41-3B6D-4CD4-9EEE-0B74D6656422}" name="Column6045" dataDxfId="10473"/>
    <tableColumn id="6046" xr3:uid="{C3CE5C88-4EC3-4B4E-AEEC-8BAF7A17E4B2}" name="Column6046" dataDxfId="10472"/>
    <tableColumn id="6047" xr3:uid="{0AECB567-DF65-45FA-924A-9FB049EF08A6}" name="Column6047" dataDxfId="10471"/>
    <tableColumn id="6048" xr3:uid="{26659A50-1ABF-463D-90AE-AF39031418EA}" name="Column6048" dataDxfId="10470"/>
    <tableColumn id="6049" xr3:uid="{251C52E1-EFF4-433D-A517-A388F489C301}" name="Column6049" dataDxfId="10469"/>
    <tableColumn id="6050" xr3:uid="{DC3F0CED-5687-40EB-882F-26C5F1755217}" name="Column6050" dataDxfId="10468"/>
    <tableColumn id="6051" xr3:uid="{1BD5B783-31F7-4D06-89C0-7D7ED917B6A6}" name="Column6051" dataDxfId="10467"/>
    <tableColumn id="6052" xr3:uid="{9EA4D97A-37D3-4531-A463-54161FE58CAF}" name="Column6052" dataDxfId="10466"/>
    <tableColumn id="6053" xr3:uid="{D7CC6538-8D01-4EAC-816C-B116923961C3}" name="Column6053" dataDxfId="10465"/>
    <tableColumn id="6054" xr3:uid="{51C64665-4C06-4926-89D1-3221EA660D4E}" name="Column6054" dataDxfId="10464"/>
    <tableColumn id="6055" xr3:uid="{3FDB9107-AE79-4DAA-8EBA-DC20BC3D3F2B}" name="Column6055" dataDxfId="10463"/>
    <tableColumn id="6056" xr3:uid="{63793A72-7CF5-48B8-A792-8C0BB65929A1}" name="Column6056" dataDxfId="10462"/>
    <tableColumn id="6057" xr3:uid="{4FAA164E-F85D-4EBA-AE53-77519117962F}" name="Column6057" dataDxfId="10461"/>
    <tableColumn id="6058" xr3:uid="{36FF26AE-17DB-4646-B13E-755863E53771}" name="Column6058" dataDxfId="10460"/>
    <tableColumn id="6059" xr3:uid="{8ECF1C84-C942-4118-9347-C44DA982BB86}" name="Column6059" dataDxfId="10459"/>
    <tableColumn id="6060" xr3:uid="{FD58E3DD-51FC-43E6-8BFA-6D6013C1553C}" name="Column6060" dataDxfId="10458"/>
    <tableColumn id="6061" xr3:uid="{DF32E0B9-0A93-4BFC-9512-186F36C80B9E}" name="Column6061" dataDxfId="10457"/>
    <tableColumn id="6062" xr3:uid="{876A671F-B636-4D3E-A8FC-0EFE04801589}" name="Column6062" dataDxfId="10456"/>
    <tableColumn id="6063" xr3:uid="{05D5F707-882B-44BF-B59E-DFBCF415E42A}" name="Column6063" dataDxfId="10455"/>
    <tableColumn id="6064" xr3:uid="{F5AED805-F050-4C2D-806F-F5AC012A1806}" name="Column6064" dataDxfId="10454"/>
    <tableColumn id="6065" xr3:uid="{417AB307-7A4A-43C9-8A9B-CBD4CD402794}" name="Column6065" dataDxfId="10453"/>
    <tableColumn id="6066" xr3:uid="{06FD9E62-1B0E-48AC-B0D6-F38F937392A5}" name="Column6066" dataDxfId="10452"/>
    <tableColumn id="6067" xr3:uid="{328AF592-7C71-4F4C-8C06-CBCD7E8AD06A}" name="Column6067" dataDxfId="10451"/>
    <tableColumn id="6068" xr3:uid="{62035777-32AE-4C40-BC8A-FE9F974A2C7B}" name="Column6068" dataDxfId="10450"/>
    <tableColumn id="6069" xr3:uid="{B293CB71-3855-4515-87ED-079520B9178F}" name="Column6069" dataDxfId="10449"/>
    <tableColumn id="6070" xr3:uid="{32E1430E-88FA-4098-851C-83002580C53D}" name="Column6070" dataDxfId="10448"/>
    <tableColumn id="6071" xr3:uid="{3A273742-26C3-4222-ADC8-8F5076770E08}" name="Column6071" dataDxfId="10447"/>
    <tableColumn id="6072" xr3:uid="{E7341B60-B81F-4627-95DB-1E427C7A5B32}" name="Column6072" dataDxfId="10446"/>
    <tableColumn id="6073" xr3:uid="{67F6BD24-83B2-4348-8A92-2783C2E2A0F1}" name="Column6073" dataDxfId="10445"/>
    <tableColumn id="6074" xr3:uid="{B20F5549-961A-4F98-8316-9FB7DA95F930}" name="Column6074" dataDxfId="10444"/>
    <tableColumn id="6075" xr3:uid="{A9C48E1E-AC3A-4F6B-997F-E9CFF2A1C35D}" name="Column6075" dataDxfId="10443"/>
    <tableColumn id="6076" xr3:uid="{089E6B9D-299B-40C6-96E4-A58E54AD3969}" name="Column6076" dataDxfId="10442"/>
    <tableColumn id="6077" xr3:uid="{D83C81F4-EC16-47EE-9D57-4995650619EF}" name="Column6077" dataDxfId="10441"/>
    <tableColumn id="6078" xr3:uid="{7D687E22-5708-4E26-B263-1913E23B19FA}" name="Column6078" dataDxfId="10440"/>
    <tableColumn id="6079" xr3:uid="{486666BC-9A2B-4D3D-9629-CE3893F5E3A2}" name="Column6079" dataDxfId="10439"/>
    <tableColumn id="6080" xr3:uid="{A4636D31-F9DA-4C95-AF22-273D16B6DA50}" name="Column6080" dataDxfId="10438"/>
    <tableColumn id="6081" xr3:uid="{DD1CE747-EE6E-4808-87F8-D0EF06ECF283}" name="Column6081" dataDxfId="10437"/>
    <tableColumn id="6082" xr3:uid="{3F0BE923-8B33-4686-AEDE-CCEA98D46E7B}" name="Column6082" dataDxfId="10436"/>
    <tableColumn id="6083" xr3:uid="{0A830291-6FE5-4AA0-8A40-C32228D67C0E}" name="Column6083" dataDxfId="10435"/>
    <tableColumn id="6084" xr3:uid="{F20694B1-DF58-42E8-B954-0F2660861FF2}" name="Column6084" dataDxfId="10434"/>
    <tableColumn id="6085" xr3:uid="{C8CE550B-5FBC-49C4-9F98-D9981074FC35}" name="Column6085" dataDxfId="10433"/>
    <tableColumn id="6086" xr3:uid="{30F5A749-96E6-4DE3-B6CC-366A232AFEAB}" name="Column6086" dataDxfId="10432"/>
    <tableColumn id="6087" xr3:uid="{8ACB22AC-2909-490A-A7A3-FB68A96BA307}" name="Column6087" dataDxfId="10431"/>
    <tableColumn id="6088" xr3:uid="{F8184911-531E-4D04-BA10-E9CDA7C87BF3}" name="Column6088" dataDxfId="10430"/>
    <tableColumn id="6089" xr3:uid="{AE4E43E4-91D0-406F-B940-CA821A798288}" name="Column6089" dataDxfId="10429"/>
    <tableColumn id="6090" xr3:uid="{06DDB8F5-8E67-4DBF-A01B-3AD23563D22F}" name="Column6090" dataDxfId="10428"/>
    <tableColumn id="6091" xr3:uid="{EE248AA7-1A3C-4377-BCC1-B2ED64E0DC2D}" name="Column6091" dataDxfId="10427"/>
    <tableColumn id="6092" xr3:uid="{526A2315-9B60-4892-989F-29CE77DD63D2}" name="Column6092" dataDxfId="10426"/>
    <tableColumn id="6093" xr3:uid="{56ADAFC3-2C81-4130-8D32-5C26EBA38810}" name="Column6093" dataDxfId="10425"/>
    <tableColumn id="6094" xr3:uid="{50214371-C4AF-4AE7-894E-99E8502B6031}" name="Column6094" dataDxfId="10424"/>
    <tableColumn id="6095" xr3:uid="{00B77F12-41BF-4828-AB61-DC7310571590}" name="Column6095" dataDxfId="10423"/>
    <tableColumn id="6096" xr3:uid="{5440DE8C-922C-499A-B948-7993B974E593}" name="Column6096" dataDxfId="10422"/>
    <tableColumn id="6097" xr3:uid="{EF8EC68F-6F11-4568-BAE1-A2A497F346BB}" name="Column6097" dataDxfId="10421"/>
    <tableColumn id="6098" xr3:uid="{C271C7DC-01E5-4E5C-B30E-B3863F495C83}" name="Column6098" dataDxfId="10420"/>
    <tableColumn id="6099" xr3:uid="{33722221-1492-4127-A6B9-AB2C7A3E59BC}" name="Column6099" dataDxfId="10419"/>
    <tableColumn id="6100" xr3:uid="{92855124-EE25-4319-8C98-1E5E0868CC80}" name="Column6100" dataDxfId="10418"/>
    <tableColumn id="6101" xr3:uid="{C942E315-6F8C-48E0-90B0-A44053CCF0FA}" name="Column6101" dataDxfId="10417"/>
    <tableColumn id="6102" xr3:uid="{772AA685-3B48-4DF3-A627-630622B53707}" name="Column6102" dataDxfId="10416"/>
    <tableColumn id="6103" xr3:uid="{3DE591AB-5B4B-4475-B0CD-EF3622EFEFC6}" name="Column6103" dataDxfId="10415"/>
    <tableColumn id="6104" xr3:uid="{167BC056-3239-4392-BA00-1711BC6F67F3}" name="Column6104" dataDxfId="10414"/>
    <tableColumn id="6105" xr3:uid="{6A9341C3-7EDE-45D6-BF68-9F57524DC203}" name="Column6105" dataDxfId="10413"/>
    <tableColumn id="6106" xr3:uid="{051095B9-46E8-4F1E-80A2-AB4163727494}" name="Column6106" dataDxfId="10412"/>
    <tableColumn id="6107" xr3:uid="{56C060D0-4F83-49C1-B21E-2BC20C76285C}" name="Column6107" dataDxfId="10411"/>
    <tableColumn id="6108" xr3:uid="{8B575458-2E55-4E7C-8A01-4B66F8A0F321}" name="Column6108" dataDxfId="10410"/>
    <tableColumn id="6109" xr3:uid="{8D9D6E4B-9670-4802-9E5C-6A9A7E84882C}" name="Column6109" dataDxfId="10409"/>
    <tableColumn id="6110" xr3:uid="{DEF5B032-BB0B-421D-8A74-79404BD9734E}" name="Column6110" dataDxfId="10408"/>
    <tableColumn id="6111" xr3:uid="{23118AF2-DBBB-468E-9D97-333D2B81217E}" name="Column6111" dataDxfId="10407"/>
    <tableColumn id="6112" xr3:uid="{2E901A17-6F3E-45CC-A25A-1974E1352259}" name="Column6112" dataDxfId="10406"/>
    <tableColumn id="6113" xr3:uid="{E5D79C08-21F3-4911-B2EA-5E75836B95AF}" name="Column6113" dataDxfId="10405"/>
    <tableColumn id="6114" xr3:uid="{2FBE58B1-96DC-4310-959C-444943B5F4C8}" name="Column6114" dataDxfId="10404"/>
    <tableColumn id="6115" xr3:uid="{8ED9012E-4AB4-46BB-985C-92EC21464285}" name="Column6115" dataDxfId="10403"/>
    <tableColumn id="6116" xr3:uid="{B5F137DC-03E4-4154-A174-857CA2C5A82A}" name="Column6116" dataDxfId="10402"/>
    <tableColumn id="6117" xr3:uid="{0DA2F9A8-E1BE-453F-BE9B-1416B6820115}" name="Column6117" dataDxfId="10401"/>
    <tableColumn id="6118" xr3:uid="{411ED300-D5F9-410C-AF4B-1FBD96168E49}" name="Column6118" dataDxfId="10400"/>
    <tableColumn id="6119" xr3:uid="{FA95F39D-53BE-409F-9C5C-40171DCE6BF4}" name="Column6119" dataDxfId="10399"/>
    <tableColumn id="6120" xr3:uid="{883EDE62-30A8-4C14-8271-286085147C6F}" name="Column6120" dataDxfId="10398"/>
    <tableColumn id="6121" xr3:uid="{23641130-3780-4D99-AED4-BCD3335FD0CF}" name="Column6121" dataDxfId="10397"/>
    <tableColumn id="6122" xr3:uid="{5E5C848A-6D55-4FBD-8E40-6A927665E3DB}" name="Column6122" dataDxfId="10396"/>
    <tableColumn id="6123" xr3:uid="{40A66EF0-3397-43C0-9E91-587CC59C9451}" name="Column6123" dataDxfId="10395"/>
    <tableColumn id="6124" xr3:uid="{F422D2AE-A3E7-4E2B-935A-9C16FB1BF92A}" name="Column6124" dataDxfId="10394"/>
    <tableColumn id="6125" xr3:uid="{4771234C-8B61-48AE-B643-B078337449D0}" name="Column6125" dataDxfId="10393"/>
    <tableColumn id="6126" xr3:uid="{A02B04DD-0838-476F-A893-966D65F54863}" name="Column6126" dataDxfId="10392"/>
    <tableColumn id="6127" xr3:uid="{F2053C61-C24E-4505-A5A6-8188C362F85B}" name="Column6127" dataDxfId="10391"/>
    <tableColumn id="6128" xr3:uid="{14100BE7-F981-4D4F-BB79-92724BA71946}" name="Column6128" dataDxfId="10390"/>
    <tableColumn id="6129" xr3:uid="{19BA01CC-F710-4FC0-A5F5-5CE45969E5B8}" name="Column6129" dataDxfId="10389"/>
    <tableColumn id="6130" xr3:uid="{54A62A0F-646F-4415-B555-1F2EADE43003}" name="Column6130" dataDxfId="10388"/>
    <tableColumn id="6131" xr3:uid="{FFE33744-9942-4C8A-81D6-BABA794A601E}" name="Column6131" dataDxfId="10387"/>
    <tableColumn id="6132" xr3:uid="{30668984-6046-4037-86BD-1BDE3FF90EC2}" name="Column6132" dataDxfId="10386"/>
    <tableColumn id="6133" xr3:uid="{84A1C19E-6D63-418B-A121-741D9142E685}" name="Column6133" dataDxfId="10385"/>
    <tableColumn id="6134" xr3:uid="{8CC45D4F-405E-4699-93FF-4F37AD058468}" name="Column6134" dataDxfId="10384"/>
    <tableColumn id="6135" xr3:uid="{E5201A01-8E6D-44DC-80AC-DA725069EE73}" name="Column6135" dataDxfId="10383"/>
    <tableColumn id="6136" xr3:uid="{B283F56A-0FF2-4CF2-A304-71A3A404E9BB}" name="Column6136" dataDxfId="10382"/>
    <tableColumn id="6137" xr3:uid="{A88630BC-AD31-4125-9E65-97C3670C8390}" name="Column6137" dataDxfId="10381"/>
    <tableColumn id="6138" xr3:uid="{B3F5BAD6-EA49-439E-A269-9D58D1DA237B}" name="Column6138" dataDxfId="10380"/>
    <tableColumn id="6139" xr3:uid="{3FEE9BB6-23D2-4D86-94F8-B2E11E9AA0F6}" name="Column6139" dataDxfId="10379"/>
    <tableColumn id="6140" xr3:uid="{E74458CF-FA1E-4212-BABD-99B76339DF57}" name="Column6140" dataDxfId="10378"/>
    <tableColumn id="6141" xr3:uid="{B4C95440-747E-407F-AA0B-6201AB97EDBF}" name="Column6141" dataDxfId="10377"/>
    <tableColumn id="6142" xr3:uid="{2E9DAC79-BB28-4ECC-874D-E3A02EB97CF2}" name="Column6142" dataDxfId="10376"/>
    <tableColumn id="6143" xr3:uid="{D0D7BF57-2415-4689-993D-592D7824C13A}" name="Column6143" dataDxfId="10375"/>
    <tableColumn id="6144" xr3:uid="{7967AAA4-1770-4F07-AD62-42205A3AA893}" name="Column6144" dataDxfId="10374"/>
    <tableColumn id="6145" xr3:uid="{331F021A-91C6-4FEB-91F1-1F1CAB929FB5}" name="Column6145" dataDxfId="10373"/>
    <tableColumn id="6146" xr3:uid="{74074C0D-E54E-4F34-B011-00C180C75F31}" name="Column6146" dataDxfId="10372"/>
    <tableColumn id="6147" xr3:uid="{FDB65E78-98F9-45AD-AF77-550FE8FBE4FE}" name="Column6147" dataDxfId="10371"/>
    <tableColumn id="6148" xr3:uid="{DAA89DC8-22B3-4643-A8F6-DC5863E1950F}" name="Column6148" dataDxfId="10370"/>
    <tableColumn id="6149" xr3:uid="{F6A39874-E45E-4176-92EF-76529D9EA54A}" name="Column6149" dataDxfId="10369"/>
    <tableColumn id="6150" xr3:uid="{539BCF50-7FF1-4536-9FF1-DC5ADC6F6FF0}" name="Column6150" dataDxfId="10368"/>
    <tableColumn id="6151" xr3:uid="{1DD32CC5-6332-4572-8059-2C007D1E3286}" name="Column6151" dataDxfId="10367"/>
    <tableColumn id="6152" xr3:uid="{C8AAD589-4A9B-495A-B651-C9D35C5A1A37}" name="Column6152" dataDxfId="10366"/>
    <tableColumn id="6153" xr3:uid="{5B02FCD7-69C7-4FFC-BBB9-3290D2151678}" name="Column6153" dataDxfId="10365"/>
    <tableColumn id="6154" xr3:uid="{A4C4B0C3-8AEC-42B7-BD0F-F4F00B87E045}" name="Column6154" dataDxfId="10364"/>
    <tableColumn id="6155" xr3:uid="{B079CE45-4AE8-4B15-9094-D9EC798E1B98}" name="Column6155" dataDxfId="10363"/>
    <tableColumn id="6156" xr3:uid="{DCE08987-5F45-4ABA-BE84-6801F51591BC}" name="Column6156" dataDxfId="10362"/>
    <tableColumn id="6157" xr3:uid="{3527D810-F838-448A-AB19-23EE1B4FDD76}" name="Column6157" dataDxfId="10361"/>
    <tableColumn id="6158" xr3:uid="{52BB0DC7-A9FB-47A4-8FDA-CE095DFC46D0}" name="Column6158" dataDxfId="10360"/>
    <tableColumn id="6159" xr3:uid="{E3113C2E-A4D1-4498-8B2A-CEA35D96BCF8}" name="Column6159" dataDxfId="10359"/>
    <tableColumn id="6160" xr3:uid="{E7FD5B95-9673-469A-BB8A-A5759C56F176}" name="Column6160" dataDxfId="10358"/>
    <tableColumn id="6161" xr3:uid="{2356FCCC-C306-431E-AD17-E6168EAA4B95}" name="Column6161" dataDxfId="10357"/>
    <tableColumn id="6162" xr3:uid="{9A72E1EA-95BF-4E4B-B379-3B3CF37ED7BA}" name="Column6162" dataDxfId="10356"/>
    <tableColumn id="6163" xr3:uid="{3D43114F-CF4A-42D1-8257-BD55637F9BCE}" name="Column6163" dataDxfId="10355"/>
    <tableColumn id="6164" xr3:uid="{D34A4F13-D17F-4923-AA44-56F67E04C2AD}" name="Column6164" dataDxfId="10354"/>
    <tableColumn id="6165" xr3:uid="{9428903E-CC83-4EB9-9E4E-31BCC21C2F5C}" name="Column6165" dataDxfId="10353"/>
    <tableColumn id="6166" xr3:uid="{B2C4BAE3-1754-4D64-95B7-50C7474BE989}" name="Column6166" dataDxfId="10352"/>
    <tableColumn id="6167" xr3:uid="{265626C5-5B27-4B2C-847D-E0AE5D5C3328}" name="Column6167" dataDxfId="10351"/>
    <tableColumn id="6168" xr3:uid="{4B96D6C5-D865-444C-A9C9-46E69D02D3EE}" name="Column6168" dataDxfId="10350"/>
    <tableColumn id="6169" xr3:uid="{56C4072C-83E3-489E-A3DD-132E8E7DF248}" name="Column6169" dataDxfId="10349"/>
    <tableColumn id="6170" xr3:uid="{55B9B712-D38A-46CB-B993-7E592972422A}" name="Column6170" dataDxfId="10348"/>
    <tableColumn id="6171" xr3:uid="{F8C87D33-B9CE-4C18-96AC-57B574BCEC0C}" name="Column6171" dataDxfId="10347"/>
    <tableColumn id="6172" xr3:uid="{6DB69FD0-D277-4CD7-A219-059BC6372993}" name="Column6172" dataDxfId="10346"/>
    <tableColumn id="6173" xr3:uid="{F85B0786-7A0B-42A9-B804-449BC1683060}" name="Column6173" dataDxfId="10345"/>
    <tableColumn id="6174" xr3:uid="{6FDB20A6-4354-4CFC-AB1F-0716716924A7}" name="Column6174" dataDxfId="10344"/>
    <tableColumn id="6175" xr3:uid="{A3200976-EF0D-4588-A6CC-E6679FB75AE0}" name="Column6175" dataDxfId="10343"/>
    <tableColumn id="6176" xr3:uid="{37A7583F-6BBF-4619-AA53-FEE6FC090EEA}" name="Column6176" dataDxfId="10342"/>
    <tableColumn id="6177" xr3:uid="{0A0B5F87-0CA0-4395-9743-5A9D9F0FCEF4}" name="Column6177" dataDxfId="10341"/>
    <tableColumn id="6178" xr3:uid="{44E41538-3083-4F36-BE6B-9B3297732F92}" name="Column6178" dataDxfId="10340"/>
    <tableColumn id="6179" xr3:uid="{E6A8C665-FB13-42AA-A1C4-C4F7916EE0F2}" name="Column6179" dataDxfId="10339"/>
    <tableColumn id="6180" xr3:uid="{17DFD450-FBDF-4CD1-BC49-B5373BF20732}" name="Column6180" dataDxfId="10338"/>
    <tableColumn id="6181" xr3:uid="{C5234911-2E9C-48A3-A61C-233E004477A7}" name="Column6181" dataDxfId="10337"/>
    <tableColumn id="6182" xr3:uid="{805CDE51-3E1B-4C5D-91AB-587E355C42E6}" name="Column6182" dataDxfId="10336"/>
    <tableColumn id="6183" xr3:uid="{23F46185-5D2D-4610-B1A8-E7FD2AFF068D}" name="Column6183" dataDxfId="10335"/>
    <tableColumn id="6184" xr3:uid="{2679A84C-BD5A-4B0B-8744-028AD853B399}" name="Column6184" dataDxfId="10334"/>
    <tableColumn id="6185" xr3:uid="{C8809394-1658-460D-82E6-3CE89A3E3FFE}" name="Column6185" dataDxfId="10333"/>
    <tableColumn id="6186" xr3:uid="{9F3B8B31-B451-4321-BACF-07F848ADE90E}" name="Column6186" dataDxfId="10332"/>
    <tableColumn id="6187" xr3:uid="{1588F254-C0E5-4542-9BC8-1AAE4D05E716}" name="Column6187" dataDxfId="10331"/>
    <tableColumn id="6188" xr3:uid="{7959521B-AFD9-4A22-B8BA-B7BDED4FF347}" name="Column6188" dataDxfId="10330"/>
    <tableColumn id="6189" xr3:uid="{BB8C12B1-E63B-4173-BB6F-CE2237176E6E}" name="Column6189" dataDxfId="10329"/>
    <tableColumn id="6190" xr3:uid="{E3275E7A-36A6-42EB-A0C8-EE18E0C9E368}" name="Column6190" dataDxfId="10328"/>
    <tableColumn id="6191" xr3:uid="{6C09DD02-4394-4DAC-AF1C-803B443B3F60}" name="Column6191" dataDxfId="10327"/>
    <tableColumn id="6192" xr3:uid="{266FEEE4-F9A5-4C5B-B310-BC8194145FFC}" name="Column6192" dataDxfId="10326"/>
    <tableColumn id="6193" xr3:uid="{6D57E2DE-B843-4888-9476-54DB9ECA2C39}" name="Column6193" dataDxfId="10325"/>
    <tableColumn id="6194" xr3:uid="{9F9B448B-A168-4D69-85F5-46110311A1DC}" name="Column6194" dataDxfId="10324"/>
    <tableColumn id="6195" xr3:uid="{79FA524C-60F4-4D95-9496-CFFB99617A3F}" name="Column6195" dataDxfId="10323"/>
    <tableColumn id="6196" xr3:uid="{01812086-55B8-4DCB-AA7E-D35325FB3A4D}" name="Column6196" dataDxfId="10322"/>
    <tableColumn id="6197" xr3:uid="{50395013-F553-42E0-A0F6-5A425DD31942}" name="Column6197" dataDxfId="10321"/>
    <tableColumn id="6198" xr3:uid="{7DCC3574-F3CF-47F6-9E48-D034E704F9A9}" name="Column6198" dataDxfId="10320"/>
    <tableColumn id="6199" xr3:uid="{971DE600-8B47-4679-8666-B771D0A1FC9D}" name="Column6199" dataDxfId="10319"/>
    <tableColumn id="6200" xr3:uid="{496A7EEC-4705-4600-8A52-A95628B9A363}" name="Column6200" dataDxfId="10318"/>
    <tableColumn id="6201" xr3:uid="{6E75568A-DAFD-4925-9EA5-98E097EC0627}" name="Column6201" dataDxfId="10317"/>
    <tableColumn id="6202" xr3:uid="{63D9A71F-BE83-4372-8FFB-8B660F0C8C14}" name="Column6202" dataDxfId="10316"/>
    <tableColumn id="6203" xr3:uid="{17F586D1-1054-4590-B554-5819F93262F4}" name="Column6203" dataDxfId="10315"/>
    <tableColumn id="6204" xr3:uid="{E58A1364-17C2-493D-8484-EC4F05A901EB}" name="Column6204" dataDxfId="10314"/>
    <tableColumn id="6205" xr3:uid="{6BA48A78-CFB2-4B97-83A2-09C7BAB9015C}" name="Column6205" dataDxfId="10313"/>
    <tableColumn id="6206" xr3:uid="{9FF67172-98BC-43C1-944E-78F756D08BD1}" name="Column6206" dataDxfId="10312"/>
    <tableColumn id="6207" xr3:uid="{5089D753-B4FD-4A10-8E86-83C27B9BAA07}" name="Column6207" dataDxfId="10311"/>
    <tableColumn id="6208" xr3:uid="{0511DD40-8E82-4DD6-9E2B-E734B65A85DA}" name="Column6208" dataDxfId="10310"/>
    <tableColumn id="6209" xr3:uid="{E2B21F9D-F29B-4EC0-9EDE-113D81EB3088}" name="Column6209" dataDxfId="10309"/>
    <tableColumn id="6210" xr3:uid="{2ECFE1EC-E3B5-4032-9C25-734C03FE4FDA}" name="Column6210" dataDxfId="10308"/>
    <tableColumn id="6211" xr3:uid="{58370BE5-B4CE-43D5-9E5B-93D73D60AF33}" name="Column6211" dataDxfId="10307"/>
    <tableColumn id="6212" xr3:uid="{8883FC00-7146-4312-A29F-862B18AB9C46}" name="Column6212" dataDxfId="10306"/>
    <tableColumn id="6213" xr3:uid="{D20542C6-C6AE-491F-8923-A2A30ACB6E4F}" name="Column6213" dataDxfId="10305"/>
    <tableColumn id="6214" xr3:uid="{FB5F033F-786E-4942-9C4F-5924B8640079}" name="Column6214" dataDxfId="10304"/>
    <tableColumn id="6215" xr3:uid="{CD202CC4-B5B8-4601-B64A-417BB9BA8B06}" name="Column6215" dataDxfId="10303"/>
    <tableColumn id="6216" xr3:uid="{B89CD4E9-E9F6-46F5-816A-193261BE77DD}" name="Column6216" dataDxfId="10302"/>
    <tableColumn id="6217" xr3:uid="{CDDDD7FC-2B5D-4F28-9C88-CAFDB9A1C293}" name="Column6217" dataDxfId="10301"/>
    <tableColumn id="6218" xr3:uid="{8128267F-C033-44E1-B276-6AECFDFCC49B}" name="Column6218" dataDxfId="10300"/>
    <tableColumn id="6219" xr3:uid="{3DA06AD4-6378-495F-875A-3BFB31A68FC0}" name="Column6219" dataDxfId="10299"/>
    <tableColumn id="6220" xr3:uid="{A468D0D9-2196-4696-85B6-5018BA2E453D}" name="Column6220" dataDxfId="10298"/>
    <tableColumn id="6221" xr3:uid="{D024562A-F60F-4ADB-8C9B-6E4DC7CD139E}" name="Column6221" dataDxfId="10297"/>
    <tableColumn id="6222" xr3:uid="{DF302512-A816-4C12-9252-5C110C7D6998}" name="Column6222" dataDxfId="10296"/>
    <tableColumn id="6223" xr3:uid="{899A4262-DB39-4B7D-9B92-FD52854C5FFE}" name="Column6223" dataDxfId="10295"/>
    <tableColumn id="6224" xr3:uid="{9B33771E-A71E-4269-99A3-E5F4469E0A48}" name="Column6224" dataDxfId="10294"/>
    <tableColumn id="6225" xr3:uid="{1A8212C6-FB0E-4199-A080-689692EBC490}" name="Column6225" dataDxfId="10293"/>
    <tableColumn id="6226" xr3:uid="{13DA27CE-AB5D-4BBF-9DFD-E367A8F7897E}" name="Column6226" dataDxfId="10292"/>
    <tableColumn id="6227" xr3:uid="{7546A483-39F6-4D39-AD78-AF5B28AE798B}" name="Column6227" dataDxfId="10291"/>
    <tableColumn id="6228" xr3:uid="{02B28415-3728-4D33-B5D1-F4B8E76253E5}" name="Column6228" dataDxfId="10290"/>
    <tableColumn id="6229" xr3:uid="{57ED8919-D7FA-47C7-8E88-BFE9C8595B8F}" name="Column6229" dataDxfId="10289"/>
    <tableColumn id="6230" xr3:uid="{62BA9AB9-027B-4340-ADFF-127C40060FAD}" name="Column6230" dataDxfId="10288"/>
    <tableColumn id="6231" xr3:uid="{64681F4A-3C15-45E4-BF73-A520C30B6084}" name="Column6231" dataDxfId="10287"/>
    <tableColumn id="6232" xr3:uid="{2F62576F-5C81-454B-9EE0-2FEA70F4669B}" name="Column6232" dataDxfId="10286"/>
    <tableColumn id="6233" xr3:uid="{6493DD52-089F-43CB-BAE5-8C73F9DF5314}" name="Column6233" dataDxfId="10285"/>
    <tableColumn id="6234" xr3:uid="{F6BB607D-61CC-4C7C-8BB5-C061E7025EF4}" name="Column6234" dataDxfId="10284"/>
    <tableColumn id="6235" xr3:uid="{4D47A5AD-37DC-49FA-AE5E-9F6E9117671C}" name="Column6235" dataDxfId="10283"/>
    <tableColumn id="6236" xr3:uid="{8DEFC1D7-23A8-4E85-97B0-E0114281BB7F}" name="Column6236" dataDxfId="10282"/>
    <tableColumn id="6237" xr3:uid="{1EE2F40F-A166-41BC-9A3D-2C9227FF61DA}" name="Column6237" dataDxfId="10281"/>
    <tableColumn id="6238" xr3:uid="{8AB2D308-38CB-4B55-B7CF-B35FAE251A86}" name="Column6238" dataDxfId="10280"/>
    <tableColumn id="6239" xr3:uid="{F11E685B-0E9F-457D-B5D0-28256729D8BE}" name="Column6239" dataDxfId="10279"/>
    <tableColumn id="6240" xr3:uid="{5931E028-0BB7-427C-8FE9-1F04D6951C54}" name="Column6240" dataDxfId="10278"/>
    <tableColumn id="6241" xr3:uid="{31B60775-49C4-4A9A-9AED-393BC213B16C}" name="Column6241" dataDxfId="10277"/>
    <tableColumn id="6242" xr3:uid="{EFEDF4C0-A085-4E81-807C-397B0CED3359}" name="Column6242" dataDxfId="10276"/>
    <tableColumn id="6243" xr3:uid="{7194E7CB-722E-4E75-8858-1FBBABC4DD48}" name="Column6243" dataDxfId="10275"/>
    <tableColumn id="6244" xr3:uid="{A4EB6126-5CC5-4DF5-983E-C812FB197FDF}" name="Column6244" dataDxfId="10274"/>
    <tableColumn id="6245" xr3:uid="{7B0F021C-B7C0-4281-BF5F-CA2D8E3F8C2B}" name="Column6245" dataDxfId="10273"/>
    <tableColumn id="6246" xr3:uid="{D6ED71FC-A72D-4F6C-A782-FCCC4812D3E8}" name="Column6246" dataDxfId="10272"/>
    <tableColumn id="6247" xr3:uid="{B2AC264D-F40A-4B22-A8DF-1A459402F5B7}" name="Column6247" dataDxfId="10271"/>
    <tableColumn id="6248" xr3:uid="{C4786969-A294-43BF-97F4-C91D8874A1C5}" name="Column6248" dataDxfId="10270"/>
    <tableColumn id="6249" xr3:uid="{212600F1-CD21-4E4A-83C5-107EF4BCE8F8}" name="Column6249" dataDxfId="10269"/>
    <tableColumn id="6250" xr3:uid="{E630FCF0-0133-4FA7-8CD6-824D367569F3}" name="Column6250" dataDxfId="10268"/>
    <tableColumn id="6251" xr3:uid="{2E5CF70D-301E-46BC-9871-B301070617D4}" name="Column6251" dataDxfId="10267"/>
    <tableColumn id="6252" xr3:uid="{37D5A1D9-B1C8-4253-BB8C-262D0CC1C2A8}" name="Column6252" dataDxfId="10266"/>
    <tableColumn id="6253" xr3:uid="{F22E4DFE-3FB5-496F-99C7-E2B334C9D20D}" name="Column6253" dataDxfId="10265"/>
    <tableColumn id="6254" xr3:uid="{F86AE1A5-021F-4546-98C9-BA0729D57DA9}" name="Column6254" dataDxfId="10264"/>
    <tableColumn id="6255" xr3:uid="{5CED1449-6E64-4268-8E39-119F87CE5F8A}" name="Column6255" dataDxfId="10263"/>
    <tableColumn id="6256" xr3:uid="{F47FABE1-4F29-4BF6-9709-45E0C98B3EFE}" name="Column6256" dataDxfId="10262"/>
    <tableColumn id="6257" xr3:uid="{DDA9D986-3928-4140-AB26-A3CC0B0AED1A}" name="Column6257" dataDxfId="10261"/>
    <tableColumn id="6258" xr3:uid="{E00C69D8-C8DB-4254-9E7E-A2BF0CFB455D}" name="Column6258" dataDxfId="10260"/>
    <tableColumn id="6259" xr3:uid="{7D82C7E8-90FD-406A-88AA-AFFFC16B2B9E}" name="Column6259" dataDxfId="10259"/>
    <tableColumn id="6260" xr3:uid="{B299445D-4056-4683-AD05-76281CE60874}" name="Column6260" dataDxfId="10258"/>
    <tableColumn id="6261" xr3:uid="{E38F1461-69F2-481B-AC50-2D36F39EF41E}" name="Column6261" dataDxfId="10257"/>
    <tableColumn id="6262" xr3:uid="{CF5676FB-F7CC-4269-A984-3736F58D6AD7}" name="Column6262" dataDxfId="10256"/>
    <tableColumn id="6263" xr3:uid="{D81E0D8D-DB97-4C60-8FBC-8D312B7C9430}" name="Column6263" dataDxfId="10255"/>
    <tableColumn id="6264" xr3:uid="{65A78FFD-9538-4B42-A63D-225824AA87A2}" name="Column6264" dataDxfId="10254"/>
    <tableColumn id="6265" xr3:uid="{C5D13198-AC94-4488-B1EC-BBCA48C7EAA3}" name="Column6265" dataDxfId="10253"/>
    <tableColumn id="6266" xr3:uid="{843D450C-6C11-41A1-A2BD-DB59D6747262}" name="Column6266" dataDxfId="10252"/>
    <tableColumn id="6267" xr3:uid="{52B4792A-E335-455A-98E7-C42075F84C80}" name="Column6267" dataDxfId="10251"/>
    <tableColumn id="6268" xr3:uid="{ADD73F5D-1E97-499F-91FF-1BCA6BEE355E}" name="Column6268" dataDxfId="10250"/>
    <tableColumn id="6269" xr3:uid="{93D5B43C-1AF3-49FF-AB94-ADE6D2E7A320}" name="Column6269" dataDxfId="10249"/>
    <tableColumn id="6270" xr3:uid="{5BD1430D-9667-4B4F-802F-E6834F2BB31A}" name="Column6270" dataDxfId="10248"/>
    <tableColumn id="6271" xr3:uid="{1188D739-BC91-4115-B7E7-B55162C5CCB4}" name="Column6271" dataDxfId="10247"/>
    <tableColumn id="6272" xr3:uid="{83480345-0DF1-4C60-95C3-4D3485B0483B}" name="Column6272" dataDxfId="10246"/>
    <tableColumn id="6273" xr3:uid="{9DB1BAFA-94B9-44BA-8DAE-4420A98EE745}" name="Column6273" dataDxfId="10245"/>
    <tableColumn id="6274" xr3:uid="{F793BFD6-8E98-4B58-A788-1AA0C393BB9B}" name="Column6274" dataDxfId="10244"/>
    <tableColumn id="6275" xr3:uid="{9F437AF0-0229-4D9F-A123-E77CD8B73B2C}" name="Column6275" dataDxfId="10243"/>
    <tableColumn id="6276" xr3:uid="{8ACD40C0-7FCD-4251-B3A8-730CAF973BEF}" name="Column6276" dataDxfId="10242"/>
    <tableColumn id="6277" xr3:uid="{234F3421-B740-4D2F-8434-79065E96CB37}" name="Column6277" dataDxfId="10241"/>
    <tableColumn id="6278" xr3:uid="{5262B08A-0872-422C-8F7B-3C403F9FE7CE}" name="Column6278" dataDxfId="10240"/>
    <tableColumn id="6279" xr3:uid="{83B35430-08B8-4A60-BE96-915E4A224985}" name="Column6279" dataDxfId="10239"/>
    <tableColumn id="6280" xr3:uid="{AFD2CDC4-80C4-41AC-8A33-8A287F514105}" name="Column6280" dataDxfId="10238"/>
    <tableColumn id="6281" xr3:uid="{088B4730-7726-4A19-A42D-A56B9832550D}" name="Column6281" dataDxfId="10237"/>
    <tableColumn id="6282" xr3:uid="{2FA4D13E-7426-400E-BB60-4FA8B6F2643A}" name="Column6282" dataDxfId="10236"/>
    <tableColumn id="6283" xr3:uid="{C2F9F639-B0E1-42C4-AE9F-B392D05B0A65}" name="Column6283" dataDxfId="10235"/>
    <tableColumn id="6284" xr3:uid="{B79F1E91-17E9-4E14-A0DB-6C3DECE1188E}" name="Column6284" dataDxfId="10234"/>
    <tableColumn id="6285" xr3:uid="{426899C4-05DB-4900-8DF9-9ECDB4AEE089}" name="Column6285" dataDxfId="10233"/>
    <tableColumn id="6286" xr3:uid="{7AC92302-BE11-4B75-ABDD-543FB5D96DA3}" name="Column6286" dataDxfId="10232"/>
    <tableColumn id="6287" xr3:uid="{55437906-D51D-4346-B0C1-A736EB73DD79}" name="Column6287" dataDxfId="10231"/>
    <tableColumn id="6288" xr3:uid="{219B369D-12DD-4972-973D-5D08CE45EE5D}" name="Column6288" dataDxfId="10230"/>
    <tableColumn id="6289" xr3:uid="{0FA806D6-5B67-4C3E-BC7E-AD95326C9203}" name="Column6289" dataDxfId="10229"/>
    <tableColumn id="6290" xr3:uid="{7A12625D-77A9-4E31-813C-DC186EE6206F}" name="Column6290" dataDxfId="10228"/>
    <tableColumn id="6291" xr3:uid="{4B2B1FD3-C68D-4E93-9C41-5E1D8DBC2164}" name="Column6291" dataDxfId="10227"/>
    <tableColumn id="6292" xr3:uid="{81559430-B6CB-452A-A00B-CD8743D4D1AA}" name="Column6292" dataDxfId="10226"/>
    <tableColumn id="6293" xr3:uid="{27D4DE99-44B7-48DA-A791-055A0BF3B5BF}" name="Column6293" dataDxfId="10225"/>
    <tableColumn id="6294" xr3:uid="{35977BEB-2737-4A9F-90C0-9B557B8523A1}" name="Column6294" dataDxfId="10224"/>
    <tableColumn id="6295" xr3:uid="{C7B375B0-428D-44F5-B314-AAEA94CC5024}" name="Column6295" dataDxfId="10223"/>
    <tableColumn id="6296" xr3:uid="{414366A4-0042-4A0B-A701-2557FC2197C1}" name="Column6296" dataDxfId="10222"/>
    <tableColumn id="6297" xr3:uid="{D1245D93-6D11-46BC-9C06-FD6857B78946}" name="Column6297" dataDxfId="10221"/>
    <tableColumn id="6298" xr3:uid="{D47BA2C8-D570-4C91-9E8F-805C2DAFC242}" name="Column6298" dataDxfId="10220"/>
    <tableColumn id="6299" xr3:uid="{957EA445-E3C2-461A-BFB6-C2BF1C04E48D}" name="Column6299" dataDxfId="10219"/>
    <tableColumn id="6300" xr3:uid="{CFA6216F-719F-4B64-AEF3-79E213360332}" name="Column6300" dataDxfId="10218"/>
    <tableColumn id="6301" xr3:uid="{F33FC86A-F271-4028-88F5-3EA8F501BD9D}" name="Column6301" dataDxfId="10217"/>
    <tableColumn id="6302" xr3:uid="{12B03283-29B5-48B5-812C-3C9660AE883C}" name="Column6302" dataDxfId="10216"/>
    <tableColumn id="6303" xr3:uid="{B5DBEA6A-6C11-4725-8235-A54099F94C7E}" name="Column6303" dataDxfId="10215"/>
    <tableColumn id="6304" xr3:uid="{2DD3F920-8A5F-4FF9-BB99-0E36BD8A043E}" name="Column6304" dataDxfId="10214"/>
    <tableColumn id="6305" xr3:uid="{B035E236-8BA4-410B-8A08-7F54E64053C0}" name="Column6305" dataDxfId="10213"/>
    <tableColumn id="6306" xr3:uid="{0FCEC5C1-5EEE-4358-9305-DA2742106331}" name="Column6306" dataDxfId="10212"/>
    <tableColumn id="6307" xr3:uid="{601F77A2-9406-4F3B-A1A6-BCFE0D9676D8}" name="Column6307" dataDxfId="10211"/>
    <tableColumn id="6308" xr3:uid="{43919055-29B7-45D5-967A-92A74F6B808E}" name="Column6308" dataDxfId="10210"/>
    <tableColumn id="6309" xr3:uid="{0CEE219C-D652-4AAE-B79C-F142D7092D49}" name="Column6309" dataDxfId="10209"/>
    <tableColumn id="6310" xr3:uid="{EF7C83A8-FEE7-4648-9AEB-1B45DCC1B9AD}" name="Column6310" dataDxfId="10208"/>
    <tableColumn id="6311" xr3:uid="{591C3D79-5F81-4735-BDD3-53321D7CAA52}" name="Column6311" dataDxfId="10207"/>
    <tableColumn id="6312" xr3:uid="{91FE2D70-C26C-4544-9088-6036CA0C3503}" name="Column6312" dataDxfId="10206"/>
    <tableColumn id="6313" xr3:uid="{C8FD754B-F4AE-453B-9569-0CA935F81BC8}" name="Column6313" dataDxfId="10205"/>
    <tableColumn id="6314" xr3:uid="{55911E27-F5FA-4720-8793-FD2F7D2A85E5}" name="Column6314" dataDxfId="10204"/>
    <tableColumn id="6315" xr3:uid="{1B096103-D6C9-4F26-B30F-EA5420CC1102}" name="Column6315" dataDxfId="10203"/>
    <tableColumn id="6316" xr3:uid="{443DFF49-8528-4E56-99DD-9015CC92F17C}" name="Column6316" dataDxfId="10202"/>
    <tableColumn id="6317" xr3:uid="{FE54397C-2A42-4B74-BF86-164F6A609441}" name="Column6317" dataDxfId="10201"/>
    <tableColumn id="6318" xr3:uid="{19467AAE-8C4C-4503-9B6B-74D3DBBE64D1}" name="Column6318" dataDxfId="10200"/>
    <tableColumn id="6319" xr3:uid="{AD3069FE-924A-4BF7-B552-FE228BEE0A4C}" name="Column6319" dataDxfId="10199"/>
    <tableColumn id="6320" xr3:uid="{F7B3BF65-4DD4-4589-BD63-0DE52BF7D38F}" name="Column6320" dataDxfId="10198"/>
    <tableColumn id="6321" xr3:uid="{7657FFFA-CD1F-4A51-BD16-7E484D3D1716}" name="Column6321" dataDxfId="10197"/>
    <tableColumn id="6322" xr3:uid="{2C60F42F-B4AF-4451-85B1-43BF494B2D82}" name="Column6322" dataDxfId="10196"/>
    <tableColumn id="6323" xr3:uid="{87F6DC9F-CEC7-4D05-A94C-8CE3A6D0D615}" name="Column6323" dataDxfId="10195"/>
    <tableColumn id="6324" xr3:uid="{DEB4934F-4A48-47D6-B26E-2916356D00AC}" name="Column6324" dataDxfId="10194"/>
    <tableColumn id="6325" xr3:uid="{4149E195-27B1-43C9-B54C-A53B96921107}" name="Column6325" dataDxfId="10193"/>
    <tableColumn id="6326" xr3:uid="{CC3E6F26-21DE-45BD-ADD6-D616E273BF2B}" name="Column6326" dataDxfId="10192"/>
    <tableColumn id="6327" xr3:uid="{F33E41ED-3430-479E-A379-A268663969E2}" name="Column6327" dataDxfId="10191"/>
    <tableColumn id="6328" xr3:uid="{24A6E9AF-66B6-4738-AFE8-1BBF61BD679F}" name="Column6328" dataDxfId="10190"/>
    <tableColumn id="6329" xr3:uid="{A1F75DBD-D107-469E-B51E-4645D7682995}" name="Column6329" dataDxfId="10189"/>
    <tableColumn id="6330" xr3:uid="{9BFD0935-EA5E-4E5C-9B52-4A2A115DDC6C}" name="Column6330" dataDxfId="10188"/>
    <tableColumn id="6331" xr3:uid="{B00A620A-5525-476B-B605-FDF17A539B5C}" name="Column6331" dataDxfId="10187"/>
    <tableColumn id="6332" xr3:uid="{D397D2CC-EA91-4FA2-BD8D-5B7024157D8C}" name="Column6332" dataDxfId="10186"/>
    <tableColumn id="6333" xr3:uid="{C91C615A-2BB3-41B8-871F-12716F0B6130}" name="Column6333" dataDxfId="10185"/>
    <tableColumn id="6334" xr3:uid="{8936F38A-70B5-44E0-9B6E-32C1E5382794}" name="Column6334" dataDxfId="10184"/>
    <tableColumn id="6335" xr3:uid="{F69D1A99-1A5C-4A98-A8A5-76F469D89AE7}" name="Column6335" dataDxfId="10183"/>
    <tableColumn id="6336" xr3:uid="{B414214E-A4CA-402D-BF88-481E7AB67E9C}" name="Column6336" dataDxfId="10182"/>
    <tableColumn id="6337" xr3:uid="{889137A8-DD02-4A0B-AB47-E49B3356EFD1}" name="Column6337" dataDxfId="10181"/>
    <tableColumn id="6338" xr3:uid="{7516A4CC-3CEF-4BE9-A696-1D5AA089B37B}" name="Column6338" dataDxfId="10180"/>
    <tableColumn id="6339" xr3:uid="{6D23D028-12FE-4F0C-AB2E-B47598180F80}" name="Column6339" dataDxfId="10179"/>
    <tableColumn id="6340" xr3:uid="{4EC5A382-48AA-406C-A872-C34540F16C6D}" name="Column6340" dataDxfId="10178"/>
    <tableColumn id="6341" xr3:uid="{8EB6A00D-7D6D-4A3C-8861-A7784C802969}" name="Column6341" dataDxfId="10177"/>
    <tableColumn id="6342" xr3:uid="{99827603-D0D1-4C4E-9A30-5A83B4CAA1ED}" name="Column6342" dataDxfId="10176"/>
    <tableColumn id="6343" xr3:uid="{E316026C-05D1-41C2-9E7B-1AC42692E2D6}" name="Column6343" dataDxfId="10175"/>
    <tableColumn id="6344" xr3:uid="{B2160309-A958-4D73-953F-9893DD807A27}" name="Column6344" dataDxfId="10174"/>
    <tableColumn id="6345" xr3:uid="{B3D59FE5-7FF5-4AD7-981B-1D50B1DF9304}" name="Column6345" dataDxfId="10173"/>
    <tableColumn id="6346" xr3:uid="{9A076A21-C484-4C34-A6A4-61E778F798DD}" name="Column6346" dataDxfId="10172"/>
    <tableColumn id="6347" xr3:uid="{01469044-2165-4426-8589-19C4BD3B5932}" name="Column6347" dataDxfId="10171"/>
    <tableColumn id="6348" xr3:uid="{ABDC8ACC-B4AF-4CB0-8476-34453B5ACFD1}" name="Column6348" dataDxfId="10170"/>
    <tableColumn id="6349" xr3:uid="{C8BA2189-92A6-405A-A79F-C007E1FD9CD3}" name="Column6349" dataDxfId="10169"/>
    <tableColumn id="6350" xr3:uid="{C4F964F9-834C-40EB-8551-FEA572957986}" name="Column6350" dataDxfId="10168"/>
    <tableColumn id="6351" xr3:uid="{418F31C9-EBE3-413A-AC2B-A2010EB1BBD3}" name="Column6351" dataDxfId="10167"/>
    <tableColumn id="6352" xr3:uid="{068DEE03-A33E-4309-9633-819E2468513B}" name="Column6352" dataDxfId="10166"/>
    <tableColumn id="6353" xr3:uid="{DC6B90B8-EAA9-41F2-9688-0EADC28C4763}" name="Column6353" dataDxfId="10165"/>
    <tableColumn id="6354" xr3:uid="{20F27E19-641A-4203-8193-F7CAD898235C}" name="Column6354" dataDxfId="10164"/>
    <tableColumn id="6355" xr3:uid="{75BD7E5C-6940-4F77-AFEC-2B1F46157C83}" name="Column6355" dataDxfId="10163"/>
    <tableColumn id="6356" xr3:uid="{054F03EE-5B01-434D-8B3A-635BBD787300}" name="Column6356" dataDxfId="10162"/>
    <tableColumn id="6357" xr3:uid="{1DB42F9F-55D7-41AE-8838-40D39B0B4C07}" name="Column6357" dataDxfId="10161"/>
    <tableColumn id="6358" xr3:uid="{CA7E849D-7B38-4030-95DB-8F2FD47208A5}" name="Column6358" dataDxfId="10160"/>
    <tableColumn id="6359" xr3:uid="{BBB63D6B-2F2D-4769-95BD-933683EF22B2}" name="Column6359" dataDxfId="10159"/>
    <tableColumn id="6360" xr3:uid="{E3982A1D-BA97-46B6-ABB0-40DCBE47D445}" name="Column6360" dataDxfId="10158"/>
    <tableColumn id="6361" xr3:uid="{62CB06B0-26A4-45A0-BF88-92599BB1CC50}" name="Column6361" dataDxfId="10157"/>
    <tableColumn id="6362" xr3:uid="{A1C3D2C1-7C2A-42BB-9908-95DFF7B6FE5D}" name="Column6362" dataDxfId="10156"/>
    <tableColumn id="6363" xr3:uid="{326A3DF6-939B-437B-B0D3-864F25E0C51F}" name="Column6363" dataDxfId="10155"/>
    <tableColumn id="6364" xr3:uid="{00781C7E-3A6C-4939-BB1A-47AA7DE98364}" name="Column6364" dataDxfId="10154"/>
    <tableColumn id="6365" xr3:uid="{253133D5-2900-40FE-A010-03399A63ACFD}" name="Column6365" dataDxfId="10153"/>
    <tableColumn id="6366" xr3:uid="{36AA8332-4AC2-4C32-8AFE-C7C36F9B7BBA}" name="Column6366" dataDxfId="10152"/>
    <tableColumn id="6367" xr3:uid="{83576F71-E905-4F73-9D58-0C768359D971}" name="Column6367" dataDxfId="10151"/>
    <tableColumn id="6368" xr3:uid="{DDB40D72-AC66-4D48-9D01-95CDCF6470DF}" name="Column6368" dataDxfId="10150"/>
    <tableColumn id="6369" xr3:uid="{7ABFCD7B-1971-4446-A25C-84F954802081}" name="Column6369" dataDxfId="10149"/>
    <tableColumn id="6370" xr3:uid="{AE0B8AB1-6FE2-4D36-B820-ABFF94BFAD0D}" name="Column6370" dataDxfId="10148"/>
    <tableColumn id="6371" xr3:uid="{372EBB22-E519-4DC3-870B-61DA074B18B6}" name="Column6371" dataDxfId="10147"/>
    <tableColumn id="6372" xr3:uid="{09E3A05A-B71A-48BE-9748-D17D798F0B10}" name="Column6372" dataDxfId="10146"/>
    <tableColumn id="6373" xr3:uid="{9C2B5B14-404A-4ACA-BA28-536A5C14ABBE}" name="Column6373" dataDxfId="10145"/>
    <tableColumn id="6374" xr3:uid="{D0BD5617-6E3C-42F3-A6CC-5B99B434C0AF}" name="Column6374" dataDxfId="10144"/>
    <tableColumn id="6375" xr3:uid="{6C90893A-E277-412F-B375-816574F3BC15}" name="Column6375" dataDxfId="10143"/>
    <tableColumn id="6376" xr3:uid="{D7E364C9-AF0C-4F51-B46A-EEEEEA0A1478}" name="Column6376" dataDxfId="10142"/>
    <tableColumn id="6377" xr3:uid="{C38D4D9E-5147-4F29-9176-B37E48642850}" name="Column6377" dataDxfId="10141"/>
    <tableColumn id="6378" xr3:uid="{475583DE-186A-4CD9-AFC2-2003A2FD3136}" name="Column6378" dataDxfId="10140"/>
    <tableColumn id="6379" xr3:uid="{FFDBC41D-7EC2-438F-9858-68BEBFE76B80}" name="Column6379" dataDxfId="10139"/>
    <tableColumn id="6380" xr3:uid="{F0DCD399-08C7-47CF-B5F5-775A3363CF23}" name="Column6380" dataDxfId="10138"/>
    <tableColumn id="6381" xr3:uid="{5FB324DB-B23C-4036-8D15-7D5C8C43CE28}" name="Column6381" dataDxfId="10137"/>
    <tableColumn id="6382" xr3:uid="{08C1E9F1-72C9-450E-821A-E53051D43540}" name="Column6382" dataDxfId="10136"/>
    <tableColumn id="6383" xr3:uid="{67D95F90-4DE0-4337-8B63-88E75F5233FB}" name="Column6383" dataDxfId="10135"/>
    <tableColumn id="6384" xr3:uid="{EC360F8A-F712-4E36-B53A-6C8E4BE4B6A2}" name="Column6384" dataDxfId="10134"/>
    <tableColumn id="6385" xr3:uid="{2FC9E312-7D21-42B0-AB87-1E4772AB81C2}" name="Column6385" dataDxfId="10133"/>
    <tableColumn id="6386" xr3:uid="{FA4C32E8-FC0E-408E-96CB-14199A7E3EB3}" name="Column6386" dataDxfId="10132"/>
    <tableColumn id="6387" xr3:uid="{A6BE2D2A-EA95-4A86-A506-413845A0DB93}" name="Column6387" dataDxfId="10131"/>
    <tableColumn id="6388" xr3:uid="{9F07F15E-D642-4BE1-92EF-F9C3057A9545}" name="Column6388" dataDxfId="10130"/>
    <tableColumn id="6389" xr3:uid="{4F6D7ADD-04D6-4A42-BEA3-9BDC1A683334}" name="Column6389" dataDxfId="10129"/>
    <tableColumn id="6390" xr3:uid="{D7B60D82-18AC-4339-97BA-DFFF059B6E84}" name="Column6390" dataDxfId="10128"/>
    <tableColumn id="6391" xr3:uid="{BAAC3AB4-4490-45D9-8B84-A07ED4204424}" name="Column6391" dataDxfId="10127"/>
    <tableColumn id="6392" xr3:uid="{E4FD1E7A-90E9-4716-8B45-49BFC2C7E008}" name="Column6392" dataDxfId="10126"/>
    <tableColumn id="6393" xr3:uid="{1C2EE156-1533-4ED6-B7E6-242311AE43B8}" name="Column6393" dataDxfId="10125"/>
    <tableColumn id="6394" xr3:uid="{BFE81457-ED15-4543-B99D-04D7D1BA4A00}" name="Column6394" dataDxfId="10124"/>
    <tableColumn id="6395" xr3:uid="{D87F38C6-A93C-4DE2-9B7D-7BD9C533DEF0}" name="Column6395" dataDxfId="10123"/>
    <tableColumn id="6396" xr3:uid="{89764FB1-B512-46CC-87CB-E4489244D12C}" name="Column6396" dataDxfId="10122"/>
    <tableColumn id="6397" xr3:uid="{E5A256CE-CEB1-42E7-9D0A-1D685DA4BB94}" name="Column6397" dataDxfId="10121"/>
    <tableColumn id="6398" xr3:uid="{A29A3630-7341-4120-93FF-3D657985E6C4}" name="Column6398" dataDxfId="10120"/>
    <tableColumn id="6399" xr3:uid="{12CAC41C-4B87-4A82-A606-A0E604200DDD}" name="Column6399" dataDxfId="10119"/>
    <tableColumn id="6400" xr3:uid="{1E1276A4-7A6B-480E-9B6B-CF1E4F3E4322}" name="Column6400" dataDxfId="10118"/>
    <tableColumn id="6401" xr3:uid="{513C87A7-14F0-45EF-8865-FA387B7E8940}" name="Column6401" dataDxfId="10117"/>
    <tableColumn id="6402" xr3:uid="{BEF0FD03-5C77-4CFC-898E-7DDB9489A49D}" name="Column6402" dataDxfId="10116"/>
    <tableColumn id="6403" xr3:uid="{DCB7D59D-FD32-45CE-B4B0-96658EA03306}" name="Column6403" dataDxfId="10115"/>
    <tableColumn id="6404" xr3:uid="{4FEB914D-B269-47C6-86D7-8EF7DAAB5E3F}" name="Column6404" dataDxfId="10114"/>
    <tableColumn id="6405" xr3:uid="{6761627D-7C10-4868-A154-DF4FE6FDEF13}" name="Column6405" dataDxfId="10113"/>
    <tableColumn id="6406" xr3:uid="{5754DC59-A501-4D5F-BB7D-9A286120B3FB}" name="Column6406" dataDxfId="10112"/>
    <tableColumn id="6407" xr3:uid="{A96D1377-D77A-4455-85A5-C8435BF734CF}" name="Column6407" dataDxfId="10111"/>
    <tableColumn id="6408" xr3:uid="{C40E7EB9-4FD6-48EE-9A0C-3C021A58CC47}" name="Column6408" dataDxfId="10110"/>
    <tableColumn id="6409" xr3:uid="{7E3E670C-B92B-4028-A4B3-E9952DE5572D}" name="Column6409" dataDxfId="10109"/>
    <tableColumn id="6410" xr3:uid="{8A224F18-8348-4FC0-97D3-652F8BB24589}" name="Column6410" dataDxfId="10108"/>
    <tableColumn id="6411" xr3:uid="{F596EFB4-FDD0-40AF-B407-11F70354F8B3}" name="Column6411" dataDxfId="10107"/>
    <tableColumn id="6412" xr3:uid="{14DF7DCA-B693-4280-90EA-720858C6AC81}" name="Column6412" dataDxfId="10106"/>
    <tableColumn id="6413" xr3:uid="{740CE496-347C-4B38-A409-96F6AFC2CD63}" name="Column6413" dataDxfId="10105"/>
    <tableColumn id="6414" xr3:uid="{845D7F77-F005-4DF3-B0BC-312E8C353960}" name="Column6414" dataDxfId="10104"/>
    <tableColumn id="6415" xr3:uid="{CE62466B-C97A-4E26-998D-6AC6860555CE}" name="Column6415" dataDxfId="10103"/>
    <tableColumn id="6416" xr3:uid="{817AFEBC-2A93-4E3D-9BCA-264493CB2670}" name="Column6416" dataDxfId="10102"/>
    <tableColumn id="6417" xr3:uid="{7E5C3FF6-BC11-4DB5-86C6-C23CA3B41926}" name="Column6417" dataDxfId="10101"/>
    <tableColumn id="6418" xr3:uid="{C650B3B1-0701-4623-938F-66E3195BEF65}" name="Column6418" dataDxfId="10100"/>
    <tableColumn id="6419" xr3:uid="{0A1E227E-856A-4B1D-B790-A4934A6318C8}" name="Column6419" dataDxfId="10099"/>
    <tableColumn id="6420" xr3:uid="{8F9C7053-CB0B-4A53-AA48-0923CFB32156}" name="Column6420" dataDxfId="10098"/>
    <tableColumn id="6421" xr3:uid="{CE4CC2D0-9B14-4D8E-9155-664FE315463B}" name="Column6421" dataDxfId="10097"/>
    <tableColumn id="6422" xr3:uid="{53687F2A-C2DB-45CB-9A8C-E24A9B083CB7}" name="Column6422" dataDxfId="10096"/>
    <tableColumn id="6423" xr3:uid="{551FC371-D9AB-4785-AA3E-47779336012D}" name="Column6423" dataDxfId="10095"/>
    <tableColumn id="6424" xr3:uid="{E186016C-BA87-44D6-9430-09E1381C3CE9}" name="Column6424" dataDxfId="10094"/>
    <tableColumn id="6425" xr3:uid="{BD29C6A4-A9B8-49B1-9AC3-DD89917C8FB4}" name="Column6425" dataDxfId="10093"/>
    <tableColumn id="6426" xr3:uid="{86309E97-20BD-40D0-8422-6CC5A6D56CF4}" name="Column6426" dataDxfId="10092"/>
    <tableColumn id="6427" xr3:uid="{30F5F31B-6065-4FDA-A67B-A7F59D893A5C}" name="Column6427" dataDxfId="10091"/>
    <tableColumn id="6428" xr3:uid="{E6E6CBE9-12D0-4213-B156-7F5CEFFDA0C7}" name="Column6428" dataDxfId="10090"/>
    <tableColumn id="6429" xr3:uid="{A43D881D-D288-48B4-9B41-7566D8FADAF1}" name="Column6429" dataDxfId="10089"/>
    <tableColumn id="6430" xr3:uid="{851443D5-3E48-4D81-AE83-6651914950E7}" name="Column6430" dataDxfId="10088"/>
    <tableColumn id="6431" xr3:uid="{B5E359FC-83BC-4BA5-A2BC-2CD4469D7714}" name="Column6431" dataDxfId="10087"/>
    <tableColumn id="6432" xr3:uid="{E9205F03-63C5-4311-B3CF-47E58FCDE02E}" name="Column6432" dataDxfId="10086"/>
    <tableColumn id="6433" xr3:uid="{17BBE08C-D472-4CC8-96D2-B2B02378B501}" name="Column6433" dataDxfId="10085"/>
    <tableColumn id="6434" xr3:uid="{CC36B50A-770E-4EDD-B8E6-0ECE1D3570B6}" name="Column6434" dataDxfId="10084"/>
    <tableColumn id="6435" xr3:uid="{DA643DAD-9AD9-459B-A34B-EC57297A7B1F}" name="Column6435" dataDxfId="10083"/>
    <tableColumn id="6436" xr3:uid="{06AEBC9F-C824-4C19-9817-B866CD4A32B5}" name="Column6436" dataDxfId="10082"/>
    <tableColumn id="6437" xr3:uid="{4B34EE7A-E0E5-4086-9CE0-7083589E7D32}" name="Column6437" dataDxfId="10081"/>
    <tableColumn id="6438" xr3:uid="{367EC5EC-3A1F-46D1-A040-E0674F6C3E40}" name="Column6438" dataDxfId="10080"/>
    <tableColumn id="6439" xr3:uid="{5E2C434E-E532-4009-B5DA-E0DD02AC5B04}" name="Column6439" dataDxfId="10079"/>
    <tableColumn id="6440" xr3:uid="{772DB8B0-82D1-4560-BB10-60DBB2C75E41}" name="Column6440" dataDxfId="10078"/>
    <tableColumn id="6441" xr3:uid="{A59566D3-EBCB-4923-9A42-6EC479007A07}" name="Column6441" dataDxfId="10077"/>
    <tableColumn id="6442" xr3:uid="{CD8A437D-4F35-4968-9282-A530F9BB35CA}" name="Column6442" dataDxfId="10076"/>
    <tableColumn id="6443" xr3:uid="{19060C11-01E6-415C-B898-EDEAA004090D}" name="Column6443" dataDxfId="10075"/>
    <tableColumn id="6444" xr3:uid="{D1C218F7-3F12-4711-8827-A020D974D9BC}" name="Column6444" dataDxfId="10074"/>
    <tableColumn id="6445" xr3:uid="{E7C051B5-E61E-4C4A-BD29-E690B0F465DB}" name="Column6445" dataDxfId="10073"/>
    <tableColumn id="6446" xr3:uid="{98B01E20-2340-44E2-BAA8-C619BE4EA9D7}" name="Column6446" dataDxfId="10072"/>
    <tableColumn id="6447" xr3:uid="{679B9069-62CF-4E01-9DC5-98ED99753873}" name="Column6447" dataDxfId="10071"/>
    <tableColumn id="6448" xr3:uid="{C7D4A5C8-90D4-4211-9549-E6D18885B650}" name="Column6448" dataDxfId="10070"/>
    <tableColumn id="6449" xr3:uid="{F18CA2E8-2B95-4D39-AA73-34020B1BD999}" name="Column6449" dataDxfId="10069"/>
    <tableColumn id="6450" xr3:uid="{9BC02466-09E8-428C-B0C5-2F549CC65E16}" name="Column6450" dataDxfId="10068"/>
    <tableColumn id="6451" xr3:uid="{CA5D62DC-A300-4D64-A483-872CC641B359}" name="Column6451" dataDxfId="10067"/>
    <tableColumn id="6452" xr3:uid="{43FDD10C-CBFC-49C3-8030-794A6B0FE166}" name="Column6452" dataDxfId="10066"/>
    <tableColumn id="6453" xr3:uid="{7EAC1085-2308-4AFB-B9DE-DAD9FA22DE39}" name="Column6453" dataDxfId="10065"/>
    <tableColumn id="6454" xr3:uid="{63FEC67F-1B80-4775-B4BD-FAA442B514B2}" name="Column6454" dataDxfId="10064"/>
    <tableColumn id="6455" xr3:uid="{330853DB-8E8A-48D0-BB4D-B6FE627AB018}" name="Column6455" dataDxfId="10063"/>
    <tableColumn id="6456" xr3:uid="{601EA0A2-C9F0-4BFF-ABE4-CC1E1EB266AB}" name="Column6456" dataDxfId="10062"/>
    <tableColumn id="6457" xr3:uid="{9F29A5E6-42C6-49C3-B095-F97DADFFCA46}" name="Column6457" dataDxfId="10061"/>
    <tableColumn id="6458" xr3:uid="{66455C05-04DA-4AD6-B30E-A340E6CEC729}" name="Column6458" dataDxfId="10060"/>
    <tableColumn id="6459" xr3:uid="{E7924204-B6BC-430F-A55F-7047090DF2C1}" name="Column6459" dataDxfId="10059"/>
    <tableColumn id="6460" xr3:uid="{E19940E0-223A-46E2-9C9E-9BC5922DE47E}" name="Column6460" dataDxfId="10058"/>
    <tableColumn id="6461" xr3:uid="{6293BFC7-C132-4229-BDF1-17EB00FFC322}" name="Column6461" dataDxfId="10057"/>
    <tableColumn id="6462" xr3:uid="{5EFA1D63-1E49-45BF-A527-CC64D7312A7C}" name="Column6462" dataDxfId="10056"/>
    <tableColumn id="6463" xr3:uid="{666DB89B-4591-41F3-8774-B7C95C0FF79B}" name="Column6463" dataDxfId="10055"/>
    <tableColumn id="6464" xr3:uid="{8DC5F0A6-D3BC-4E05-A8B3-5A7B32813118}" name="Column6464" dataDxfId="10054"/>
    <tableColumn id="6465" xr3:uid="{39688F0C-8ABE-4D82-8711-A0F38A9949D1}" name="Column6465" dataDxfId="10053"/>
    <tableColumn id="6466" xr3:uid="{3C405BBB-E83C-4D33-A96E-694D581FA6EA}" name="Column6466" dataDxfId="10052"/>
    <tableColumn id="6467" xr3:uid="{2AD1FE9D-1779-455C-B09D-EB1166309499}" name="Column6467" dataDxfId="10051"/>
    <tableColumn id="6468" xr3:uid="{42174311-02E2-4F8F-8360-F773206AFF4E}" name="Column6468" dataDxfId="10050"/>
    <tableColumn id="6469" xr3:uid="{85FDCACD-BAB6-471A-B36E-13AE4D181152}" name="Column6469" dataDxfId="10049"/>
    <tableColumn id="6470" xr3:uid="{C7236353-9F33-4CB7-B17C-F4FE7481DCD3}" name="Column6470" dataDxfId="10048"/>
    <tableColumn id="6471" xr3:uid="{21CA6A7D-CD0C-49D0-BC58-BCEFFAEEF467}" name="Column6471" dataDxfId="10047"/>
    <tableColumn id="6472" xr3:uid="{BB076656-94FD-4ED7-BB62-FBDE48A100A7}" name="Column6472" dataDxfId="10046"/>
    <tableColumn id="6473" xr3:uid="{73BF5166-AECB-4C1C-8D86-EAF688730E1F}" name="Column6473" dataDxfId="10045"/>
    <tableColumn id="6474" xr3:uid="{7803F61C-E035-4303-A866-EDC3B07129EA}" name="Column6474" dataDxfId="10044"/>
    <tableColumn id="6475" xr3:uid="{BF9A9B82-64BB-4E76-AF71-9DF8FF037200}" name="Column6475" dataDxfId="10043"/>
    <tableColumn id="6476" xr3:uid="{0A9E5B67-ABC6-4E50-9566-A18570BE766D}" name="Column6476" dataDxfId="10042"/>
    <tableColumn id="6477" xr3:uid="{51228DFA-F3BE-4489-9595-3BD9F49F24EE}" name="Column6477" dataDxfId="10041"/>
    <tableColumn id="6478" xr3:uid="{EB8595EB-30E4-4C06-9D88-8417E916495F}" name="Column6478" dataDxfId="10040"/>
    <tableColumn id="6479" xr3:uid="{4BA36017-EF99-4433-B78C-4B974AF1A4FA}" name="Column6479" dataDxfId="10039"/>
    <tableColumn id="6480" xr3:uid="{FDC6DBA4-91C1-4EB8-840C-431FE3C79C3C}" name="Column6480" dataDxfId="10038"/>
    <tableColumn id="6481" xr3:uid="{8B64289B-2C15-43A9-8A0B-F5C3CB84CC2B}" name="Column6481" dataDxfId="10037"/>
    <tableColumn id="6482" xr3:uid="{E4D1A3B7-F400-4F64-86BC-16F1783B664A}" name="Column6482" dataDxfId="10036"/>
    <tableColumn id="6483" xr3:uid="{A53E02E1-F8F2-4150-9665-613C6F683FCE}" name="Column6483" dataDxfId="10035"/>
    <tableColumn id="6484" xr3:uid="{2BE60147-C3DE-455C-BC9E-73F9C172CFFD}" name="Column6484" dataDxfId="10034"/>
    <tableColumn id="6485" xr3:uid="{656B32D6-E905-4EBD-885F-6C0412303CA7}" name="Column6485" dataDxfId="10033"/>
    <tableColumn id="6486" xr3:uid="{18DD270E-8790-4C27-BCBD-CEE571E4BD82}" name="Column6486" dataDxfId="10032"/>
    <tableColumn id="6487" xr3:uid="{A9A42F71-2B01-4D3D-9057-D0A76EF6D847}" name="Column6487" dataDxfId="10031"/>
    <tableColumn id="6488" xr3:uid="{044E144D-7B20-4FEA-8F8B-45730957FEB0}" name="Column6488" dataDxfId="10030"/>
    <tableColumn id="6489" xr3:uid="{37A9A782-A26F-469A-B0B1-D2F460799F28}" name="Column6489" dataDxfId="10029"/>
    <tableColumn id="6490" xr3:uid="{F3F00DEA-7217-4CE3-9A38-A9E2581DA79E}" name="Column6490" dataDxfId="10028"/>
    <tableColumn id="6491" xr3:uid="{0F28CC03-C529-4339-8F4A-5EE9583E475B}" name="Column6491" dataDxfId="10027"/>
    <tableColumn id="6492" xr3:uid="{5D123A6E-34CA-4E4D-80B3-1827C1372FEC}" name="Column6492" dataDxfId="10026"/>
    <tableColumn id="6493" xr3:uid="{BBB366A3-0B5F-40B6-B421-E20BB35DB400}" name="Column6493" dataDxfId="10025"/>
    <tableColumn id="6494" xr3:uid="{2D5AF0E2-DCDB-40A0-8E32-F50E6E801668}" name="Column6494" dataDxfId="10024"/>
    <tableColumn id="6495" xr3:uid="{0DFFE835-7447-46E8-91B1-232EFB8B848F}" name="Column6495" dataDxfId="10023"/>
    <tableColumn id="6496" xr3:uid="{BE5E7A3B-894C-47F6-B9E7-7044F1CEC576}" name="Column6496" dataDxfId="10022"/>
    <tableColumn id="6497" xr3:uid="{56B65EB6-1FE5-459B-A4F7-1909EAF25D14}" name="Column6497" dataDxfId="10021"/>
    <tableColumn id="6498" xr3:uid="{4F5F642D-63A9-4D05-B510-C0D07A910048}" name="Column6498" dataDxfId="10020"/>
    <tableColumn id="6499" xr3:uid="{C883F383-1253-43DF-A3C4-27021B317130}" name="Column6499" dataDxfId="10019"/>
    <tableColumn id="6500" xr3:uid="{F734D44E-8977-4368-BF24-C9148353A2FA}" name="Column6500" dataDxfId="10018"/>
    <tableColumn id="6501" xr3:uid="{42D2696B-3092-4415-9690-CEB95670A916}" name="Column6501" dataDxfId="10017"/>
    <tableColumn id="6502" xr3:uid="{D9B12E76-6394-4E7D-AFAE-61E9381A8B15}" name="Column6502" dataDxfId="10016"/>
    <tableColumn id="6503" xr3:uid="{328A218C-B9A9-4887-8C3B-2F65D7E5294E}" name="Column6503" dataDxfId="10015"/>
    <tableColumn id="6504" xr3:uid="{E3C951CA-AFCA-43AF-BC33-B506AAAC67F8}" name="Column6504" dataDxfId="10014"/>
    <tableColumn id="6505" xr3:uid="{54F67664-2FDD-43DA-8574-F5169976F1A1}" name="Column6505" dataDxfId="10013"/>
    <tableColumn id="6506" xr3:uid="{66D31C76-7399-4C2D-B80B-B12142655283}" name="Column6506" dataDxfId="10012"/>
    <tableColumn id="6507" xr3:uid="{B86B72CA-FA6A-45C1-B332-04E559CE56C5}" name="Column6507" dataDxfId="10011"/>
    <tableColumn id="6508" xr3:uid="{C50A7E68-ECE5-4676-AB96-18119A90025C}" name="Column6508" dataDxfId="10010"/>
    <tableColumn id="6509" xr3:uid="{65DC10EB-9E27-471A-85F9-FFF5AED554C7}" name="Column6509" dataDxfId="10009"/>
    <tableColumn id="6510" xr3:uid="{F4106175-2838-4173-947D-10C5D84656E0}" name="Column6510" dataDxfId="10008"/>
    <tableColumn id="6511" xr3:uid="{3DCE67C7-3945-4F8D-8E2F-38105FADF572}" name="Column6511" dataDxfId="10007"/>
    <tableColumn id="6512" xr3:uid="{1C49FC73-36E2-4C79-88FA-B3030DB57363}" name="Column6512" dataDxfId="10006"/>
    <tableColumn id="6513" xr3:uid="{764219A2-394B-4CB0-BCFB-6B4B40310E62}" name="Column6513" dataDxfId="10005"/>
    <tableColumn id="6514" xr3:uid="{B8BF88E9-2EB7-4871-9E1F-96BE0669CF8C}" name="Column6514" dataDxfId="10004"/>
    <tableColumn id="6515" xr3:uid="{935580A0-C6DC-47AB-8095-8FD056ABAC1E}" name="Column6515" dataDxfId="10003"/>
    <tableColumn id="6516" xr3:uid="{98244628-CF28-48B3-92C7-0513A087A892}" name="Column6516" dataDxfId="10002"/>
    <tableColumn id="6517" xr3:uid="{ABD86A11-22BC-4C2E-8EEA-6A33601F4B3B}" name="Column6517" dataDxfId="10001"/>
    <tableColumn id="6518" xr3:uid="{E6D6F90B-A696-486E-8AC3-47DE97E5A9DC}" name="Column6518" dataDxfId="10000"/>
    <tableColumn id="6519" xr3:uid="{15EA9E0B-AE0B-42AF-A189-8B2C473BB570}" name="Column6519" dataDxfId="9999"/>
    <tableColumn id="6520" xr3:uid="{F6C6A9A1-A1EC-40AD-BE7F-D67427EA9DE8}" name="Column6520" dataDxfId="9998"/>
    <tableColumn id="6521" xr3:uid="{A82F16F5-EA52-40C0-9F93-8221942780A5}" name="Column6521" dataDxfId="9997"/>
    <tableColumn id="6522" xr3:uid="{E381BFEB-64A3-43D4-AB89-46CFE0623F98}" name="Column6522" dataDxfId="9996"/>
    <tableColumn id="6523" xr3:uid="{78CB7EB7-7697-4F12-A866-5311A99A47E0}" name="Column6523" dataDxfId="9995"/>
    <tableColumn id="6524" xr3:uid="{467FDF3D-CA53-4EA7-9B80-4E9F9E3C4635}" name="Column6524" dataDxfId="9994"/>
    <tableColumn id="6525" xr3:uid="{06E2F503-57D7-43B6-B9A6-6A2DABD0D7F7}" name="Column6525" dataDxfId="9993"/>
    <tableColumn id="6526" xr3:uid="{C358C881-B4E9-42A9-B326-8E536E414D83}" name="Column6526" dataDxfId="9992"/>
    <tableColumn id="6527" xr3:uid="{9412FA66-FBB3-41B9-9DE9-79A33F7C13A1}" name="Column6527" dataDxfId="9991"/>
    <tableColumn id="6528" xr3:uid="{50B69468-FC80-4CFC-BEF9-4035E6F48251}" name="Column6528" dataDxfId="9990"/>
    <tableColumn id="6529" xr3:uid="{68C2B1DF-0EBB-4831-9AD4-ADD89739287A}" name="Column6529" dataDxfId="9989"/>
    <tableColumn id="6530" xr3:uid="{4F8BDE26-4597-4009-91C7-C0DA504115C5}" name="Column6530" dataDxfId="9988"/>
    <tableColumn id="6531" xr3:uid="{F553B3A5-1AFA-48E0-AB47-475553E296A4}" name="Column6531" dataDxfId="9987"/>
    <tableColumn id="6532" xr3:uid="{78477E73-E6A5-4E88-BCC2-10275E6AC5DF}" name="Column6532" dataDxfId="9986"/>
    <tableColumn id="6533" xr3:uid="{808FB5ED-F832-421C-87E9-B9D5D2B07AA3}" name="Column6533" dataDxfId="9985"/>
    <tableColumn id="6534" xr3:uid="{DE115E2E-A117-462A-93C5-DC2CA13B1CFC}" name="Column6534" dataDxfId="9984"/>
    <tableColumn id="6535" xr3:uid="{83AFD9E7-D6F5-4484-B879-DF427D11FAA8}" name="Column6535" dataDxfId="9983"/>
    <tableColumn id="6536" xr3:uid="{8401AEAD-D447-4612-8ED7-FBF384997BE9}" name="Column6536" dataDxfId="9982"/>
    <tableColumn id="6537" xr3:uid="{AA55C6DE-EBAC-4D57-873D-2C8CFCC7EA35}" name="Column6537" dataDxfId="9981"/>
    <tableColumn id="6538" xr3:uid="{3C9FA5F2-3363-4DB8-9483-6D2C5EE8FAA7}" name="Column6538" dataDxfId="9980"/>
    <tableColumn id="6539" xr3:uid="{26C36DEF-AEF9-43E6-A228-0F9697E0AB63}" name="Column6539" dataDxfId="9979"/>
    <tableColumn id="6540" xr3:uid="{A1E81B8B-DD1F-427B-B405-514EE6406EF6}" name="Column6540" dataDxfId="9978"/>
    <tableColumn id="6541" xr3:uid="{0B069514-32CF-4897-B1F8-F10FFCE5A0A5}" name="Column6541" dataDxfId="9977"/>
    <tableColumn id="6542" xr3:uid="{D9A6BF4A-211A-4B2E-A5C1-385192D65710}" name="Column6542" dataDxfId="9976"/>
    <tableColumn id="6543" xr3:uid="{2053C681-1F54-4B7C-9C26-EDD29E4E75A5}" name="Column6543" dataDxfId="9975"/>
    <tableColumn id="6544" xr3:uid="{037E4CE0-0664-47F1-B3C0-CEB8207115D3}" name="Column6544" dataDxfId="9974"/>
    <tableColumn id="6545" xr3:uid="{E436EF6A-B320-4B35-B7CF-B7FC99AE5E3D}" name="Column6545" dataDxfId="9973"/>
    <tableColumn id="6546" xr3:uid="{93DE737A-9686-450B-AF01-5BA58FAB188F}" name="Column6546" dataDxfId="9972"/>
    <tableColumn id="6547" xr3:uid="{BA20445A-F834-44BD-A676-1A641BEFEB12}" name="Column6547" dataDxfId="9971"/>
    <tableColumn id="6548" xr3:uid="{9A24F861-1F72-4560-B03A-7660E6521B7D}" name="Column6548" dataDxfId="9970"/>
    <tableColumn id="6549" xr3:uid="{5880E178-F211-46E2-B865-FB35FE02F151}" name="Column6549" dataDxfId="9969"/>
    <tableColumn id="6550" xr3:uid="{DC0496C4-1E86-4E30-A0EB-AB0DC8B4B555}" name="Column6550" dataDxfId="9968"/>
    <tableColumn id="6551" xr3:uid="{B7871D68-4E0F-4A2E-A939-FF1028284B0D}" name="Column6551" dataDxfId="9967"/>
    <tableColumn id="6552" xr3:uid="{1D1EC06E-3356-4E1B-A96C-41611FD00559}" name="Column6552" dataDxfId="9966"/>
    <tableColumn id="6553" xr3:uid="{A932FB3F-186E-4839-B2B1-5F8327CB3457}" name="Column6553" dataDxfId="9965"/>
    <tableColumn id="6554" xr3:uid="{DB543507-2A1D-4DEA-8A8F-8CCF60ECA282}" name="Column6554" dataDxfId="9964"/>
    <tableColumn id="6555" xr3:uid="{05ACB257-9177-44C3-8A8D-8F03AD44D03E}" name="Column6555" dataDxfId="9963"/>
    <tableColumn id="6556" xr3:uid="{A264D562-53F7-496F-B893-93C08036C2D4}" name="Column6556" dataDxfId="9962"/>
    <tableColumn id="6557" xr3:uid="{529F281A-5BCF-4F71-A5FA-29AECD2C4E06}" name="Column6557" dataDxfId="9961"/>
    <tableColumn id="6558" xr3:uid="{60D06923-71ED-4A73-A6A4-B921106EC5F8}" name="Column6558" dataDxfId="9960"/>
    <tableColumn id="6559" xr3:uid="{75051AAA-1E4A-4D1D-8E18-1D7B277075DB}" name="Column6559" dataDxfId="9959"/>
    <tableColumn id="6560" xr3:uid="{9D207DD6-3100-4751-9E77-EBC6526C3176}" name="Column6560" dataDxfId="9958"/>
    <tableColumn id="6561" xr3:uid="{B971A909-37A4-495D-9A97-30FFCD1DBD62}" name="Column6561" dataDxfId="9957"/>
    <tableColumn id="6562" xr3:uid="{BD4B4DCC-3B70-48EC-A7FC-AE871A3D4D8F}" name="Column6562" dataDxfId="9956"/>
    <tableColumn id="6563" xr3:uid="{06F1C6B6-71CC-41DF-B91F-0D56D6A8C013}" name="Column6563" dataDxfId="9955"/>
    <tableColumn id="6564" xr3:uid="{6E8D28A9-406A-41F8-A5AD-077FE02B9DC9}" name="Column6564" dataDxfId="9954"/>
    <tableColumn id="6565" xr3:uid="{8EB4C02C-1D7F-42C9-A3B9-2EEC9D2805CA}" name="Column6565" dataDxfId="9953"/>
    <tableColumn id="6566" xr3:uid="{2EC99BFC-1CA3-4CB0-B6C8-AC6814A61818}" name="Column6566" dataDxfId="9952"/>
    <tableColumn id="6567" xr3:uid="{F35C2855-F6BD-4DEC-AE8A-3A0C7C64E67D}" name="Column6567" dataDxfId="9951"/>
    <tableColumn id="6568" xr3:uid="{A5260919-73B2-4C7A-BB7B-A709B8412B2D}" name="Column6568" dataDxfId="9950"/>
    <tableColumn id="6569" xr3:uid="{B9DCDAAD-E172-4E9C-80E4-FB14126C2680}" name="Column6569" dataDxfId="9949"/>
    <tableColumn id="6570" xr3:uid="{32644E10-C91D-496F-B8BE-D931020730D1}" name="Column6570" dataDxfId="9948"/>
    <tableColumn id="6571" xr3:uid="{72061558-A590-43DA-9176-82EA2946E6CA}" name="Column6571" dataDxfId="9947"/>
    <tableColumn id="6572" xr3:uid="{C1433F15-F672-4339-B7E2-41540FD9F205}" name="Column6572" dataDxfId="9946"/>
    <tableColumn id="6573" xr3:uid="{56A6BE42-C817-4803-9707-4032D2363718}" name="Column6573" dataDxfId="9945"/>
    <tableColumn id="6574" xr3:uid="{1FAF4DBC-780A-4359-8DEF-BDDB0CB2E15E}" name="Column6574" dataDxfId="9944"/>
    <tableColumn id="6575" xr3:uid="{62E9DA55-3D17-47E9-8301-FB9862911D86}" name="Column6575" dataDxfId="9943"/>
    <tableColumn id="6576" xr3:uid="{21854D89-86FC-4B06-8DD6-349957D8A612}" name="Column6576" dataDxfId="9942"/>
    <tableColumn id="6577" xr3:uid="{F9C46ADC-6602-49EB-8A8D-D3AE9BCA6E03}" name="Column6577" dataDxfId="9941"/>
    <tableColumn id="6578" xr3:uid="{20508761-A1F2-4CB5-B068-5A6B30521725}" name="Column6578" dataDxfId="9940"/>
    <tableColumn id="6579" xr3:uid="{7AEF77B1-554F-45C7-B6D5-7969F50B2A7E}" name="Column6579" dataDxfId="9939"/>
    <tableColumn id="6580" xr3:uid="{D9672DDE-8EEE-4038-A50F-142D1425FD65}" name="Column6580" dataDxfId="9938"/>
    <tableColumn id="6581" xr3:uid="{9BDC3C0C-AA86-4BF9-8B1F-ED02E72670DE}" name="Column6581" dataDxfId="9937"/>
    <tableColumn id="6582" xr3:uid="{FF0514C4-BF04-404C-9F1B-8693188D3682}" name="Column6582" dataDxfId="9936"/>
    <tableColumn id="6583" xr3:uid="{6620CE6E-8B08-4129-8C17-8403C2604001}" name="Column6583" dataDxfId="9935"/>
    <tableColumn id="6584" xr3:uid="{8C9BEB03-B6D3-43DE-8C52-F7FB25D1DE4B}" name="Column6584" dataDxfId="9934"/>
    <tableColumn id="6585" xr3:uid="{3B379037-6D82-4CE5-A451-D10F1AEACA22}" name="Column6585" dataDxfId="9933"/>
    <tableColumn id="6586" xr3:uid="{0DC03B80-F4B6-4795-AB9E-FE9D2FF35462}" name="Column6586" dataDxfId="9932"/>
    <tableColumn id="6587" xr3:uid="{F46E7977-14BE-4C2D-BFBA-AE8021632C07}" name="Column6587" dataDxfId="9931"/>
    <tableColumn id="6588" xr3:uid="{AD3E2673-779B-4D63-ABBE-9114DC48D36E}" name="Column6588" dataDxfId="9930"/>
    <tableColumn id="6589" xr3:uid="{4BF27099-142B-49B5-84A6-51237159E9A1}" name="Column6589" dataDxfId="9929"/>
    <tableColumn id="6590" xr3:uid="{3A62330E-9379-44ED-89F9-71F2DBBE6AAB}" name="Column6590" dataDxfId="9928"/>
    <tableColumn id="6591" xr3:uid="{E712AC59-1016-482D-87DF-D5677CB5DB9E}" name="Column6591" dataDxfId="9927"/>
    <tableColumn id="6592" xr3:uid="{805EB7DD-690B-47AB-AFE3-E860218098C7}" name="Column6592" dataDxfId="9926"/>
    <tableColumn id="6593" xr3:uid="{7C7543B8-37A5-43DF-A218-00A9FE6164D6}" name="Column6593" dataDxfId="9925"/>
    <tableColumn id="6594" xr3:uid="{D57ED7BB-8E69-4773-A387-D068B042F9AF}" name="Column6594" dataDxfId="9924"/>
    <tableColumn id="6595" xr3:uid="{3F4548A2-CED7-4905-B86C-E8106143E6BA}" name="Column6595" dataDxfId="9923"/>
    <tableColumn id="6596" xr3:uid="{0C6DCFAE-E8FF-4447-955A-11F979F8BDA9}" name="Column6596" dataDxfId="9922"/>
    <tableColumn id="6597" xr3:uid="{75DADB14-3CC8-4A20-9B1B-C70CF444FC59}" name="Column6597" dataDxfId="9921"/>
    <tableColumn id="6598" xr3:uid="{88F86D47-C8F4-46D2-B761-40CCAB997082}" name="Column6598" dataDxfId="9920"/>
    <tableColumn id="6599" xr3:uid="{1F1D5FEC-75B2-4FAB-9FDD-D2194C5FA79F}" name="Column6599" dataDxfId="9919"/>
    <tableColumn id="6600" xr3:uid="{BF1337AB-22A5-4CB8-8248-DCCEC0C8CB85}" name="Column6600" dataDxfId="9918"/>
    <tableColumn id="6601" xr3:uid="{A7D5D5D0-51FD-4779-802E-F33F309C743E}" name="Column6601" dataDxfId="9917"/>
    <tableColumn id="6602" xr3:uid="{EBCE1AD1-4B47-4852-BAF1-05A739ABAF27}" name="Column6602" dataDxfId="9916"/>
    <tableColumn id="6603" xr3:uid="{0D5A5B9B-D182-45D1-99E7-310D50BC8635}" name="Column6603" dataDxfId="9915"/>
    <tableColumn id="6604" xr3:uid="{F03CA147-6EED-4704-8FFA-E586C5AD3B42}" name="Column6604" dataDxfId="9914"/>
    <tableColumn id="6605" xr3:uid="{5CCA0D80-5D90-4642-93D4-3EA18EFD0DAC}" name="Column6605" dataDxfId="9913"/>
    <tableColumn id="6606" xr3:uid="{542BC63D-387A-4E6C-9381-4E667BE119F1}" name="Column6606" dataDxfId="9912"/>
    <tableColumn id="6607" xr3:uid="{D88320C9-FF53-4A5C-89BF-7B03155C096A}" name="Column6607" dataDxfId="9911"/>
    <tableColumn id="6608" xr3:uid="{55397A67-1F9E-4FE7-9940-3DD74EBE90E8}" name="Column6608" dataDxfId="9910"/>
    <tableColumn id="6609" xr3:uid="{A76ECBCD-CC72-4056-9335-370C195F2E24}" name="Column6609" dataDxfId="9909"/>
    <tableColumn id="6610" xr3:uid="{64DF6D43-FB47-4A5D-B677-D7BEB50267D5}" name="Column6610" dataDxfId="9908"/>
    <tableColumn id="6611" xr3:uid="{8189A8DF-C02D-4ED5-A42A-F9E698E74E31}" name="Column6611" dataDxfId="9907"/>
    <tableColumn id="6612" xr3:uid="{8E173352-9327-4FB8-9D15-659CCFFF9C6E}" name="Column6612" dataDxfId="9906"/>
    <tableColumn id="6613" xr3:uid="{51280A9A-6487-494D-B31A-5DC25C6D0E87}" name="Column6613" dataDxfId="9905"/>
    <tableColumn id="6614" xr3:uid="{638038CE-536C-4151-A5D6-E6F25F02398B}" name="Column6614" dataDxfId="9904"/>
    <tableColumn id="6615" xr3:uid="{0FF0059F-6C82-4313-B50A-BA0B52D5E05C}" name="Column6615" dataDxfId="9903"/>
    <tableColumn id="6616" xr3:uid="{CFD49253-FC35-440C-A371-03249E571D2C}" name="Column6616" dataDxfId="9902"/>
    <tableColumn id="6617" xr3:uid="{849857A7-741F-4000-B20A-083F10E07F8A}" name="Column6617" dataDxfId="9901"/>
    <tableColumn id="6618" xr3:uid="{18CF1B3C-C1DF-4547-9A1B-07C0EBF4AFD7}" name="Column6618" dataDxfId="9900"/>
    <tableColumn id="6619" xr3:uid="{D56B5C42-522A-407E-B433-94E5C662944B}" name="Column6619" dataDxfId="9899"/>
    <tableColumn id="6620" xr3:uid="{70ADC82D-1D04-48DE-8860-AD5F7D3BA6FE}" name="Column6620" dataDxfId="9898"/>
    <tableColumn id="6621" xr3:uid="{38FDA53B-5F98-4357-BE3F-59FC12A0D53C}" name="Column6621" dataDxfId="9897"/>
    <tableColumn id="6622" xr3:uid="{3D6FF008-F64F-43CC-8B63-D37DF7D48659}" name="Column6622" dataDxfId="9896"/>
    <tableColumn id="6623" xr3:uid="{44EF09EA-35BE-4CA6-A670-E71E59A76AFC}" name="Column6623" dataDxfId="9895"/>
    <tableColumn id="6624" xr3:uid="{B7D61B9D-60B3-4F7A-A3DD-B6BC8046CD1C}" name="Column6624" dataDxfId="9894"/>
    <tableColumn id="6625" xr3:uid="{0D934C8F-C10D-40FC-8946-3FE4DA3A4BE1}" name="Column6625" dataDxfId="9893"/>
    <tableColumn id="6626" xr3:uid="{1C321DA6-6EC0-4C25-8F7B-03FA2C744B49}" name="Column6626" dataDxfId="9892"/>
    <tableColumn id="6627" xr3:uid="{41E5F122-97FE-4491-8A8C-D31F98F180CE}" name="Column6627" dataDxfId="9891"/>
    <tableColumn id="6628" xr3:uid="{9012388E-95CE-4AB0-8B60-D030BBE79153}" name="Column6628" dataDxfId="9890"/>
    <tableColumn id="6629" xr3:uid="{A393FADE-336C-43E3-884B-9CEB8B3F0C53}" name="Column6629" dataDxfId="9889"/>
    <tableColumn id="6630" xr3:uid="{CF4CD571-ADAD-47A3-9371-B4BE3926B87B}" name="Column6630" dataDxfId="9888"/>
    <tableColumn id="6631" xr3:uid="{EDEA7106-CBD0-421E-9F80-03DD20522391}" name="Column6631" dataDxfId="9887"/>
    <tableColumn id="6632" xr3:uid="{1579B8EE-8643-432A-8585-844095C91154}" name="Column6632" dataDxfId="9886"/>
    <tableColumn id="6633" xr3:uid="{8DD96BCD-1E93-4A3C-9258-84BC30AD44D6}" name="Column6633" dataDxfId="9885"/>
    <tableColumn id="6634" xr3:uid="{5CDFCCD0-56E4-48AB-B65E-676B2510B957}" name="Column6634" dataDxfId="9884"/>
    <tableColumn id="6635" xr3:uid="{D2E16B2A-CFE3-4CBE-B635-E7323D37ABB2}" name="Column6635" dataDxfId="9883"/>
    <tableColumn id="6636" xr3:uid="{7947ABB9-2D77-4380-897E-619CCAE9AD17}" name="Column6636" dataDxfId="9882"/>
    <tableColumn id="6637" xr3:uid="{B8F6D501-6D46-49CC-8F74-4AE591971E41}" name="Column6637" dataDxfId="9881"/>
    <tableColumn id="6638" xr3:uid="{52584EC9-66CE-4426-8AFB-8260B62E2E8D}" name="Column6638" dataDxfId="9880"/>
    <tableColumn id="6639" xr3:uid="{E2BECCCA-4E86-48E1-A419-672240D10A08}" name="Column6639" dataDxfId="9879"/>
    <tableColumn id="6640" xr3:uid="{63CDEB7A-E636-4728-99B4-6D1BD39300D5}" name="Column6640" dataDxfId="9878"/>
    <tableColumn id="6641" xr3:uid="{CCC6719A-2789-405E-B201-99AD8D40F72F}" name="Column6641" dataDxfId="9877"/>
    <tableColumn id="6642" xr3:uid="{FD7F27ED-4A5B-4B9F-841D-6D7F4F95958B}" name="Column6642" dataDxfId="9876"/>
    <tableColumn id="6643" xr3:uid="{1A26DF53-A5D3-4CD4-AB51-C0166F0CA018}" name="Column6643" dataDxfId="9875"/>
    <tableColumn id="6644" xr3:uid="{D41F70B9-1A84-4C5A-A9E8-6340D8D17E9E}" name="Column6644" dataDxfId="9874"/>
    <tableColumn id="6645" xr3:uid="{8FC35396-6CC6-49EC-A9EC-471F47C7C4FF}" name="Column6645" dataDxfId="9873"/>
    <tableColumn id="6646" xr3:uid="{6F4EDDF8-4D7F-442F-BED9-EF8A6605EB32}" name="Column6646" dataDxfId="9872"/>
    <tableColumn id="6647" xr3:uid="{FCC2AF88-0592-42DD-BD57-A9559673C809}" name="Column6647" dataDxfId="9871"/>
    <tableColumn id="6648" xr3:uid="{AD9D0845-A761-448F-8694-1BECAD21155D}" name="Column6648" dataDxfId="9870"/>
    <tableColumn id="6649" xr3:uid="{3F535440-FF2D-4628-81CE-9773C7BE4A71}" name="Column6649" dataDxfId="9869"/>
    <tableColumn id="6650" xr3:uid="{A680518F-B169-4714-843C-918797461FB8}" name="Column6650" dataDxfId="9868"/>
    <tableColumn id="6651" xr3:uid="{3153983C-2E3F-4A0D-B4CE-DC81D52C37B6}" name="Column6651" dataDxfId="9867"/>
    <tableColumn id="6652" xr3:uid="{778D17EE-73FE-4F23-A37E-068ABE85747A}" name="Column6652" dataDxfId="9866"/>
    <tableColumn id="6653" xr3:uid="{9A45D32A-4093-456C-A65D-9A21431A1BB4}" name="Column6653" dataDxfId="9865"/>
    <tableColumn id="6654" xr3:uid="{DFFEA850-F693-419C-BAD9-F22FD57C8218}" name="Column6654" dataDxfId="9864"/>
    <tableColumn id="6655" xr3:uid="{D5F6D1D1-2DB8-4957-9F5D-D764E2889B0E}" name="Column6655" dataDxfId="9863"/>
    <tableColumn id="6656" xr3:uid="{2A6A6EC4-5D48-4B71-BA85-FBC234FCDA37}" name="Column6656" dataDxfId="9862"/>
    <tableColumn id="6657" xr3:uid="{071DB334-0904-4C2D-8B9C-F068B634A8B3}" name="Column6657" dataDxfId="9861"/>
    <tableColumn id="6658" xr3:uid="{9F491301-4923-486C-9C15-682438BBF72B}" name="Column6658" dataDxfId="9860"/>
    <tableColumn id="6659" xr3:uid="{363673C3-5AF8-41B1-B7C3-72CF3A0CC276}" name="Column6659" dataDxfId="9859"/>
    <tableColumn id="6660" xr3:uid="{B4E33C3E-43A4-4EB6-BD85-9DAF07C282BD}" name="Column6660" dataDxfId="9858"/>
    <tableColumn id="6661" xr3:uid="{F9690D8E-699F-4948-816C-92CACC23FB2C}" name="Column6661" dataDxfId="9857"/>
    <tableColumn id="6662" xr3:uid="{0A5ECA8A-07E6-4A3F-A369-C85C4FFD8869}" name="Column6662" dataDxfId="9856"/>
    <tableColumn id="6663" xr3:uid="{DFF839FF-A66C-49A0-8AB2-73BFC54C45F1}" name="Column6663" dataDxfId="9855"/>
    <tableColumn id="6664" xr3:uid="{568830DA-CAAE-466E-B42E-B90B319625C3}" name="Column6664" dataDxfId="9854"/>
    <tableColumn id="6665" xr3:uid="{1C1414F5-A709-4A31-B47A-77F38E4443AD}" name="Column6665" dataDxfId="9853"/>
    <tableColumn id="6666" xr3:uid="{AEBFA123-A086-411A-9A8E-C2A94F70BAD4}" name="Column6666" dataDxfId="9852"/>
    <tableColumn id="6667" xr3:uid="{7F81E1AC-D08D-4670-98C3-DA97B9DB16C8}" name="Column6667" dataDxfId="9851"/>
    <tableColumn id="6668" xr3:uid="{27D3297E-1BFA-46F9-89FC-14C4D50ACBB5}" name="Column6668" dataDxfId="9850"/>
    <tableColumn id="6669" xr3:uid="{C336C940-BFC0-4AD9-9E11-96BADC3902B3}" name="Column6669" dataDxfId="9849"/>
    <tableColumn id="6670" xr3:uid="{14E5AA6B-F620-4270-8390-E5343AA2595D}" name="Column6670" dataDxfId="9848"/>
    <tableColumn id="6671" xr3:uid="{B90CD7D7-37F1-4179-8369-E9DE1D196D7B}" name="Column6671" dataDxfId="9847"/>
    <tableColumn id="6672" xr3:uid="{B2765DAE-9521-4F9A-AC46-C3015C1BE708}" name="Column6672" dataDxfId="9846"/>
    <tableColumn id="6673" xr3:uid="{701E3C22-AF1B-4B1D-816E-E95A53CEBB2F}" name="Column6673" dataDxfId="9845"/>
    <tableColumn id="6674" xr3:uid="{851BC224-20DC-404A-B4E1-1F8539E6325F}" name="Column6674" dataDxfId="9844"/>
    <tableColumn id="6675" xr3:uid="{47C010DE-6252-4D2B-BCCF-F25BE2B7C5DF}" name="Column6675" dataDxfId="9843"/>
    <tableColumn id="6676" xr3:uid="{0738A913-847E-4874-B603-1B3B6A5AADEA}" name="Column6676" dataDxfId="9842"/>
    <tableColumn id="6677" xr3:uid="{0A9871CF-2B1F-4DD5-BB1F-AB56F51E6D02}" name="Column6677" dataDxfId="9841"/>
    <tableColumn id="6678" xr3:uid="{58CD0B7C-4447-45BA-99FB-1BFEA2DDBAED}" name="Column6678" dataDxfId="9840"/>
    <tableColumn id="6679" xr3:uid="{0FFD39B4-F3A8-4FC9-9C32-255EB1937E0A}" name="Column6679" dataDxfId="9839"/>
    <tableColumn id="6680" xr3:uid="{8CF7B5CB-6544-42FA-A86B-E08B2363A9AB}" name="Column6680" dataDxfId="9838"/>
    <tableColumn id="6681" xr3:uid="{E2B67673-39CF-4894-9672-A9169ADD9DCB}" name="Column6681" dataDxfId="9837"/>
    <tableColumn id="6682" xr3:uid="{16E64B65-D1CA-4E2B-AC2A-4415CAE18F61}" name="Column6682" dataDxfId="9836"/>
    <tableColumn id="6683" xr3:uid="{61FBA336-B14D-4CBB-9375-9000A9356259}" name="Column6683" dataDxfId="9835"/>
    <tableColumn id="6684" xr3:uid="{0AB27DD0-1A53-4E4C-BA90-47EF334A3F19}" name="Column6684" dataDxfId="9834"/>
    <tableColumn id="6685" xr3:uid="{0F5F04F6-EFA2-4D06-8D12-5B6319C5B26E}" name="Column6685" dataDxfId="9833"/>
    <tableColumn id="6686" xr3:uid="{CC08D7E6-F8AD-4322-A057-4FC10D00CBEC}" name="Column6686" dataDxfId="9832"/>
    <tableColumn id="6687" xr3:uid="{A50E6DB5-E231-45E9-A219-CA354A0712A9}" name="Column6687" dataDxfId="9831"/>
    <tableColumn id="6688" xr3:uid="{5B5AA98C-1B4B-4B9D-885D-6858E93C5E52}" name="Column6688" dataDxfId="9830"/>
    <tableColumn id="6689" xr3:uid="{B612AC27-0954-481A-8072-6F51737B5BB6}" name="Column6689" dataDxfId="9829"/>
    <tableColumn id="6690" xr3:uid="{20E136CE-8C9D-45C5-A40C-AD1AF9283623}" name="Column6690" dataDxfId="9828"/>
    <tableColumn id="6691" xr3:uid="{F07F83A8-BACD-4707-A31F-DC4604F9D013}" name="Column6691" dataDxfId="9827"/>
    <tableColumn id="6692" xr3:uid="{71285179-E63A-469B-A993-B19E6BEFBD69}" name="Column6692" dataDxfId="9826"/>
    <tableColumn id="6693" xr3:uid="{B1D31B3C-3ED1-4FE6-A0C9-323687732BDD}" name="Column6693" dataDxfId="9825"/>
    <tableColumn id="6694" xr3:uid="{AF30C46A-295D-4ED4-A3D1-B2079210FCC0}" name="Column6694" dataDxfId="9824"/>
    <tableColumn id="6695" xr3:uid="{C92F4668-8E8C-4B69-B8D4-306A5725F7CB}" name="Column6695" dataDxfId="9823"/>
    <tableColumn id="6696" xr3:uid="{AC219C47-50C9-4D82-8DED-90019CD0BBC5}" name="Column6696" dataDxfId="9822"/>
    <tableColumn id="6697" xr3:uid="{B181776F-6279-4050-B4EE-E9E9FA8AEA2F}" name="Column6697" dataDxfId="9821"/>
    <tableColumn id="6698" xr3:uid="{4CF6BBF9-8C41-47F3-B231-9F9CE3C9F2D2}" name="Column6698" dataDxfId="9820"/>
    <tableColumn id="6699" xr3:uid="{75E05C72-F6CD-4208-AD45-8180795BC09A}" name="Column6699" dataDxfId="9819"/>
    <tableColumn id="6700" xr3:uid="{65A22BC8-4E48-4D69-9538-35276F7349A5}" name="Column6700" dataDxfId="9818"/>
    <tableColumn id="6701" xr3:uid="{3893957C-F3DA-4978-AD25-8F63BA1B8E94}" name="Column6701" dataDxfId="9817"/>
    <tableColumn id="6702" xr3:uid="{B86EA5F8-2298-4B36-9BE0-34E3E11392D4}" name="Column6702" dataDxfId="9816"/>
    <tableColumn id="6703" xr3:uid="{AABC4943-8E6B-408B-9E61-8476FAA5EAC6}" name="Column6703" dataDxfId="9815"/>
    <tableColumn id="6704" xr3:uid="{241BBC4C-C476-4E16-A12F-B61D2017A74E}" name="Column6704" dataDxfId="9814"/>
    <tableColumn id="6705" xr3:uid="{CD0FFEF2-9188-4B11-B14C-0A5990D68E32}" name="Column6705" dataDxfId="9813"/>
    <tableColumn id="6706" xr3:uid="{FB8B05A8-26F8-4DE0-ACDF-DFA8D82BDE20}" name="Column6706" dataDxfId="9812"/>
    <tableColumn id="6707" xr3:uid="{DD842EC3-67A1-4F49-8A51-85C4D0C1F7F0}" name="Column6707" dataDxfId="9811"/>
    <tableColumn id="6708" xr3:uid="{60CBEC72-16D0-4D9B-86CD-60A4ED565413}" name="Column6708" dataDxfId="9810"/>
    <tableColumn id="6709" xr3:uid="{C22A2CEC-DC25-41D3-B457-258FC200FC3C}" name="Column6709" dataDxfId="9809"/>
    <tableColumn id="6710" xr3:uid="{C489DF47-1B62-4665-8A50-7C7B25ABFEE0}" name="Column6710" dataDxfId="9808"/>
    <tableColumn id="6711" xr3:uid="{B19B321D-16A0-4179-A332-D2C42E5C39A1}" name="Column6711" dataDxfId="9807"/>
    <tableColumn id="6712" xr3:uid="{03651A76-87B9-495B-8421-BFCCFE608DCC}" name="Column6712" dataDxfId="9806"/>
    <tableColumn id="6713" xr3:uid="{6AF5A381-98E4-491B-92B5-437750EEF85D}" name="Column6713" dataDxfId="9805"/>
    <tableColumn id="6714" xr3:uid="{234A782E-9E64-4949-A09E-EE744F50D41E}" name="Column6714" dataDxfId="9804"/>
    <tableColumn id="6715" xr3:uid="{04C50E13-372F-4F3C-B8F0-2F784BE56C37}" name="Column6715" dataDxfId="9803"/>
    <tableColumn id="6716" xr3:uid="{29D16894-A61C-4350-830F-76E22FD75182}" name="Column6716" dataDxfId="9802"/>
    <tableColumn id="6717" xr3:uid="{BB9F98F0-A00D-42F7-AA8E-996B16E91EE5}" name="Column6717" dataDxfId="9801"/>
    <tableColumn id="6718" xr3:uid="{CF8A3D4C-63EA-42E2-B5DC-9EF26B3B7114}" name="Column6718" dataDxfId="9800"/>
    <tableColumn id="6719" xr3:uid="{7B26EBAE-D15B-4B44-8801-9EE95856CFC1}" name="Column6719" dataDxfId="9799"/>
    <tableColumn id="6720" xr3:uid="{96F1502C-77D6-4C74-9B07-1B87F36FD0C4}" name="Column6720" dataDxfId="9798"/>
    <tableColumn id="6721" xr3:uid="{E9304F77-D208-40F2-BB30-41A609E84D20}" name="Column6721" dataDxfId="9797"/>
    <tableColumn id="6722" xr3:uid="{C37AE84E-564B-4E02-8573-8EEB9AA2B846}" name="Column6722" dataDxfId="9796"/>
    <tableColumn id="6723" xr3:uid="{E15E28AC-F9EB-49D8-9FD4-E5141C8AACBC}" name="Column6723" dataDxfId="9795"/>
    <tableColumn id="6724" xr3:uid="{4CEF268B-D67E-4B7C-8ECC-3C8F969C0032}" name="Column6724" dataDxfId="9794"/>
    <tableColumn id="6725" xr3:uid="{1D725FE0-5E67-4B4C-A330-BBD97D56FFF0}" name="Column6725" dataDxfId="9793"/>
    <tableColumn id="6726" xr3:uid="{C6A661FC-4798-443E-8848-FF9BEA817B68}" name="Column6726" dataDxfId="9792"/>
    <tableColumn id="6727" xr3:uid="{D2235384-AD08-44A0-87E3-B803EF55BEEA}" name="Column6727" dataDxfId="9791"/>
    <tableColumn id="6728" xr3:uid="{892E5182-4D5A-44BD-8810-6AF1EFE783D6}" name="Column6728" dataDxfId="9790"/>
    <tableColumn id="6729" xr3:uid="{B91FC505-5035-46B0-8F26-347FA5806870}" name="Column6729" dataDxfId="9789"/>
    <tableColumn id="6730" xr3:uid="{9AACDE00-B824-4C44-BC11-F1C4609806E2}" name="Column6730" dataDxfId="9788"/>
    <tableColumn id="6731" xr3:uid="{A01B6072-A6C8-4D61-A5E6-DD16B0153F9B}" name="Column6731" dataDxfId="9787"/>
    <tableColumn id="6732" xr3:uid="{48A908EA-5966-4EA7-BE5A-CE4531F72EEE}" name="Column6732" dataDxfId="9786"/>
    <tableColumn id="6733" xr3:uid="{43FB9C53-DEBA-4619-9C46-853E6C21C620}" name="Column6733" dataDxfId="9785"/>
    <tableColumn id="6734" xr3:uid="{0D406507-5BDB-4928-91E0-DBD7CB3DFD67}" name="Column6734" dataDxfId="9784"/>
    <tableColumn id="6735" xr3:uid="{653A4530-A003-4BE9-887B-4DFC5DCCAB00}" name="Column6735" dataDxfId="9783"/>
    <tableColumn id="6736" xr3:uid="{2EFDFDDC-8382-4B4A-BC58-EB22C56BB396}" name="Column6736" dataDxfId="9782"/>
    <tableColumn id="6737" xr3:uid="{C5A5D245-FECE-4012-9062-F6E911969B59}" name="Column6737" dataDxfId="9781"/>
    <tableColumn id="6738" xr3:uid="{6BCE9AE2-FC06-43D9-8731-D2D407F30057}" name="Column6738" dataDxfId="9780"/>
    <tableColumn id="6739" xr3:uid="{8D849152-1406-4215-B14E-8BCC8C0887A7}" name="Column6739" dataDxfId="9779"/>
    <tableColumn id="6740" xr3:uid="{5049272B-7E52-4834-99E8-3EC6D8812098}" name="Column6740" dataDxfId="9778"/>
    <tableColumn id="6741" xr3:uid="{9672F07C-911E-408D-A60E-0B0589A6E593}" name="Column6741" dataDxfId="9777"/>
    <tableColumn id="6742" xr3:uid="{4E814AB8-5838-4CCC-895F-D9A93224929F}" name="Column6742" dataDxfId="9776"/>
    <tableColumn id="6743" xr3:uid="{1145BFBE-6D8E-432B-ACE3-93967FE5D85F}" name="Column6743" dataDxfId="9775"/>
    <tableColumn id="6744" xr3:uid="{36FEF0F9-1788-4189-87F0-F5FD17979E6C}" name="Column6744" dataDxfId="9774"/>
    <tableColumn id="6745" xr3:uid="{191A9D6A-11B0-4978-B815-25A9226EC66B}" name="Column6745" dataDxfId="9773"/>
    <tableColumn id="6746" xr3:uid="{C4654827-BDA2-4DF9-9958-963C117373B0}" name="Column6746" dataDxfId="9772"/>
    <tableColumn id="6747" xr3:uid="{C24A5A31-F9A4-4735-90D0-8ACFFF112D70}" name="Column6747" dataDxfId="9771"/>
    <tableColumn id="6748" xr3:uid="{9CE5FE4D-4CD1-481D-921B-E83CDA884713}" name="Column6748" dataDxfId="9770"/>
    <tableColumn id="6749" xr3:uid="{17A90599-123F-4F96-9339-AEE3AD25EFF2}" name="Column6749" dataDxfId="9769"/>
    <tableColumn id="6750" xr3:uid="{7C41D361-691B-45AE-AE3A-23546406E305}" name="Column6750" dataDxfId="9768"/>
    <tableColumn id="6751" xr3:uid="{10E85889-DA0D-45C3-AB12-4A7F08722D39}" name="Column6751" dataDxfId="9767"/>
    <tableColumn id="6752" xr3:uid="{A40B1C59-4565-43EB-881A-EAF9D3123D48}" name="Column6752" dataDxfId="9766"/>
    <tableColumn id="6753" xr3:uid="{65B8716D-96C9-4D7E-8621-F1E6FB9D5F8E}" name="Column6753" dataDxfId="9765"/>
    <tableColumn id="6754" xr3:uid="{DE737446-D2FD-443D-80AB-7D21C553A3C2}" name="Column6754" dataDxfId="9764"/>
    <tableColumn id="6755" xr3:uid="{B770AB08-7E09-4F9C-9940-CE8D48454A62}" name="Column6755" dataDxfId="9763"/>
    <tableColumn id="6756" xr3:uid="{F8E705D0-1638-4313-BA7B-69405AA5185F}" name="Column6756" dataDxfId="9762"/>
    <tableColumn id="6757" xr3:uid="{CDF3CC43-F2FE-46A9-B23E-C915B1F3A4AE}" name="Column6757" dataDxfId="9761"/>
    <tableColumn id="6758" xr3:uid="{71896067-F180-4212-936B-9959DE1AA7F5}" name="Column6758" dataDxfId="9760"/>
    <tableColumn id="6759" xr3:uid="{8F40EF3E-6E7C-4F34-B0C8-3B8F2DB0AD31}" name="Column6759" dataDxfId="9759"/>
    <tableColumn id="6760" xr3:uid="{8F40AB68-2FDA-4245-BA47-96BC2F9520AD}" name="Column6760" dataDxfId="9758"/>
    <tableColumn id="6761" xr3:uid="{33841252-336A-4E39-AB19-53A39E3FA1D5}" name="Column6761" dataDxfId="9757"/>
    <tableColumn id="6762" xr3:uid="{63192ED1-7B48-45A2-B242-B67EB0A31E0C}" name="Column6762" dataDxfId="9756"/>
    <tableColumn id="6763" xr3:uid="{9AE826CD-5287-45A5-B2AC-2E638E8FE3FB}" name="Column6763" dataDxfId="9755"/>
    <tableColumn id="6764" xr3:uid="{5E20836C-0109-4035-8726-D4652E452051}" name="Column6764" dataDxfId="9754"/>
    <tableColumn id="6765" xr3:uid="{5C059B64-8ADA-4A8A-83F5-7EF77CABF208}" name="Column6765" dataDxfId="9753"/>
    <tableColumn id="6766" xr3:uid="{6D017EF8-C430-40EF-806C-103DB1936954}" name="Column6766" dataDxfId="9752"/>
    <tableColumn id="6767" xr3:uid="{EE2B6966-4EED-4C4F-A6E3-EEFD7555C79C}" name="Column6767" dataDxfId="9751"/>
    <tableColumn id="6768" xr3:uid="{17DA937B-ACD2-4B74-ACC6-B8D13238362A}" name="Column6768" dataDxfId="9750"/>
    <tableColumn id="6769" xr3:uid="{A104503C-6755-46AE-B790-D84D23647FFC}" name="Column6769" dataDxfId="9749"/>
    <tableColumn id="6770" xr3:uid="{61DD9306-BA24-4494-BE7A-D5C54C682CAD}" name="Column6770" dataDxfId="9748"/>
    <tableColumn id="6771" xr3:uid="{768BFAA6-72F5-4B6C-819E-C657EEE433AE}" name="Column6771" dataDxfId="9747"/>
    <tableColumn id="6772" xr3:uid="{EF8D1978-3120-4CB4-A7B4-D7467886B6D7}" name="Column6772" dataDxfId="9746"/>
    <tableColumn id="6773" xr3:uid="{C5EC1EB1-BF9F-4AEE-93EC-D7F31C32BD21}" name="Column6773" dataDxfId="9745"/>
    <tableColumn id="6774" xr3:uid="{8CD3EE2A-DCEE-437B-BE28-1838F316348D}" name="Column6774" dataDxfId="9744"/>
    <tableColumn id="6775" xr3:uid="{7C3E127C-D9C3-4C4D-A1F4-D3B63050E6A4}" name="Column6775" dataDxfId="9743"/>
    <tableColumn id="6776" xr3:uid="{C85019AE-5473-4C84-8D94-C19A656743C7}" name="Column6776" dataDxfId="9742"/>
    <tableColumn id="6777" xr3:uid="{741018BF-DC07-4739-A0BE-711EC4C481A5}" name="Column6777" dataDxfId="9741"/>
    <tableColumn id="6778" xr3:uid="{3914C9BA-0058-4914-9CF2-7DB21DA31117}" name="Column6778" dataDxfId="9740"/>
    <tableColumn id="6779" xr3:uid="{FE90BAC9-06F1-4498-9AE0-39A3069AC785}" name="Column6779" dataDxfId="9739"/>
    <tableColumn id="6780" xr3:uid="{14C85F1E-7CBD-4885-89BC-502B839F0815}" name="Column6780" dataDxfId="9738"/>
    <tableColumn id="6781" xr3:uid="{5BEEEC07-F65F-475B-8305-580BB302E053}" name="Column6781" dataDxfId="9737"/>
    <tableColumn id="6782" xr3:uid="{F9D9842E-1328-493C-AE43-EC1B1F28B117}" name="Column6782" dataDxfId="9736"/>
    <tableColumn id="6783" xr3:uid="{7BD1193C-6F5D-4B81-8C57-749F23FCDC36}" name="Column6783" dataDxfId="9735"/>
    <tableColumn id="6784" xr3:uid="{A3C07F84-8B98-47A9-B63F-C6221DE5B99A}" name="Column6784" dataDxfId="9734"/>
    <tableColumn id="6785" xr3:uid="{EDD8AFF9-5107-4000-BE19-D00C39373132}" name="Column6785" dataDxfId="9733"/>
    <tableColumn id="6786" xr3:uid="{35B4E878-BDDB-4630-B19E-943310403437}" name="Column6786" dataDxfId="9732"/>
    <tableColumn id="6787" xr3:uid="{780FF239-B942-4A4A-9E55-082FAC61CB3B}" name="Column6787" dataDxfId="9731"/>
    <tableColumn id="6788" xr3:uid="{A3299212-5794-4FEA-8613-21881839B463}" name="Column6788" dataDxfId="9730"/>
    <tableColumn id="6789" xr3:uid="{86C80758-21CA-4B11-8351-6A1685FA5AF1}" name="Column6789" dataDxfId="9729"/>
    <tableColumn id="6790" xr3:uid="{C5909AA8-3DD4-46A6-B274-59984065F559}" name="Column6790" dataDxfId="9728"/>
    <tableColumn id="6791" xr3:uid="{3674F26F-5847-4336-8FA1-33525FE6F5C4}" name="Column6791" dataDxfId="9727"/>
    <tableColumn id="6792" xr3:uid="{796D3D64-3E0C-40F4-99E8-1CC79084DEAF}" name="Column6792" dataDxfId="9726"/>
    <tableColumn id="6793" xr3:uid="{01CE3779-9C76-4AD4-90C1-5AEC384B829A}" name="Column6793" dataDxfId="9725"/>
    <tableColumn id="6794" xr3:uid="{A6E4E03E-FCA4-4CD8-B744-5661B87F122D}" name="Column6794" dataDxfId="9724"/>
    <tableColumn id="6795" xr3:uid="{2AEFBC60-A91D-45AA-A952-6AE2D1366149}" name="Column6795" dataDxfId="9723"/>
    <tableColumn id="6796" xr3:uid="{772908DC-E3CC-49BA-83FA-BF0785D7479B}" name="Column6796" dataDxfId="9722"/>
    <tableColumn id="6797" xr3:uid="{6C5700FE-181F-4342-B62C-D3B4D4498CCF}" name="Column6797" dataDxfId="9721"/>
    <tableColumn id="6798" xr3:uid="{436EF1E3-6558-475A-ACBF-4FE1AACB34E7}" name="Column6798" dataDxfId="9720"/>
    <tableColumn id="6799" xr3:uid="{369FC645-8B44-42F3-BFA8-0F93937D0062}" name="Column6799" dataDxfId="9719"/>
    <tableColumn id="6800" xr3:uid="{9901083F-8B48-4068-B7FD-A944AA6A89B9}" name="Column6800" dataDxfId="9718"/>
    <tableColumn id="6801" xr3:uid="{A8EEE82A-9C53-465D-890C-47473D7E22F6}" name="Column6801" dataDxfId="9717"/>
    <tableColumn id="6802" xr3:uid="{DDA803FC-9F8C-4117-B0AB-18D316C4BD98}" name="Column6802" dataDxfId="9716"/>
    <tableColumn id="6803" xr3:uid="{DEF329B1-F61B-4A1C-8EEF-40C30C60C006}" name="Column6803" dataDxfId="9715"/>
    <tableColumn id="6804" xr3:uid="{257E6D9E-9A54-48B6-A8AB-72392E9278AE}" name="Column6804" dataDxfId="9714"/>
    <tableColumn id="6805" xr3:uid="{3C3BCD83-9270-4A10-AF95-4B776C111C36}" name="Column6805" dataDxfId="9713"/>
    <tableColumn id="6806" xr3:uid="{65400087-6DA2-42E9-B365-4A6E970A835C}" name="Column6806" dataDxfId="9712"/>
    <tableColumn id="6807" xr3:uid="{077ABADA-2C44-4EAC-9903-D058AFC19672}" name="Column6807" dataDxfId="9711"/>
    <tableColumn id="6808" xr3:uid="{A53B63A7-D420-4E7D-980F-8BE33888B95B}" name="Column6808" dataDxfId="9710"/>
    <tableColumn id="6809" xr3:uid="{B4349501-078D-490C-81FA-2C035372B4CF}" name="Column6809" dataDxfId="9709"/>
    <tableColumn id="6810" xr3:uid="{BD3A395C-CE15-45A7-ACE3-80D20131A962}" name="Column6810" dataDxfId="9708"/>
    <tableColumn id="6811" xr3:uid="{E6D95AF0-6BFD-4564-9525-8988F9963B9A}" name="Column6811" dataDxfId="9707"/>
    <tableColumn id="6812" xr3:uid="{1185349D-427E-4D41-8768-7D399B9E0EA2}" name="Column6812" dataDxfId="9706"/>
    <tableColumn id="6813" xr3:uid="{EE2D5CAC-2693-4AFF-A426-B773207800A9}" name="Column6813" dataDxfId="9705"/>
    <tableColumn id="6814" xr3:uid="{3621797D-6421-461E-A801-2C9D1FC07F07}" name="Column6814" dataDxfId="9704"/>
    <tableColumn id="6815" xr3:uid="{B04547B0-4284-459B-8A82-590F77952554}" name="Column6815" dataDxfId="9703"/>
    <tableColumn id="6816" xr3:uid="{F9B0733F-94A0-435D-AE8E-B5CDA2B3753C}" name="Column6816" dataDxfId="9702"/>
    <tableColumn id="6817" xr3:uid="{B22F5821-46B7-44B1-B11B-687D76F26F04}" name="Column6817" dataDxfId="9701"/>
    <tableColumn id="6818" xr3:uid="{6AC312A0-7A8B-4406-ACE8-BE77D24FBBC9}" name="Column6818" dataDxfId="9700"/>
    <tableColumn id="6819" xr3:uid="{A50550FD-4921-487A-BF67-984C55A05EDD}" name="Column6819" dataDxfId="9699"/>
    <tableColumn id="6820" xr3:uid="{09C2C41D-B2C3-42CD-AC49-AC73147BF13A}" name="Column6820" dataDxfId="9698"/>
    <tableColumn id="6821" xr3:uid="{46094AD5-4948-447E-B904-6C60FF8D85F4}" name="Column6821" dataDxfId="9697"/>
    <tableColumn id="6822" xr3:uid="{4383CD8B-437A-4F5A-A8D1-99239EA61EBD}" name="Column6822" dataDxfId="9696"/>
    <tableColumn id="6823" xr3:uid="{93E9B0B4-635A-4130-BEC5-4F1CA433BFD5}" name="Column6823" dataDxfId="9695"/>
    <tableColumn id="6824" xr3:uid="{3019F927-99CA-40CD-AB1D-C95B1AEB85A7}" name="Column6824" dataDxfId="9694"/>
    <tableColumn id="6825" xr3:uid="{29739F41-244D-4B8D-BE8C-0E15ED4A3258}" name="Column6825" dataDxfId="9693"/>
    <tableColumn id="6826" xr3:uid="{94756EE0-C204-475D-BF81-7BA8FA61AA1E}" name="Column6826" dataDxfId="9692"/>
    <tableColumn id="6827" xr3:uid="{C4E605EA-16FD-43C9-A55E-C4CDED05E0CB}" name="Column6827" dataDxfId="9691"/>
    <tableColumn id="6828" xr3:uid="{613868A5-DDAF-4FB4-8575-D3B74E28D54C}" name="Column6828" dataDxfId="9690"/>
    <tableColumn id="6829" xr3:uid="{BCE56900-F8F7-4E83-A69B-15398F6FA06F}" name="Column6829" dataDxfId="9689"/>
    <tableColumn id="6830" xr3:uid="{C6AF35CB-B446-4FC7-9CA7-7C43BD831CA4}" name="Column6830" dataDxfId="9688"/>
    <tableColumn id="6831" xr3:uid="{40A3648F-ECC4-4F4C-A4CC-B0B0A7D4C17E}" name="Column6831" dataDxfId="9687"/>
    <tableColumn id="6832" xr3:uid="{A02A579A-3DC6-4BB0-8354-D76656D24412}" name="Column6832" dataDxfId="9686"/>
    <tableColumn id="6833" xr3:uid="{937DB621-8DF0-4EA5-82A7-32BDD4876A29}" name="Column6833" dataDxfId="9685"/>
    <tableColumn id="6834" xr3:uid="{8F64CBB3-0509-4B29-8E0E-3ACA7007FF85}" name="Column6834" dataDxfId="9684"/>
    <tableColumn id="6835" xr3:uid="{791133E4-0F17-49BD-A0C6-ECCC7ECD4C2A}" name="Column6835" dataDxfId="9683"/>
    <tableColumn id="6836" xr3:uid="{99A9AC99-D24F-41F1-A7B3-C84AFA764D1E}" name="Column6836" dataDxfId="9682"/>
    <tableColumn id="6837" xr3:uid="{9A1C8215-D064-49D3-8FC4-58235BBCC6F5}" name="Column6837" dataDxfId="9681"/>
    <tableColumn id="6838" xr3:uid="{2227422C-9D4C-4968-9A78-CAD00B16024E}" name="Column6838" dataDxfId="9680"/>
    <tableColumn id="6839" xr3:uid="{17909051-3F71-4769-ACBA-6E202FB4C5F5}" name="Column6839" dataDxfId="9679"/>
    <tableColumn id="6840" xr3:uid="{82F97FB6-E0E9-4856-A537-3546A68F2724}" name="Column6840" dataDxfId="9678"/>
    <tableColumn id="6841" xr3:uid="{D3BB57E8-9213-46C8-AC79-1096C347B21E}" name="Column6841" dataDxfId="9677"/>
    <tableColumn id="6842" xr3:uid="{EB219E05-6AFE-40BA-9F71-3F27E75B2CDF}" name="Column6842" dataDxfId="9676"/>
    <tableColumn id="6843" xr3:uid="{BBC90780-F8BC-43F1-84FC-C41688A6F308}" name="Column6843" dataDxfId="9675"/>
    <tableColumn id="6844" xr3:uid="{FA2F5C71-9DB6-421F-B819-65BEC36E52A1}" name="Column6844" dataDxfId="9674"/>
    <tableColumn id="6845" xr3:uid="{505445CC-F7CA-4035-BCC4-3F697FF81770}" name="Column6845" dataDxfId="9673"/>
    <tableColumn id="6846" xr3:uid="{6CC95D4E-94CE-42B4-BBA8-6F8145116C44}" name="Column6846" dataDxfId="9672"/>
    <tableColumn id="6847" xr3:uid="{74327AF2-249D-4FA4-899A-954690EF5122}" name="Column6847" dataDxfId="9671"/>
    <tableColumn id="6848" xr3:uid="{47A0DE50-767A-44D4-AA44-21DBACD58A82}" name="Column6848" dataDxfId="9670"/>
    <tableColumn id="6849" xr3:uid="{9733930C-E6B0-4C41-8288-5C4767F22633}" name="Column6849" dataDxfId="9669"/>
    <tableColumn id="6850" xr3:uid="{620E8E2F-6059-4692-8FE7-3CE37E2B94DA}" name="Column6850" dataDxfId="9668"/>
    <tableColumn id="6851" xr3:uid="{9A7B1636-E646-472D-9C09-80BA1FE17A73}" name="Column6851" dataDxfId="9667"/>
    <tableColumn id="6852" xr3:uid="{73A2965F-F2CB-4152-B703-58D954FB7842}" name="Column6852" dataDxfId="9666"/>
    <tableColumn id="6853" xr3:uid="{547414C9-2914-44B2-8736-D220881B9BCB}" name="Column6853" dataDxfId="9665"/>
    <tableColumn id="6854" xr3:uid="{1B13BE02-F0FB-429B-9074-9C6CF203A80D}" name="Column6854" dataDxfId="9664"/>
    <tableColumn id="6855" xr3:uid="{79655D6D-2035-4B56-824C-8DCDB483EF87}" name="Column6855" dataDxfId="9663"/>
    <tableColumn id="6856" xr3:uid="{DD2ED5F7-ED06-4923-AB2A-F2F45984B391}" name="Column6856" dataDxfId="9662"/>
    <tableColumn id="6857" xr3:uid="{713696A4-EB43-408D-9533-DBFDDDB86975}" name="Column6857" dataDxfId="9661"/>
    <tableColumn id="6858" xr3:uid="{1A09C57C-7CA1-4293-A908-308121BBC4D2}" name="Column6858" dataDxfId="9660"/>
    <tableColumn id="6859" xr3:uid="{9036557D-B815-48E8-9C82-893770F51475}" name="Column6859" dataDxfId="9659"/>
    <tableColumn id="6860" xr3:uid="{0ED20892-E6BE-496B-B6BD-9EA2CA26A931}" name="Column6860" dataDxfId="9658"/>
    <tableColumn id="6861" xr3:uid="{68E28591-D1D6-42A4-8EA4-73EBCBD23CED}" name="Column6861" dataDxfId="9657"/>
    <tableColumn id="6862" xr3:uid="{B8CF4CAD-E383-47B2-810B-39F393B83CDA}" name="Column6862" dataDxfId="9656"/>
    <tableColumn id="6863" xr3:uid="{BD11E57B-A854-4E9D-A384-41748F41A9C8}" name="Column6863" dataDxfId="9655"/>
    <tableColumn id="6864" xr3:uid="{9882F636-48F5-44DA-942A-3BA1A0B9C990}" name="Column6864" dataDxfId="9654"/>
    <tableColumn id="6865" xr3:uid="{0792CE64-3A65-4279-B82D-888241D99924}" name="Column6865" dataDxfId="9653"/>
    <tableColumn id="6866" xr3:uid="{B6F92375-8239-450D-87EB-6A2DC7AE51CB}" name="Column6866" dataDxfId="9652"/>
    <tableColumn id="6867" xr3:uid="{AF84649E-8462-4CFD-8901-5D065F838081}" name="Column6867" dataDxfId="9651"/>
    <tableColumn id="6868" xr3:uid="{13B6E4ED-FC93-44B6-B6AE-DB7616D7F369}" name="Column6868" dataDxfId="9650"/>
    <tableColumn id="6869" xr3:uid="{2BBA6211-9C3A-49A9-A339-2700357B77B7}" name="Column6869" dataDxfId="9649"/>
    <tableColumn id="6870" xr3:uid="{77676928-445C-467C-B00A-4038A9AF5520}" name="Column6870" dataDxfId="9648"/>
    <tableColumn id="6871" xr3:uid="{0D7F5CC5-779B-4F77-ACA6-EBBA9363E804}" name="Column6871" dataDxfId="9647"/>
    <tableColumn id="6872" xr3:uid="{5291FB5B-28AD-449F-A63F-30157AFAD72D}" name="Column6872" dataDxfId="9646"/>
    <tableColumn id="6873" xr3:uid="{AF9A1610-22E9-4B06-8226-0A497FD909AD}" name="Column6873" dataDxfId="9645"/>
    <tableColumn id="6874" xr3:uid="{CA40ED62-D9C5-4039-BCAF-62025F25A79C}" name="Column6874" dataDxfId="9644"/>
    <tableColumn id="6875" xr3:uid="{C67584EB-B452-49F7-8FE9-964B347C9392}" name="Column6875" dataDxfId="9643"/>
    <tableColumn id="6876" xr3:uid="{BEBBDA4C-12C0-40F9-821A-E6CF7E67F07F}" name="Column6876" dataDxfId="9642"/>
    <tableColumn id="6877" xr3:uid="{CF708231-C51A-489C-9062-3D68C54D54E0}" name="Column6877" dataDxfId="9641"/>
    <tableColumn id="6878" xr3:uid="{FB526904-185A-4167-8E17-FD458B0B25F0}" name="Column6878" dataDxfId="9640"/>
    <tableColumn id="6879" xr3:uid="{D0A15DD3-F2FA-426A-A271-59026D744987}" name="Column6879" dataDxfId="9639"/>
    <tableColumn id="6880" xr3:uid="{0CD817D8-9260-42D0-8A9B-40B628B524C6}" name="Column6880" dataDxfId="9638"/>
    <tableColumn id="6881" xr3:uid="{3BBC08D4-C8CC-4513-B9E8-EACC2DC14B3F}" name="Column6881" dataDxfId="9637"/>
    <tableColumn id="6882" xr3:uid="{9D6FB25C-B7CB-4516-99DB-1934F190BA40}" name="Column6882" dataDxfId="9636"/>
    <tableColumn id="6883" xr3:uid="{3CA22A86-2B4E-4CEE-8349-0EA3B52A6932}" name="Column6883" dataDxfId="9635"/>
    <tableColumn id="6884" xr3:uid="{03F7937F-4490-481C-A9D6-FCFAF05D17A9}" name="Column6884" dataDxfId="9634"/>
    <tableColumn id="6885" xr3:uid="{FD57A36F-2468-4101-A596-5F139002A0F3}" name="Column6885" dataDxfId="9633"/>
    <tableColumn id="6886" xr3:uid="{AE92148A-41AC-442A-A4A9-E25BBA56150F}" name="Column6886" dataDxfId="9632"/>
    <tableColumn id="6887" xr3:uid="{2138D35F-3625-48F0-AD6F-492F9569542D}" name="Column6887" dataDxfId="9631"/>
    <tableColumn id="6888" xr3:uid="{D4634052-C371-441A-8042-A0B5BAF77DD8}" name="Column6888" dataDxfId="9630"/>
    <tableColumn id="6889" xr3:uid="{2E869528-CDD6-445F-9FC3-EF4743205855}" name="Column6889" dataDxfId="9629"/>
    <tableColumn id="6890" xr3:uid="{731659A0-9C80-4589-A679-2724A29D9F3C}" name="Column6890" dataDxfId="9628"/>
    <tableColumn id="6891" xr3:uid="{BB3A170B-350D-4C74-BFBF-49A25F7BCE56}" name="Column6891" dataDxfId="9627"/>
    <tableColumn id="6892" xr3:uid="{04C3CF3B-6A89-4559-B925-045E61DA19AD}" name="Column6892" dataDxfId="9626"/>
    <tableColumn id="6893" xr3:uid="{8CA5AE42-F76A-46DF-AA02-5971243F77CA}" name="Column6893" dataDxfId="9625"/>
    <tableColumn id="6894" xr3:uid="{CCB23594-5241-4493-9342-A3134C09DE8A}" name="Column6894" dataDxfId="9624"/>
    <tableColumn id="6895" xr3:uid="{8DBD8D76-DE2F-49B3-84D0-3AA6EDA33FFD}" name="Column6895" dataDxfId="9623"/>
    <tableColumn id="6896" xr3:uid="{50238C65-85CF-49E4-AD93-AEA956815B23}" name="Column6896" dataDxfId="9622"/>
    <tableColumn id="6897" xr3:uid="{9CF75C72-1BA7-4F1B-8D1D-8F9DC86F2982}" name="Column6897" dataDxfId="9621"/>
    <tableColumn id="6898" xr3:uid="{6C9B7831-CB7E-490D-BCA9-CAFE2F35A8F6}" name="Column6898" dataDxfId="9620"/>
    <tableColumn id="6899" xr3:uid="{49C98DBA-11BF-499A-83AC-E79723387BF4}" name="Column6899" dataDxfId="9619"/>
    <tableColumn id="6900" xr3:uid="{E5044B7F-72E6-4FDA-80DD-D8119A3FFEA0}" name="Column6900" dataDxfId="9618"/>
    <tableColumn id="6901" xr3:uid="{E5A84E1A-2436-4270-8ABC-DE47D6890FEE}" name="Column6901" dataDxfId="9617"/>
    <tableColumn id="6902" xr3:uid="{BDF3196C-4DA1-45EB-B2F6-40D4F24BDFE0}" name="Column6902" dataDxfId="9616"/>
    <tableColumn id="6903" xr3:uid="{73615DDC-BF9B-4CDA-80FE-075B7F87C990}" name="Column6903" dataDxfId="9615"/>
    <tableColumn id="6904" xr3:uid="{28B27487-6D40-4EC5-8A4D-359362ACC653}" name="Column6904" dataDxfId="9614"/>
    <tableColumn id="6905" xr3:uid="{4923DE1E-743E-4A66-9CDF-3884F7C56242}" name="Column6905" dataDxfId="9613"/>
    <tableColumn id="6906" xr3:uid="{28CE61B4-B645-4FB8-900C-C155B9363287}" name="Column6906" dataDxfId="9612"/>
    <tableColumn id="6907" xr3:uid="{1632B488-B72E-468E-842F-5FA739220193}" name="Column6907" dataDxfId="9611"/>
    <tableColumn id="6908" xr3:uid="{EB4D94F6-46F1-4440-BC4D-A9BDACE075E3}" name="Column6908" dataDxfId="9610"/>
    <tableColumn id="6909" xr3:uid="{7369570C-89B5-41D8-AF0D-02908DC3DDBF}" name="Column6909" dataDxfId="9609"/>
    <tableColumn id="6910" xr3:uid="{9378492F-A88B-4D76-A5AA-83B017E4CC2F}" name="Column6910" dataDxfId="9608"/>
    <tableColumn id="6911" xr3:uid="{126DFD36-9D76-44D6-B455-FBB67EC8432E}" name="Column6911" dataDxfId="9607"/>
    <tableColumn id="6912" xr3:uid="{DA0B577B-FA48-47A3-A061-76B900938A0F}" name="Column6912" dataDxfId="9606"/>
    <tableColumn id="6913" xr3:uid="{C05BD13E-4C80-429D-888C-E78DB690A7D4}" name="Column6913" dataDxfId="9605"/>
    <tableColumn id="6914" xr3:uid="{7E605A42-3CD2-4B79-900E-1263FD803CE2}" name="Column6914" dataDxfId="9604"/>
    <tableColumn id="6915" xr3:uid="{87B67BF7-6FC2-4C07-8AD0-2FC4BC899287}" name="Column6915" dataDxfId="9603"/>
    <tableColumn id="6916" xr3:uid="{CF4F21BF-9FE1-463D-9594-872AEC14893B}" name="Column6916" dataDxfId="9602"/>
    <tableColumn id="6917" xr3:uid="{1AAE19FF-5065-4EAA-B379-D7C8ACC61F04}" name="Column6917" dataDxfId="9601"/>
    <tableColumn id="6918" xr3:uid="{3044A3CD-5CF5-4F05-9D47-8E0284852BAC}" name="Column6918" dataDxfId="9600"/>
    <tableColumn id="6919" xr3:uid="{616FFBDB-5B61-4752-93B5-59CAD250C20C}" name="Column6919" dataDxfId="9599"/>
    <tableColumn id="6920" xr3:uid="{20D0506B-135C-4065-8DD9-05FF31EAFE4B}" name="Column6920" dataDxfId="9598"/>
    <tableColumn id="6921" xr3:uid="{43AC92F9-1D84-494A-B624-D2C96C23F8FE}" name="Column6921" dataDxfId="9597"/>
    <tableColumn id="6922" xr3:uid="{0F609254-C161-4AA4-907A-78B023FD6254}" name="Column6922" dataDxfId="9596"/>
    <tableColumn id="6923" xr3:uid="{F2A48327-1154-4475-88E7-B30FB7E26F1C}" name="Column6923" dataDxfId="9595"/>
    <tableColumn id="6924" xr3:uid="{F1F3FDDD-2C5E-4FA7-B006-106D5817FB89}" name="Column6924" dataDxfId="9594"/>
    <tableColumn id="6925" xr3:uid="{39ACDEC5-6ACD-4072-91DA-872280B026D2}" name="Column6925" dataDxfId="9593"/>
    <tableColumn id="6926" xr3:uid="{34C9A1A6-C0AB-4AE1-A748-01CF5A4938BF}" name="Column6926" dataDxfId="9592"/>
    <tableColumn id="6927" xr3:uid="{D1E6804A-B85B-465C-BE61-D4FCEE7C3568}" name="Column6927" dataDxfId="9591"/>
    <tableColumn id="6928" xr3:uid="{F7503C6F-0B1F-4CB3-B8FA-1F91E361A077}" name="Column6928" dataDxfId="9590"/>
    <tableColumn id="6929" xr3:uid="{040E092B-7AD1-4B8E-82A1-C47206E4E957}" name="Column6929" dataDxfId="9589"/>
    <tableColumn id="6930" xr3:uid="{6B8BC2D0-5D35-4C55-86A7-589F7FE4EE86}" name="Column6930" dataDxfId="9588"/>
    <tableColumn id="6931" xr3:uid="{DE5C1F12-A19A-4CFA-AC66-29834D6E0510}" name="Column6931" dataDxfId="9587"/>
    <tableColumn id="6932" xr3:uid="{7082BB1D-AFBA-4886-B54C-2C100BAEBB34}" name="Column6932" dataDxfId="9586"/>
    <tableColumn id="6933" xr3:uid="{EFD96D02-6001-42C6-B68D-38F2AC290FCD}" name="Column6933" dataDxfId="9585"/>
    <tableColumn id="6934" xr3:uid="{585F8325-1291-463E-9468-9802039C7DA4}" name="Column6934" dataDxfId="9584"/>
    <tableColumn id="6935" xr3:uid="{940E81D8-003C-4BEA-8394-05D8D1ACD7B6}" name="Column6935" dataDxfId="9583"/>
    <tableColumn id="6936" xr3:uid="{2F01C2FF-C684-4177-9F81-B917445E584B}" name="Column6936" dataDxfId="9582"/>
    <tableColumn id="6937" xr3:uid="{9D47B327-CDCC-4D15-BD51-D46143E4B199}" name="Column6937" dataDxfId="9581"/>
    <tableColumn id="6938" xr3:uid="{1343CB8A-B13A-45B9-B4A3-8A8AF19D2880}" name="Column6938" dataDxfId="9580"/>
    <tableColumn id="6939" xr3:uid="{0B4901B2-AC1A-4846-9B9D-B7CC93EE85C9}" name="Column6939" dataDxfId="9579"/>
    <tableColumn id="6940" xr3:uid="{BE7D9AC2-151E-40A7-B56A-E8BB77FA095A}" name="Column6940" dataDxfId="9578"/>
    <tableColumn id="6941" xr3:uid="{D0EB8835-52D0-4CF9-BF87-ACFF079F4FB2}" name="Column6941" dataDxfId="9577"/>
    <tableColumn id="6942" xr3:uid="{2A4B272C-3675-47E8-8B70-276D7F191E0A}" name="Column6942" dataDxfId="9576"/>
    <tableColumn id="6943" xr3:uid="{CF5B088E-81FC-4337-8EDB-C91BDD61EF11}" name="Column6943" dataDxfId="9575"/>
    <tableColumn id="6944" xr3:uid="{AE544546-E478-4374-8810-B5EEF3342EC7}" name="Column6944" dataDxfId="9574"/>
    <tableColumn id="6945" xr3:uid="{F7B4B4C1-BCF5-401E-88A1-7724A2660860}" name="Column6945" dataDxfId="9573"/>
    <tableColumn id="6946" xr3:uid="{02F9E2C7-6DD6-40C1-8090-49130B376ECD}" name="Column6946" dataDxfId="9572"/>
    <tableColumn id="6947" xr3:uid="{894172E8-FA65-4DCC-BCF8-2D803930CE81}" name="Column6947" dataDxfId="9571"/>
    <tableColumn id="6948" xr3:uid="{E7129AA6-3AAB-419D-B87B-2928DD8F12C1}" name="Column6948" dataDxfId="9570"/>
    <tableColumn id="6949" xr3:uid="{3E3E58E6-9D95-4380-8868-D9A01228A22F}" name="Column6949" dataDxfId="9569"/>
    <tableColumn id="6950" xr3:uid="{559E556D-171D-4390-B16E-4A6430F1C911}" name="Column6950" dataDxfId="9568"/>
    <tableColumn id="6951" xr3:uid="{FF2D0FA1-98FC-4276-9FB7-7C9B94CDA628}" name="Column6951" dataDxfId="9567"/>
    <tableColumn id="6952" xr3:uid="{A4591146-1CE3-4B38-BEA5-33B90E94265B}" name="Column6952" dataDxfId="9566"/>
    <tableColumn id="6953" xr3:uid="{D8E3B5CB-CE08-45D9-9FAE-311D23B23239}" name="Column6953" dataDxfId="9565"/>
    <tableColumn id="6954" xr3:uid="{71E17279-F896-464A-BEB0-649546E55ED2}" name="Column6954" dataDxfId="9564"/>
    <tableColumn id="6955" xr3:uid="{458D2B07-D472-4ADC-B389-72CE90D2861B}" name="Column6955" dataDxfId="9563"/>
    <tableColumn id="6956" xr3:uid="{26845BA5-FF75-4F32-9F26-61ADECD1764B}" name="Column6956" dataDxfId="9562"/>
    <tableColumn id="6957" xr3:uid="{B4040015-3D7A-433C-B389-9E91FA863D97}" name="Column6957" dataDxfId="9561"/>
    <tableColumn id="6958" xr3:uid="{8813F404-C4E0-442A-BB3F-0709439A4BC8}" name="Column6958" dataDxfId="9560"/>
    <tableColumn id="6959" xr3:uid="{DF6D9688-9782-4AD7-BC00-AF55E87BD5A0}" name="Column6959" dataDxfId="9559"/>
    <tableColumn id="6960" xr3:uid="{EA4B8978-1BF2-4F4B-8BBE-F61266ABC4D5}" name="Column6960" dataDxfId="9558"/>
    <tableColumn id="6961" xr3:uid="{2B943884-B33E-4714-8233-BA2F33426161}" name="Column6961" dataDxfId="9557"/>
    <tableColumn id="6962" xr3:uid="{3D270C61-0875-4DEE-B9B4-F8297F09574A}" name="Column6962" dataDxfId="9556"/>
    <tableColumn id="6963" xr3:uid="{D2488149-48FE-4B9E-A486-1DFDF862B626}" name="Column6963" dataDxfId="9555"/>
    <tableColumn id="6964" xr3:uid="{7C2D88BD-6076-4EDE-9C26-4BE5F7D80E25}" name="Column6964" dataDxfId="9554"/>
    <tableColumn id="6965" xr3:uid="{04CD4A23-9A68-4372-9A85-0ADEF980BD5E}" name="Column6965" dataDxfId="9553"/>
    <tableColumn id="6966" xr3:uid="{A9EBCD16-EFFC-4DFF-A57B-D17E758F5D49}" name="Column6966" dataDxfId="9552"/>
    <tableColumn id="6967" xr3:uid="{4C2335C1-91E5-4B63-8F4C-D0D1B01BDED3}" name="Column6967" dataDxfId="9551"/>
    <tableColumn id="6968" xr3:uid="{0CA27248-8564-4D3C-8D6C-8FA1A6D57469}" name="Column6968" dataDxfId="9550"/>
    <tableColumn id="6969" xr3:uid="{99AE1E1F-770C-4407-AD46-E759CDBC5464}" name="Column6969" dataDxfId="9549"/>
    <tableColumn id="6970" xr3:uid="{99D36807-1304-4A51-A51A-2E3205872984}" name="Column6970" dataDxfId="9548"/>
    <tableColumn id="6971" xr3:uid="{3AFE617F-C267-4E39-96E8-66AADB688B1E}" name="Column6971" dataDxfId="9547"/>
    <tableColumn id="6972" xr3:uid="{4AAF1CC9-8890-4D2B-80D5-1F2EE12C51D3}" name="Column6972" dataDxfId="9546"/>
    <tableColumn id="6973" xr3:uid="{E8139058-0F87-4244-AB0C-5AD18504A179}" name="Column6973" dataDxfId="9545"/>
    <tableColumn id="6974" xr3:uid="{286E9BCE-9447-42D7-8697-5F0B4D63D2BF}" name="Column6974" dataDxfId="9544"/>
    <tableColumn id="6975" xr3:uid="{15F6E0E1-80A5-44A5-8466-9EB086EA0964}" name="Column6975" dataDxfId="9543"/>
    <tableColumn id="6976" xr3:uid="{A270B338-5296-4B88-9FEB-1914444866AD}" name="Column6976" dataDxfId="9542"/>
    <tableColumn id="6977" xr3:uid="{4F5C71AC-A3DA-4B64-8F50-02D913864784}" name="Column6977" dataDxfId="9541"/>
    <tableColumn id="6978" xr3:uid="{01AC09BA-AC01-486D-93AE-C8B8DDAA7C86}" name="Column6978" dataDxfId="9540"/>
    <tableColumn id="6979" xr3:uid="{0E95FDAC-C1F7-4665-95C7-320AA9E87CEF}" name="Column6979" dataDxfId="9539"/>
    <tableColumn id="6980" xr3:uid="{A8A17DC1-CB56-4CE2-8FC5-3EEED22A4DDD}" name="Column6980" dataDxfId="9538"/>
    <tableColumn id="6981" xr3:uid="{74AB7E83-CF38-44E4-B820-5B285F0E0F2E}" name="Column6981" dataDxfId="9537"/>
    <tableColumn id="6982" xr3:uid="{E88387E5-29FB-4DC0-9FFB-1C4A4836C30C}" name="Column6982" dataDxfId="9536"/>
    <tableColumn id="6983" xr3:uid="{8E587920-120C-454D-B02C-AB88094B659F}" name="Column6983" dataDxfId="9535"/>
    <tableColumn id="6984" xr3:uid="{A9660139-BA57-49E4-A2EF-B1FD6FB475B3}" name="Column6984" dataDxfId="9534"/>
    <tableColumn id="6985" xr3:uid="{1BACBC6A-2704-4F08-813C-FFADC4EF9AE9}" name="Column6985" dataDxfId="9533"/>
    <tableColumn id="6986" xr3:uid="{491FDF9D-A49C-4407-86A2-E997C163BDD0}" name="Column6986" dataDxfId="9532"/>
    <tableColumn id="6987" xr3:uid="{AD403AD5-4D9E-48DD-94DF-D7968ED2D4AB}" name="Column6987" dataDxfId="9531"/>
    <tableColumn id="6988" xr3:uid="{A2CB6BF1-AF19-4AE0-8007-FAAEA8F6E72E}" name="Column6988" dataDxfId="9530"/>
    <tableColumn id="6989" xr3:uid="{DC10F7E5-7647-4F01-8357-E0C03E8DE6EA}" name="Column6989" dataDxfId="9529"/>
    <tableColumn id="6990" xr3:uid="{2262B944-4F0D-4AE6-AD1A-D337A8D49CA3}" name="Column6990" dataDxfId="9528"/>
    <tableColumn id="6991" xr3:uid="{E75DBDFC-461A-44F9-8439-FF878E0293AA}" name="Column6991" dataDxfId="9527"/>
    <tableColumn id="6992" xr3:uid="{BA5B1585-F860-4025-9056-A007008A9422}" name="Column6992" dataDxfId="9526"/>
    <tableColumn id="6993" xr3:uid="{F500ABF7-BFD4-4E4F-B326-D39923E87C98}" name="Column6993" dataDxfId="9525"/>
    <tableColumn id="6994" xr3:uid="{F4F291E5-21EE-4F78-8A9E-C3888904E546}" name="Column6994" dataDxfId="9524"/>
    <tableColumn id="6995" xr3:uid="{257734BF-986C-409F-9ED8-50803E31B192}" name="Column6995" dataDxfId="9523"/>
    <tableColumn id="6996" xr3:uid="{762B1FFC-1DC8-4670-9549-896ECE678AD7}" name="Column6996" dataDxfId="9522"/>
    <tableColumn id="6997" xr3:uid="{AFEB4F23-F5BE-4FDC-845C-DCEA91764C5E}" name="Column6997" dataDxfId="9521"/>
    <tableColumn id="6998" xr3:uid="{6B656166-BED4-4EBA-A183-B56A1F53BD98}" name="Column6998" dataDxfId="9520"/>
    <tableColumn id="6999" xr3:uid="{75FC3BCC-06D8-4314-B65C-ED00E00DC645}" name="Column6999" dataDxfId="9519"/>
    <tableColumn id="7000" xr3:uid="{73C7910A-721D-4D72-A651-B886D606673A}" name="Column7000" dataDxfId="9518"/>
    <tableColumn id="7001" xr3:uid="{173B605C-4888-41F3-9E1E-EE1470E4AE35}" name="Column7001" dataDxfId="9517"/>
    <tableColumn id="7002" xr3:uid="{B11E6145-55D5-484F-AA7B-64F55BF8D627}" name="Column7002" dataDxfId="9516"/>
    <tableColumn id="7003" xr3:uid="{748109B1-1976-47C9-9783-CF74D626ECBE}" name="Column7003" dataDxfId="9515"/>
    <tableColumn id="7004" xr3:uid="{DAA07054-9672-4ACA-9E0A-1742CBEF5D28}" name="Column7004" dataDxfId="9514"/>
    <tableColumn id="7005" xr3:uid="{EEF32994-89AE-4AC3-9829-22F0DD4F4568}" name="Column7005" dataDxfId="9513"/>
    <tableColumn id="7006" xr3:uid="{08C539D5-3EC8-43DA-AC52-F9AB94EAEC5B}" name="Column7006" dataDxfId="9512"/>
    <tableColumn id="7007" xr3:uid="{F3678C12-168E-42D3-ADAC-5B067D6D463E}" name="Column7007" dataDxfId="9511"/>
    <tableColumn id="7008" xr3:uid="{C817CBE8-AC2A-4C32-9857-D60AE67168BE}" name="Column7008" dataDxfId="9510"/>
    <tableColumn id="7009" xr3:uid="{B14A3A3C-5B43-4964-AF57-F7A9ED80B578}" name="Column7009" dataDxfId="9509"/>
    <tableColumn id="7010" xr3:uid="{F8882B16-21FE-4CAE-9ABD-8122C5C1FC24}" name="Column7010" dataDxfId="9508"/>
    <tableColumn id="7011" xr3:uid="{DA6DFD30-C26A-4E27-85E9-89D9B33AD249}" name="Column7011" dataDxfId="9507"/>
    <tableColumn id="7012" xr3:uid="{CDCD26D6-9FB1-4341-B8AB-6420D49AC294}" name="Column7012" dataDxfId="9506"/>
    <tableColumn id="7013" xr3:uid="{A2BCA59D-8F16-4FDF-B3B1-798EF211B6F3}" name="Column7013" dataDxfId="9505"/>
    <tableColumn id="7014" xr3:uid="{B3C47A34-F383-400B-873A-58776FF324B5}" name="Column7014" dataDxfId="9504"/>
    <tableColumn id="7015" xr3:uid="{E1F07E83-A7AE-41FA-844C-1CFB5724CCAF}" name="Column7015" dataDxfId="9503"/>
    <tableColumn id="7016" xr3:uid="{ADE2B84A-46EE-457F-9606-49F3BB57C8DF}" name="Column7016" dataDxfId="9502"/>
    <tableColumn id="7017" xr3:uid="{F3716FC9-9A78-4EA5-A46B-9C49C1C73092}" name="Column7017" dataDxfId="9501"/>
    <tableColumn id="7018" xr3:uid="{A1A060E1-05A5-4A63-A43C-8CE44488EA91}" name="Column7018" dataDxfId="9500"/>
    <tableColumn id="7019" xr3:uid="{6CBD6A92-BE13-45A9-9CC9-0D15EF341F2D}" name="Column7019" dataDxfId="9499"/>
    <tableColumn id="7020" xr3:uid="{6A1F9153-A322-40E1-87BD-AC613061B7E4}" name="Column7020" dataDxfId="9498"/>
    <tableColumn id="7021" xr3:uid="{14F75617-7CA9-4CDA-8E08-783AD7379268}" name="Column7021" dataDxfId="9497"/>
    <tableColumn id="7022" xr3:uid="{2AB03703-3B0B-4656-B5AF-D8BCDD56BC51}" name="Column7022" dataDxfId="9496"/>
    <tableColumn id="7023" xr3:uid="{1F7DC77B-D8C3-4E65-B245-3D2A5C687033}" name="Column7023" dataDxfId="9495"/>
    <tableColumn id="7024" xr3:uid="{AE2118F3-2055-409B-B288-AC2356D82B7C}" name="Column7024" dataDxfId="9494"/>
    <tableColumn id="7025" xr3:uid="{5BFE4F68-5E84-42E3-94C9-1B58CBEFA3F4}" name="Column7025" dataDxfId="9493"/>
    <tableColumn id="7026" xr3:uid="{EE156830-9901-4291-B661-78CD396D8CB6}" name="Column7026" dataDxfId="9492"/>
    <tableColumn id="7027" xr3:uid="{37969858-9D2F-4A11-B4DD-CA3D30670377}" name="Column7027" dataDxfId="9491"/>
    <tableColumn id="7028" xr3:uid="{32A80A4D-13A7-4F0E-ACC0-E7A99D634EAF}" name="Column7028" dataDxfId="9490"/>
    <tableColumn id="7029" xr3:uid="{23753FA9-D24F-423F-B9FC-DBBB0711054E}" name="Column7029" dataDxfId="9489"/>
    <tableColumn id="7030" xr3:uid="{0DE4003B-14DA-4930-AB2F-D393AEC52687}" name="Column7030" dataDxfId="9488"/>
    <tableColumn id="7031" xr3:uid="{7C3A299A-8C9E-4A08-8464-D49173427E01}" name="Column7031" dataDxfId="9487"/>
    <tableColumn id="7032" xr3:uid="{9E03C301-5010-4CCF-9E3C-D2A3DF707C71}" name="Column7032" dataDxfId="9486"/>
    <tableColumn id="7033" xr3:uid="{737C68E6-216E-4143-BEF3-204D98C31075}" name="Column7033" dataDxfId="9485"/>
    <tableColumn id="7034" xr3:uid="{CAE29D8E-5B47-403E-9FCB-9F9D68A40D28}" name="Column7034" dataDxfId="9484"/>
    <tableColumn id="7035" xr3:uid="{CAADB053-29B1-42C4-9946-8E21DF79ABE5}" name="Column7035" dataDxfId="9483"/>
    <tableColumn id="7036" xr3:uid="{566649B7-E5CD-4A16-856A-7CCAC7F81FA7}" name="Column7036" dataDxfId="9482"/>
    <tableColumn id="7037" xr3:uid="{13BB29CC-BA58-47D9-988E-5BE5B59D1658}" name="Column7037" dataDxfId="9481"/>
    <tableColumn id="7038" xr3:uid="{E8EB7754-21A8-43F0-B513-DAFCDA838DD6}" name="Column7038" dataDxfId="9480"/>
    <tableColumn id="7039" xr3:uid="{78534273-5C6B-46F0-A41C-4697A30CC23F}" name="Column7039" dataDxfId="9479"/>
    <tableColumn id="7040" xr3:uid="{F1F9B668-C6D6-4EC5-9345-6F82CBEC3FC2}" name="Column7040" dataDxfId="9478"/>
    <tableColumn id="7041" xr3:uid="{BF65E803-079D-4777-A4E7-4150727C214C}" name="Column7041" dataDxfId="9477"/>
    <tableColumn id="7042" xr3:uid="{109D362C-A78B-4588-9985-CE33DE948E1A}" name="Column7042" dataDxfId="9476"/>
    <tableColumn id="7043" xr3:uid="{6F2D810D-8ADF-402E-A97A-246A5FED0DF7}" name="Column7043" dataDxfId="9475"/>
    <tableColumn id="7044" xr3:uid="{91645865-C8D7-4A07-B4EE-9A0DB949B2D0}" name="Column7044" dataDxfId="9474"/>
    <tableColumn id="7045" xr3:uid="{485D8D7D-3046-41D3-93C2-3E254C38781D}" name="Column7045" dataDxfId="9473"/>
    <tableColumn id="7046" xr3:uid="{EF461B45-1B85-44ED-8D3C-1FA6E97203DB}" name="Column7046" dataDxfId="9472"/>
    <tableColumn id="7047" xr3:uid="{8EF095FA-7C48-473A-9696-1C33BAEEEAE8}" name="Column7047" dataDxfId="9471"/>
    <tableColumn id="7048" xr3:uid="{9DFF5C17-B7E8-459E-B7CC-0470A839C55A}" name="Column7048" dataDxfId="9470"/>
    <tableColumn id="7049" xr3:uid="{0880FC56-BCD6-4B88-A008-2C5D55C15832}" name="Column7049" dataDxfId="9469"/>
    <tableColumn id="7050" xr3:uid="{4B47D03C-F92F-4701-87CA-A2BA40C86CA2}" name="Column7050" dataDxfId="9468"/>
    <tableColumn id="7051" xr3:uid="{0E0D9C1D-0F8C-4C9F-812F-9CD56C192E32}" name="Column7051" dataDxfId="9467"/>
    <tableColumn id="7052" xr3:uid="{EE43EF80-D0A1-4022-A3C0-C77D10C3599A}" name="Column7052" dataDxfId="9466"/>
    <tableColumn id="7053" xr3:uid="{57E88782-3674-4598-9CAB-29AE5B76B480}" name="Column7053" dataDxfId="9465"/>
    <tableColumn id="7054" xr3:uid="{FF46C844-977B-420B-8412-92F11480463F}" name="Column7054" dataDxfId="9464"/>
    <tableColumn id="7055" xr3:uid="{2C87D090-4E1E-4040-9321-3A031B212CD8}" name="Column7055" dataDxfId="9463"/>
    <tableColumn id="7056" xr3:uid="{1E6EFF5A-3F44-4290-B2B4-44E39374E10B}" name="Column7056" dataDxfId="9462"/>
    <tableColumn id="7057" xr3:uid="{F005CB4E-40FB-4617-B748-871A112F9379}" name="Column7057" dataDxfId="9461"/>
    <tableColumn id="7058" xr3:uid="{9463FC2B-D66C-416D-9ACC-CC66D8933A64}" name="Column7058" dataDxfId="9460"/>
    <tableColumn id="7059" xr3:uid="{1585CFAF-5576-40A9-9AAE-DC76516B6F84}" name="Column7059" dataDxfId="9459"/>
    <tableColumn id="7060" xr3:uid="{2180B928-3A1E-4DBC-B511-28526B17D3CA}" name="Column7060" dataDxfId="9458"/>
    <tableColumn id="7061" xr3:uid="{97AD3721-2861-4FD4-AC0D-11EB165E02B4}" name="Column7061" dataDxfId="9457"/>
    <tableColumn id="7062" xr3:uid="{FCE0BB6A-3781-46ED-8659-ABA68670EC66}" name="Column7062" dataDxfId="9456"/>
    <tableColumn id="7063" xr3:uid="{3E64787B-5979-4C33-A55F-2B57A655BE93}" name="Column7063" dataDxfId="9455"/>
    <tableColumn id="7064" xr3:uid="{F7FC0407-9226-4B71-94DC-B05E95B31EE1}" name="Column7064" dataDxfId="9454"/>
    <tableColumn id="7065" xr3:uid="{46B8E669-F5FA-4440-A02C-1AEFBB135F47}" name="Column7065" dataDxfId="9453"/>
    <tableColumn id="7066" xr3:uid="{8CB6D930-492B-4FAE-824B-95DA004AF68C}" name="Column7066" dataDxfId="9452"/>
    <tableColumn id="7067" xr3:uid="{CD36F486-8D3F-4A56-BE5D-03A593745450}" name="Column7067" dataDxfId="9451"/>
    <tableColumn id="7068" xr3:uid="{1637F863-08F6-4A41-9E49-2D01F89F8775}" name="Column7068" dataDxfId="9450"/>
    <tableColumn id="7069" xr3:uid="{045C6975-157A-4C48-8DAE-3F1B90AB409A}" name="Column7069" dataDxfId="9449"/>
    <tableColumn id="7070" xr3:uid="{12DA3467-4AF2-457F-BC69-29A784514E02}" name="Column7070" dataDxfId="9448"/>
    <tableColumn id="7071" xr3:uid="{061DC232-FA71-478F-802D-8587977BA1AE}" name="Column7071" dataDxfId="9447"/>
    <tableColumn id="7072" xr3:uid="{D02D62CD-B919-4BFD-B545-9AD9BF45B566}" name="Column7072" dataDxfId="9446"/>
    <tableColumn id="7073" xr3:uid="{0991F38C-CFF0-4E39-A4E5-8793514A455C}" name="Column7073" dataDxfId="9445"/>
    <tableColumn id="7074" xr3:uid="{A9182E93-BE30-4472-9706-0EF795456566}" name="Column7074" dataDxfId="9444"/>
    <tableColumn id="7075" xr3:uid="{3145B97F-4F09-4118-9597-8A08EABE64C4}" name="Column7075" dataDxfId="9443"/>
    <tableColumn id="7076" xr3:uid="{B52254D2-760B-4500-A023-ED2BDF3E1D91}" name="Column7076" dataDxfId="9442"/>
    <tableColumn id="7077" xr3:uid="{14E346FE-5D4A-4C7E-971A-9F292D40DF12}" name="Column7077" dataDxfId="9441"/>
    <tableColumn id="7078" xr3:uid="{08F7CEA8-CC73-4E0D-8B9D-80DD06024341}" name="Column7078" dataDxfId="9440"/>
    <tableColumn id="7079" xr3:uid="{D0AC3A50-7BFF-4A84-A2DA-D532C86D48C7}" name="Column7079" dataDxfId="9439"/>
    <tableColumn id="7080" xr3:uid="{D9E4C3E6-B8F0-454C-AE75-4B9E6C2E1BD8}" name="Column7080" dataDxfId="9438"/>
    <tableColumn id="7081" xr3:uid="{81D4FCA0-7E13-43B3-BFE6-6E28897E76A3}" name="Column7081" dataDxfId="9437"/>
    <tableColumn id="7082" xr3:uid="{04479430-3C66-47AE-886E-56A7A1004AFC}" name="Column7082" dataDxfId="9436"/>
    <tableColumn id="7083" xr3:uid="{B9BCC7B7-C4DA-4B13-8DDF-837F4BF6EE1B}" name="Column7083" dataDxfId="9435"/>
    <tableColumn id="7084" xr3:uid="{A2D9E450-2B90-40B7-B34C-848E0ABD8B14}" name="Column7084" dataDxfId="9434"/>
    <tableColumn id="7085" xr3:uid="{C483BACB-D19F-4FF1-9839-420113C61E30}" name="Column7085" dataDxfId="9433"/>
    <tableColumn id="7086" xr3:uid="{519BE294-6782-45FB-B667-2C7B68F83754}" name="Column7086" dataDxfId="9432"/>
    <tableColumn id="7087" xr3:uid="{D79004E9-A346-4FC3-8D40-6188F4CD685C}" name="Column7087" dataDxfId="9431"/>
    <tableColumn id="7088" xr3:uid="{C6E71D6D-0B82-4E0A-8FC9-5390E1E65FAA}" name="Column7088" dataDxfId="9430"/>
    <tableColumn id="7089" xr3:uid="{2D1B3B13-3A1C-4A55-AA55-E32FD8561113}" name="Column7089" dataDxfId="9429"/>
    <tableColumn id="7090" xr3:uid="{8D2D9F0C-F5B1-4999-9B9F-E917158DBE98}" name="Column7090" dataDxfId="9428"/>
    <tableColumn id="7091" xr3:uid="{2742915C-E02F-4AC3-BA03-94B5F3D0E714}" name="Column7091" dataDxfId="9427"/>
    <tableColumn id="7092" xr3:uid="{54168F2B-EB56-4720-A94F-A74FD07AC0FA}" name="Column7092" dataDxfId="9426"/>
    <tableColumn id="7093" xr3:uid="{A7CDCD84-F156-4F75-8F3F-D7B54338B4C4}" name="Column7093" dataDxfId="9425"/>
    <tableColumn id="7094" xr3:uid="{DC9B7225-99EF-4B53-AC98-1E59806473E1}" name="Column7094" dataDxfId="9424"/>
    <tableColumn id="7095" xr3:uid="{4FEE7DCB-7E12-43DB-AD27-4FF4C39EB8EF}" name="Column7095" dataDxfId="9423"/>
    <tableColumn id="7096" xr3:uid="{B2476A73-3FE8-4747-A498-B0B31FCB5EAB}" name="Column7096" dataDxfId="9422"/>
    <tableColumn id="7097" xr3:uid="{F32DCC41-5E90-4ED1-AB62-3B5F745E3B72}" name="Column7097" dataDxfId="9421"/>
    <tableColumn id="7098" xr3:uid="{068C6A94-81E4-44A7-A1E9-2021B9C3D2A9}" name="Column7098" dataDxfId="9420"/>
    <tableColumn id="7099" xr3:uid="{68312097-1145-443E-B93B-B898867894DD}" name="Column7099" dataDxfId="9419"/>
    <tableColumn id="7100" xr3:uid="{C05313CF-1653-4627-A9FC-8AE7482231AB}" name="Column7100" dataDxfId="9418"/>
    <tableColumn id="7101" xr3:uid="{688DA7EC-229B-4D89-B9D5-94D1AE9C1D63}" name="Column7101" dataDxfId="9417"/>
    <tableColumn id="7102" xr3:uid="{B425329B-7F83-4E03-914F-1C8CBE52FC35}" name="Column7102" dataDxfId="9416"/>
    <tableColumn id="7103" xr3:uid="{904D7985-D13C-4EFC-9732-75BF0F84B46C}" name="Column7103" dataDxfId="9415"/>
    <tableColumn id="7104" xr3:uid="{85404B4E-462E-46C9-B97F-076584B38E24}" name="Column7104" dataDxfId="9414"/>
    <tableColumn id="7105" xr3:uid="{6A92DDD7-4F16-406B-98C9-753A02A2DAD6}" name="Column7105" dataDxfId="9413"/>
    <tableColumn id="7106" xr3:uid="{676631F2-C1C6-4BD3-9883-FDDED1FF7115}" name="Column7106" dataDxfId="9412"/>
    <tableColumn id="7107" xr3:uid="{1687D34F-7909-4B21-8836-86D30ED25A0F}" name="Column7107" dataDxfId="9411"/>
    <tableColumn id="7108" xr3:uid="{AEFB6C53-7ACE-41E6-B9A4-F97E3F39B357}" name="Column7108" dataDxfId="9410"/>
    <tableColumn id="7109" xr3:uid="{FE184CC6-21CF-4009-9562-009A46E9CCB3}" name="Column7109" dataDxfId="9409"/>
    <tableColumn id="7110" xr3:uid="{99440CEE-FE50-4283-950D-64FE8DC55743}" name="Column7110" dataDxfId="9408"/>
    <tableColumn id="7111" xr3:uid="{40031029-10B3-4635-8252-8860EABBEEDF}" name="Column7111" dataDxfId="9407"/>
    <tableColumn id="7112" xr3:uid="{05135F3D-D6D8-4EFA-A892-8FBA26E6DBFB}" name="Column7112" dataDxfId="9406"/>
    <tableColumn id="7113" xr3:uid="{F5DC3FDB-B196-435C-AD8B-2284BFBFC3C5}" name="Column7113" dataDxfId="9405"/>
    <tableColumn id="7114" xr3:uid="{B07CF9BE-A671-46C7-B996-B06089C9C455}" name="Column7114" dataDxfId="9404"/>
    <tableColumn id="7115" xr3:uid="{325AFCC4-A44F-49BE-8B4F-0E537C486622}" name="Column7115" dataDxfId="9403"/>
    <tableColumn id="7116" xr3:uid="{48CC7D3D-3B4D-4D39-8727-6C4CA0512979}" name="Column7116" dataDxfId="9402"/>
    <tableColumn id="7117" xr3:uid="{9A88AFD2-2274-40EA-B573-3C75FB6467A7}" name="Column7117" dataDxfId="9401"/>
    <tableColumn id="7118" xr3:uid="{B43E580E-A73E-4A83-8A19-01C5D9EE5485}" name="Column7118" dataDxfId="9400"/>
    <tableColumn id="7119" xr3:uid="{2801F7E3-4FB4-4654-9D47-56A8955D93BD}" name="Column7119" dataDxfId="9399"/>
    <tableColumn id="7120" xr3:uid="{F98BB0F1-9CD2-4495-BE36-DEFE2FE1A954}" name="Column7120" dataDxfId="9398"/>
    <tableColumn id="7121" xr3:uid="{79FE5275-1309-4906-9F16-F7C0A693F139}" name="Column7121" dataDxfId="9397"/>
    <tableColumn id="7122" xr3:uid="{0A247CEA-05A5-4956-A407-3DAC999952CE}" name="Column7122" dataDxfId="9396"/>
    <tableColumn id="7123" xr3:uid="{EFC573DF-335F-4168-BDA4-34B0F69BFE5D}" name="Column7123" dataDxfId="9395"/>
    <tableColumn id="7124" xr3:uid="{413ECE37-FF26-4D7C-8B12-E2A9BFA0B1E3}" name="Column7124" dataDxfId="9394"/>
    <tableColumn id="7125" xr3:uid="{C21E8B8A-A61A-4702-BCFF-2019B26709C0}" name="Column7125" dataDxfId="9393"/>
    <tableColumn id="7126" xr3:uid="{D63A9C0B-4A08-4B52-A1F9-8BACC4F0199A}" name="Column7126" dataDxfId="9392"/>
    <tableColumn id="7127" xr3:uid="{18CB114C-F901-4C2D-A0BC-6B1B67A318C8}" name="Column7127" dataDxfId="9391"/>
    <tableColumn id="7128" xr3:uid="{4136DDDA-D587-4B89-BCAB-51E7102CDD17}" name="Column7128" dataDxfId="9390"/>
    <tableColumn id="7129" xr3:uid="{8A8D54D4-ED3C-434E-8164-66B3CD85EC2A}" name="Column7129" dataDxfId="9389"/>
    <tableColumn id="7130" xr3:uid="{1B761C56-8C9D-4888-9C7A-ACC4B285D5E7}" name="Column7130" dataDxfId="9388"/>
    <tableColumn id="7131" xr3:uid="{9CC2E98C-DCD5-43B6-A92B-A174F18CD279}" name="Column7131" dataDxfId="9387"/>
    <tableColumn id="7132" xr3:uid="{F9055B47-93BF-46E7-84C6-0D3657E47F35}" name="Column7132" dataDxfId="9386"/>
    <tableColumn id="7133" xr3:uid="{27AC338C-B09A-4DC5-BA3D-04B065F12748}" name="Column7133" dataDxfId="9385"/>
    <tableColumn id="7134" xr3:uid="{95DB4030-6B09-4A22-AFEE-213AE701D00A}" name="Column7134" dataDxfId="9384"/>
    <tableColumn id="7135" xr3:uid="{391E0792-21BC-4138-8DD4-FCE39486E7C4}" name="Column7135" dataDxfId="9383"/>
    <tableColumn id="7136" xr3:uid="{C49C1D0B-F7E0-4790-814C-941386FEB627}" name="Column7136" dataDxfId="9382"/>
    <tableColumn id="7137" xr3:uid="{D9C920BD-1F6A-4E2D-8749-DC8ACF6A900C}" name="Column7137" dataDxfId="9381"/>
    <tableColumn id="7138" xr3:uid="{5A6B58E8-6B8D-4F52-90B6-55B9B8186635}" name="Column7138" dataDxfId="9380"/>
    <tableColumn id="7139" xr3:uid="{E9DB19C6-3959-4695-BAA5-EF00B19E3107}" name="Column7139" dataDxfId="9379"/>
    <tableColumn id="7140" xr3:uid="{6659B8B1-96C8-47CD-8C01-A0F238AB914B}" name="Column7140" dataDxfId="9378"/>
    <tableColumn id="7141" xr3:uid="{7C6361D6-9405-434E-AA8E-4AFDFE91A824}" name="Column7141" dataDxfId="9377"/>
    <tableColumn id="7142" xr3:uid="{93478350-2239-4DB7-B374-923FC2098EB9}" name="Column7142" dataDxfId="9376"/>
    <tableColumn id="7143" xr3:uid="{17D7DD3F-0073-4E24-8811-6901E9D0B00F}" name="Column7143" dataDxfId="9375"/>
    <tableColumn id="7144" xr3:uid="{89ECA117-53F0-467D-A8EC-4C9955CAE473}" name="Column7144" dataDxfId="9374"/>
    <tableColumn id="7145" xr3:uid="{15484EA5-4499-43C7-BC44-F2018D3BF93B}" name="Column7145" dataDxfId="9373"/>
    <tableColumn id="7146" xr3:uid="{D500FDAA-B4E8-4907-8278-4B8B6E757DBE}" name="Column7146" dataDxfId="9372"/>
    <tableColumn id="7147" xr3:uid="{A4A15790-BF0B-4C1D-A503-39F667DACA0B}" name="Column7147" dataDxfId="9371"/>
    <tableColumn id="7148" xr3:uid="{385302EB-F86F-4382-8B30-AECA6307E0C9}" name="Column7148" dataDxfId="9370"/>
    <tableColumn id="7149" xr3:uid="{118152F4-A130-4212-8082-6C4977F62ADD}" name="Column7149" dataDxfId="9369"/>
    <tableColumn id="7150" xr3:uid="{E21D6EF4-367F-4EDE-93A7-1568545B89F8}" name="Column7150" dataDxfId="9368"/>
    <tableColumn id="7151" xr3:uid="{0BF6ABFA-B51B-425F-B327-FE5DE8794004}" name="Column7151" dataDxfId="9367"/>
    <tableColumn id="7152" xr3:uid="{919FD98C-CF74-4F60-B468-2251F5BE9457}" name="Column7152" dataDxfId="9366"/>
    <tableColumn id="7153" xr3:uid="{463E8EB4-FC80-4D10-B0E8-CE8489B6CD5E}" name="Column7153" dataDxfId="9365"/>
    <tableColumn id="7154" xr3:uid="{C74F639F-FF8B-43D1-B3EA-B3FAE7B6EE77}" name="Column7154" dataDxfId="9364"/>
    <tableColumn id="7155" xr3:uid="{8A299FDF-2377-4A6B-A283-008A6EAEB6C9}" name="Column7155" dataDxfId="9363"/>
    <tableColumn id="7156" xr3:uid="{39A8F445-A1BE-4DCB-B811-1F9A78D905B7}" name="Column7156" dataDxfId="9362"/>
    <tableColumn id="7157" xr3:uid="{FE1F8644-21C0-4CBA-8296-D6AF5C2EB3C9}" name="Column7157" dataDxfId="9361"/>
    <tableColumn id="7158" xr3:uid="{CA1E61AB-94AD-49DB-AF35-AAB3BC312EE0}" name="Column7158" dataDxfId="9360"/>
    <tableColumn id="7159" xr3:uid="{926A6FD0-3D6C-488C-B4D8-707636A8BB0D}" name="Column7159" dataDxfId="9359"/>
    <tableColumn id="7160" xr3:uid="{329B698E-ACE5-49F8-812A-0337B3ED0849}" name="Column7160" dataDxfId="9358"/>
    <tableColumn id="7161" xr3:uid="{AEC5D0A9-2661-4199-950C-F603176745F9}" name="Column7161" dataDxfId="9357"/>
    <tableColumn id="7162" xr3:uid="{74392F31-8C46-46EA-8EBC-127F92C91522}" name="Column7162" dataDxfId="9356"/>
    <tableColumn id="7163" xr3:uid="{902032BC-6735-4B19-8A25-CDD8DD3E41F3}" name="Column7163" dataDxfId="9355"/>
    <tableColumn id="7164" xr3:uid="{F00257F9-561E-404E-9397-E7895E037D40}" name="Column7164" dataDxfId="9354"/>
    <tableColumn id="7165" xr3:uid="{53E2D872-242D-45F8-B710-9027E6F1555C}" name="Column7165" dataDxfId="9353"/>
    <tableColumn id="7166" xr3:uid="{9DF7DC09-D515-443C-B883-04714256F8F2}" name="Column7166" dataDxfId="9352"/>
    <tableColumn id="7167" xr3:uid="{C772D301-F34B-4477-BAEB-0367474D5EA6}" name="Column7167" dataDxfId="9351"/>
    <tableColumn id="7168" xr3:uid="{60BBA6B2-4BF3-4F82-94EB-E5CC54BF450E}" name="Column7168" dataDxfId="9350"/>
    <tableColumn id="7169" xr3:uid="{1261BE09-FBE5-4FDB-9274-ECF91BEB4D9C}" name="Column7169" dataDxfId="9349"/>
    <tableColumn id="7170" xr3:uid="{FD603493-5BF6-4056-AF55-180E30934735}" name="Column7170" dataDxfId="9348"/>
    <tableColumn id="7171" xr3:uid="{5B380A38-9419-4A21-9E28-C3F00CBCB5C6}" name="Column7171" dataDxfId="9347"/>
    <tableColumn id="7172" xr3:uid="{FC5AD6DD-1954-4164-ACD0-99A0EF9A465C}" name="Column7172" dataDxfId="9346"/>
    <tableColumn id="7173" xr3:uid="{BFA4064E-E312-474B-BF5D-C9AC9790109A}" name="Column7173" dataDxfId="9345"/>
    <tableColumn id="7174" xr3:uid="{2E960210-698D-4725-8D5F-D3E9CF7B40FE}" name="Column7174" dataDxfId="9344"/>
    <tableColumn id="7175" xr3:uid="{387CB796-4E55-4D25-AA7E-07E6B2C156AE}" name="Column7175" dataDxfId="9343"/>
    <tableColumn id="7176" xr3:uid="{3C5A78B4-303C-411C-A2EA-3F18F46CDC37}" name="Column7176" dataDxfId="9342"/>
    <tableColumn id="7177" xr3:uid="{5A8955ED-0591-48E0-AD58-ABEA2446FD0F}" name="Column7177" dataDxfId="9341"/>
    <tableColumn id="7178" xr3:uid="{DD3950C6-47FA-4AF4-A858-ABC89881553A}" name="Column7178" dataDxfId="9340"/>
    <tableColumn id="7179" xr3:uid="{3E93B072-778B-4247-A5A1-0316598B7112}" name="Column7179" dataDxfId="9339"/>
    <tableColumn id="7180" xr3:uid="{AAD461A1-9083-42F9-971D-BA0A7F2C74C5}" name="Column7180" dataDxfId="9338"/>
    <tableColumn id="7181" xr3:uid="{19277E9D-6163-42C2-BCF0-675B8AC0251C}" name="Column7181" dataDxfId="9337"/>
    <tableColumn id="7182" xr3:uid="{4D955906-FF8C-4134-AF04-22E853524F5A}" name="Column7182" dataDxfId="9336"/>
    <tableColumn id="7183" xr3:uid="{C7115798-5739-4085-9D99-C4ACED095D85}" name="Column7183" dataDxfId="9335"/>
    <tableColumn id="7184" xr3:uid="{A7C88F96-995C-4C32-9B2D-AB224D1D062E}" name="Column7184" dataDxfId="9334"/>
    <tableColumn id="7185" xr3:uid="{FD2AA726-481E-4F93-81B7-CEB648052A48}" name="Column7185" dataDxfId="9333"/>
    <tableColumn id="7186" xr3:uid="{E47B0672-811D-4B5C-A3D2-553CC0B89C7C}" name="Column7186" dataDxfId="9332"/>
    <tableColumn id="7187" xr3:uid="{5DDC079F-9DC0-4859-9FEF-6C2485557847}" name="Column7187" dataDxfId="9331"/>
    <tableColumn id="7188" xr3:uid="{FFCE7728-4855-491C-B2FB-553FD6972BCF}" name="Column7188" dataDxfId="9330"/>
    <tableColumn id="7189" xr3:uid="{F3649630-AA59-45DF-93D0-F6C761695E18}" name="Column7189" dataDxfId="9329"/>
    <tableColumn id="7190" xr3:uid="{118116F7-BC2A-4183-80DD-CBF2C3F7721E}" name="Column7190" dataDxfId="9328"/>
    <tableColumn id="7191" xr3:uid="{D7A8123A-1521-48E2-B1BC-9E4438EC373A}" name="Column7191" dataDxfId="9327"/>
    <tableColumn id="7192" xr3:uid="{22870132-963C-4516-9A13-5489CA959B7F}" name="Column7192" dataDxfId="9326"/>
    <tableColumn id="7193" xr3:uid="{531D5448-6AEF-4048-A24B-D2F035245C27}" name="Column7193" dataDxfId="9325"/>
    <tableColumn id="7194" xr3:uid="{46880A69-FC0F-4768-A87A-526EC909FBD9}" name="Column7194" dataDxfId="9324"/>
    <tableColumn id="7195" xr3:uid="{ADB46D1C-C856-43D9-A67B-70D784760810}" name="Column7195" dataDxfId="9323"/>
    <tableColumn id="7196" xr3:uid="{2DA64F8D-0105-40D9-B2D9-ABAAB0701743}" name="Column7196" dataDxfId="9322"/>
    <tableColumn id="7197" xr3:uid="{CB556C4C-3B33-4714-81A1-2340AD759EEF}" name="Column7197" dataDxfId="9321"/>
    <tableColumn id="7198" xr3:uid="{13B24726-9DB1-4701-9D46-21B935D4813A}" name="Column7198" dataDxfId="9320"/>
    <tableColumn id="7199" xr3:uid="{ED4A4EB0-5E8B-4E78-846F-02095FE2FB41}" name="Column7199" dataDxfId="9319"/>
    <tableColumn id="7200" xr3:uid="{F584D367-5BE3-4392-8AC4-F60D90F2E679}" name="Column7200" dataDxfId="9318"/>
    <tableColumn id="7201" xr3:uid="{1FD9CECA-5D00-4D4E-80CC-FAA89C29241D}" name="Column7201" dataDxfId="9317"/>
    <tableColumn id="7202" xr3:uid="{32649379-7CD0-415B-9911-78DABB8397F7}" name="Column7202" dataDxfId="9316"/>
    <tableColumn id="7203" xr3:uid="{16138B1B-EB9B-4C60-9801-F838B77212A8}" name="Column7203" dataDxfId="9315"/>
    <tableColumn id="7204" xr3:uid="{D9861B33-C91B-4A47-A79D-BA9CF823F45B}" name="Column7204" dataDxfId="9314"/>
    <tableColumn id="7205" xr3:uid="{3B8BE054-E7CE-46D0-B395-68BF85F1A873}" name="Column7205" dataDxfId="9313"/>
    <tableColumn id="7206" xr3:uid="{0BD4F426-96E7-454D-9CE9-5655896E5859}" name="Column7206" dataDxfId="9312"/>
    <tableColumn id="7207" xr3:uid="{9BA4D3B0-ADD0-4B8B-9BB1-9C213E22D004}" name="Column7207" dataDxfId="9311"/>
    <tableColumn id="7208" xr3:uid="{DCF36684-B579-41F8-A12C-963DA19C63F0}" name="Column7208" dataDxfId="9310"/>
    <tableColumn id="7209" xr3:uid="{169F1D2F-5EFA-4569-9576-EFBD216E57F8}" name="Column7209" dataDxfId="9309"/>
    <tableColumn id="7210" xr3:uid="{D7C4AA99-C000-4602-935E-D0557523CBC0}" name="Column7210" dataDxfId="9308"/>
    <tableColumn id="7211" xr3:uid="{0FB9A668-FD80-439B-8C88-231570D5FA2D}" name="Column7211" dataDxfId="9307"/>
    <tableColumn id="7212" xr3:uid="{8DE8B122-DEAF-4C70-AAF3-1140574BCC5C}" name="Column7212" dataDxfId="9306"/>
    <tableColumn id="7213" xr3:uid="{2A993DA1-C575-43A1-85B6-21885BBD7433}" name="Column7213" dataDxfId="9305"/>
    <tableColumn id="7214" xr3:uid="{835B1FE5-4BA5-443E-9047-AF5D6E21E782}" name="Column7214" dataDxfId="9304"/>
    <tableColumn id="7215" xr3:uid="{173DDEA5-5334-49C4-A2B0-008CC373BA43}" name="Column7215" dataDxfId="9303"/>
    <tableColumn id="7216" xr3:uid="{76C13CC7-D7A9-4CA2-8D38-04D88E7F8C8E}" name="Column7216" dataDxfId="9302"/>
    <tableColumn id="7217" xr3:uid="{AD5AED7C-5EC7-4BF7-9D8C-98A7DB212EDA}" name="Column7217" dataDxfId="9301"/>
    <tableColumn id="7218" xr3:uid="{CE8DE6BB-36FB-4378-B3B3-C736864179AF}" name="Column7218" dataDxfId="9300"/>
    <tableColumn id="7219" xr3:uid="{EE09E2AA-4D45-488A-A767-16E87E9F655E}" name="Column7219" dataDxfId="9299"/>
    <tableColumn id="7220" xr3:uid="{9372F3CF-5D8D-4E75-9E35-6B7C3BC8F6D9}" name="Column7220" dataDxfId="9298"/>
    <tableColumn id="7221" xr3:uid="{349D4F8C-EAB1-40A6-A925-C8FE69254CB8}" name="Column7221" dataDxfId="9297"/>
    <tableColumn id="7222" xr3:uid="{99C286C8-BA5F-4D24-BF60-3D70C5350882}" name="Column7222" dataDxfId="9296"/>
    <tableColumn id="7223" xr3:uid="{0218D32D-BF7F-47A5-8997-B1BBA71E525E}" name="Column7223" dataDxfId="9295"/>
    <tableColumn id="7224" xr3:uid="{2C28CB9C-40C1-460E-ABFD-FBBFEC5E3DFA}" name="Column7224" dataDxfId="9294"/>
    <tableColumn id="7225" xr3:uid="{DF5EDB98-D4B3-41CC-BB76-2C5F29F9A82E}" name="Column7225" dataDxfId="9293"/>
    <tableColumn id="7226" xr3:uid="{B0A92E2E-36B9-43CE-932D-68D9AED6ACA8}" name="Column7226" dataDxfId="9292"/>
    <tableColumn id="7227" xr3:uid="{83D23EA1-9C07-494B-9795-629F1811D259}" name="Column7227" dataDxfId="9291"/>
    <tableColumn id="7228" xr3:uid="{C9988DCA-0F2E-4E9A-BA3D-891D1556BE33}" name="Column7228" dataDxfId="9290"/>
    <tableColumn id="7229" xr3:uid="{1797854C-44C8-493B-AED3-4362F407070C}" name="Column7229" dataDxfId="9289"/>
    <tableColumn id="7230" xr3:uid="{342CD7D4-3694-47C9-AC54-6914BE6CF77E}" name="Column7230" dataDxfId="9288"/>
    <tableColumn id="7231" xr3:uid="{E16DDC26-BDB9-4642-BF9F-18F1FDE77124}" name="Column7231" dataDxfId="9287"/>
    <tableColumn id="7232" xr3:uid="{14989E5B-71A0-4164-9022-796F6795C3BA}" name="Column7232" dataDxfId="9286"/>
    <tableColumn id="7233" xr3:uid="{1EC4A89F-D502-4BB7-A972-381F2062C2BB}" name="Column7233" dataDxfId="9285"/>
    <tableColumn id="7234" xr3:uid="{675241B6-4821-46CB-90F1-E00D4CDFFD92}" name="Column7234" dataDxfId="9284"/>
    <tableColumn id="7235" xr3:uid="{03447FD8-8528-468D-8650-7B26F8DF5594}" name="Column7235" dataDxfId="9283"/>
    <tableColumn id="7236" xr3:uid="{0B3CF7FD-C6FB-469F-93EF-64663CD70935}" name="Column7236" dataDxfId="9282"/>
    <tableColumn id="7237" xr3:uid="{69C6ECEC-C5A1-4CC3-9129-33D5623EFDE0}" name="Column7237" dataDxfId="9281"/>
    <tableColumn id="7238" xr3:uid="{E7298FFF-A473-4166-B764-E708E1D01D3D}" name="Column7238" dataDxfId="9280"/>
    <tableColumn id="7239" xr3:uid="{704605F4-3B8D-4FF4-B081-A9E06DC6E74E}" name="Column7239" dataDxfId="9279"/>
    <tableColumn id="7240" xr3:uid="{A7B19F1F-E199-43EB-A690-2AF5F0466EC5}" name="Column7240" dataDxfId="9278"/>
    <tableColumn id="7241" xr3:uid="{DA52E58D-64C7-4CA9-B445-A4852EF68C21}" name="Column7241" dataDxfId="9277"/>
    <tableColumn id="7242" xr3:uid="{58B1F680-E480-479F-BFE6-1447A90128DD}" name="Column7242" dataDxfId="9276"/>
    <tableColumn id="7243" xr3:uid="{B458D796-C2A6-4D7C-940F-843920BF8BE6}" name="Column7243" dataDxfId="9275"/>
    <tableColumn id="7244" xr3:uid="{CD74A230-7831-4788-965F-96E32A4D68D0}" name="Column7244" dataDxfId="9274"/>
    <tableColumn id="7245" xr3:uid="{2A792EA6-C43D-465E-9314-9803D69E26CA}" name="Column7245" dataDxfId="9273"/>
    <tableColumn id="7246" xr3:uid="{C7F07B2B-3572-45CA-869E-3AB92F197A4E}" name="Column7246" dataDxfId="9272"/>
    <tableColumn id="7247" xr3:uid="{961C5D0B-B0AB-45C5-B444-8E23AB1C417C}" name="Column7247" dataDxfId="9271"/>
    <tableColumn id="7248" xr3:uid="{6E9273C9-D20A-4C36-A695-23EF2CEA0825}" name="Column7248" dataDxfId="9270"/>
    <tableColumn id="7249" xr3:uid="{812432D6-E264-4697-89BD-228E9ACE39EF}" name="Column7249" dataDxfId="9269"/>
    <tableColumn id="7250" xr3:uid="{12ECCF03-DBAE-4D5A-8FE5-4C5D8BB355E8}" name="Column7250" dataDxfId="9268"/>
    <tableColumn id="7251" xr3:uid="{D42E5C8E-484C-4C79-99C3-8867E1A7A4B9}" name="Column7251" dataDxfId="9267"/>
    <tableColumn id="7252" xr3:uid="{E37002FC-C33F-42C3-AE01-33B93E200FCB}" name="Column7252" dataDxfId="9266"/>
    <tableColumn id="7253" xr3:uid="{D28F38D9-513F-43E8-8BC8-2A46DB430EE1}" name="Column7253" dataDxfId="9265"/>
    <tableColumn id="7254" xr3:uid="{C4B463C2-D53A-4F77-B99E-851C4F89EDB0}" name="Column7254" dataDxfId="9264"/>
    <tableColumn id="7255" xr3:uid="{92D87BA5-5A5D-4665-A79C-07FB037F74DF}" name="Column7255" dataDxfId="9263"/>
    <tableColumn id="7256" xr3:uid="{7AF5AE11-8199-4477-AA05-9CE9856A9F65}" name="Column7256" dataDxfId="9262"/>
    <tableColumn id="7257" xr3:uid="{DB30F26D-C073-46D2-A669-7EA67A707BC1}" name="Column7257" dataDxfId="9261"/>
    <tableColumn id="7258" xr3:uid="{23564D19-FC88-4972-96CF-880DD165F422}" name="Column7258" dataDxfId="9260"/>
    <tableColumn id="7259" xr3:uid="{49071460-F9EF-4D5D-83C3-ED40F80B5F93}" name="Column7259" dataDxfId="9259"/>
    <tableColumn id="7260" xr3:uid="{CF06290E-44A7-46FF-96A0-48A66F6EA7F7}" name="Column7260" dataDxfId="9258"/>
    <tableColumn id="7261" xr3:uid="{FC4C9FB3-7FC4-469F-8995-A3B930B1A103}" name="Column7261" dataDxfId="9257"/>
    <tableColumn id="7262" xr3:uid="{3467BB7C-3C89-4922-9943-472575791DEE}" name="Column7262" dataDxfId="9256"/>
    <tableColumn id="7263" xr3:uid="{AD5B5913-B58B-4882-B77B-04F4E7C027DE}" name="Column7263" dataDxfId="9255"/>
    <tableColumn id="7264" xr3:uid="{47272C89-2084-4C3E-A05D-9A79A841463E}" name="Column7264" dataDxfId="9254"/>
    <tableColumn id="7265" xr3:uid="{55BA63FA-419B-4852-B78C-3933D295F1E0}" name="Column7265" dataDxfId="9253"/>
    <tableColumn id="7266" xr3:uid="{FA3B63B0-2BB8-4F15-8A62-ECF617016E9C}" name="Column7266" dataDxfId="9252"/>
    <tableColumn id="7267" xr3:uid="{2BB5B19E-7558-4E91-9525-CF916FCDC9E6}" name="Column7267" dataDxfId="9251"/>
    <tableColumn id="7268" xr3:uid="{23CB386F-B9E4-4545-A845-A9587CC516E1}" name="Column7268" dataDxfId="9250"/>
    <tableColumn id="7269" xr3:uid="{AD261E94-AA1F-402F-B092-FA7414477BF1}" name="Column7269" dataDxfId="9249"/>
    <tableColumn id="7270" xr3:uid="{1CC40229-594E-46C3-AD89-8C0EA533F2F7}" name="Column7270" dataDxfId="9248"/>
    <tableColumn id="7271" xr3:uid="{27A67D2C-A5AE-43A3-AD87-350E484384E6}" name="Column7271" dataDxfId="9247"/>
    <tableColumn id="7272" xr3:uid="{DC745855-C8D2-4495-9518-CBED53970872}" name="Column7272" dataDxfId="9246"/>
    <tableColumn id="7273" xr3:uid="{216FF669-EECA-4342-BD91-5B5B25B2194D}" name="Column7273" dataDxfId="9245"/>
    <tableColumn id="7274" xr3:uid="{703676D1-9163-4093-B124-2FC023425C31}" name="Column7274" dataDxfId="9244"/>
    <tableColumn id="7275" xr3:uid="{874B7BB2-8FA7-42D1-B431-21F6195DA812}" name="Column7275" dataDxfId="9243"/>
    <tableColumn id="7276" xr3:uid="{BBDEAB0B-C001-4F22-815F-E6BF163D6E0A}" name="Column7276" dataDxfId="9242"/>
    <tableColumn id="7277" xr3:uid="{9635A5EA-B0EB-4814-B283-819C30BCBD84}" name="Column7277" dataDxfId="9241"/>
    <tableColumn id="7278" xr3:uid="{275B0BAB-22D0-4B4F-ADDD-D55A4AEA7649}" name="Column7278" dataDxfId="9240"/>
    <tableColumn id="7279" xr3:uid="{32F2E412-1C18-49F7-B8C9-1063709426A3}" name="Column7279" dataDxfId="9239"/>
    <tableColumn id="7280" xr3:uid="{4582C0DD-CFDB-46D4-B6E1-DD19A5D0F864}" name="Column7280" dataDxfId="9238"/>
    <tableColumn id="7281" xr3:uid="{111F576A-3E97-4CBC-BFC8-82515E6C19DB}" name="Column7281" dataDxfId="9237"/>
    <tableColumn id="7282" xr3:uid="{64445CE5-D0A6-42D5-B5B8-65BC52801A8D}" name="Column7282" dataDxfId="9236"/>
    <tableColumn id="7283" xr3:uid="{A63470BB-7BEB-46FF-968F-2D32E577AF7A}" name="Column7283" dataDxfId="9235"/>
    <tableColumn id="7284" xr3:uid="{7D5E167F-E307-4AC0-9728-3559CD338BC6}" name="Column7284" dataDxfId="9234"/>
    <tableColumn id="7285" xr3:uid="{6C4F2206-923A-48FC-ADBD-07866C909DA2}" name="Column7285" dataDxfId="9233"/>
    <tableColumn id="7286" xr3:uid="{FACB7957-7637-4AE2-B701-9DA23080B636}" name="Column7286" dataDxfId="9232"/>
    <tableColumn id="7287" xr3:uid="{93723912-4FEB-4DC7-A2A0-FD188B2498CF}" name="Column7287" dataDxfId="9231"/>
    <tableColumn id="7288" xr3:uid="{FBD4BAD0-2A03-437E-91B4-20E4909EB6D9}" name="Column7288" dataDxfId="9230"/>
    <tableColumn id="7289" xr3:uid="{96BE0837-182D-4630-9CFA-1AF22D1E3980}" name="Column7289" dataDxfId="9229"/>
    <tableColumn id="7290" xr3:uid="{D6F33395-FF71-4CF8-B414-EADEE416F027}" name="Column7290" dataDxfId="9228"/>
    <tableColumn id="7291" xr3:uid="{19A4A37F-4B82-4663-AB9B-A6152DE40ACA}" name="Column7291" dataDxfId="9227"/>
    <tableColumn id="7292" xr3:uid="{F8A1B6E2-7EFF-4A59-876F-2DCA28F8D56E}" name="Column7292" dataDxfId="9226"/>
    <tableColumn id="7293" xr3:uid="{737939AD-324E-4704-AECC-C2A31814B2C0}" name="Column7293" dataDxfId="9225"/>
    <tableColumn id="7294" xr3:uid="{C886FD4B-3899-40B8-B018-D011C5E500C3}" name="Column7294" dataDxfId="9224"/>
    <tableColumn id="7295" xr3:uid="{24D948CF-1026-4198-B3A2-FFABF53B8405}" name="Column7295" dataDxfId="9223"/>
    <tableColumn id="7296" xr3:uid="{03CEBB81-CCE3-4F93-9196-B7402C7A1242}" name="Column7296" dataDxfId="9222"/>
    <tableColumn id="7297" xr3:uid="{D2165508-ECBC-45CA-A623-A9ADA55B212A}" name="Column7297" dataDxfId="9221"/>
    <tableColumn id="7298" xr3:uid="{DD6754F5-47FA-42C2-AB35-AC75B99D481E}" name="Column7298" dataDxfId="9220"/>
    <tableColumn id="7299" xr3:uid="{ADE51C71-8011-4082-87C0-278B60637AFE}" name="Column7299" dataDxfId="9219"/>
    <tableColumn id="7300" xr3:uid="{91A3655C-4DC1-4C13-8DFC-BFBDF6875F36}" name="Column7300" dataDxfId="9218"/>
    <tableColumn id="7301" xr3:uid="{54453EAB-4301-4A26-B0CD-C2BF4AF8B16D}" name="Column7301" dataDxfId="9217"/>
    <tableColumn id="7302" xr3:uid="{8CA9288E-3EE3-4F17-9709-AB591EBD90FF}" name="Column7302" dataDxfId="9216"/>
    <tableColumn id="7303" xr3:uid="{0BFD0DB9-BACB-45B6-8078-5210855B5A28}" name="Column7303" dataDxfId="9215"/>
    <tableColumn id="7304" xr3:uid="{DB55C1E2-F99B-430F-8628-9EA47FE31904}" name="Column7304" dataDxfId="9214"/>
    <tableColumn id="7305" xr3:uid="{F5AB804D-BFBD-4724-8FDF-71004238640D}" name="Column7305" dataDxfId="9213"/>
    <tableColumn id="7306" xr3:uid="{51799D56-5190-4622-8B26-90F0D107380D}" name="Column7306" dataDxfId="9212"/>
    <tableColumn id="7307" xr3:uid="{AEA15335-7714-46E7-9088-DBB80E740699}" name="Column7307" dataDxfId="9211"/>
    <tableColumn id="7308" xr3:uid="{F606222F-C4EE-41FC-982F-3E2D9D97C486}" name="Column7308" dataDxfId="9210"/>
    <tableColumn id="7309" xr3:uid="{3EBC256B-EB18-4F0E-9EC7-B7387B6C3DB8}" name="Column7309" dataDxfId="9209"/>
    <tableColumn id="7310" xr3:uid="{E948CE4B-437E-408B-9F13-ADC1716202BA}" name="Column7310" dataDxfId="9208"/>
    <tableColumn id="7311" xr3:uid="{58E615B1-6D5E-4A37-AA71-AA2A384034D6}" name="Column7311" dataDxfId="9207"/>
    <tableColumn id="7312" xr3:uid="{0F4D507D-E549-46DB-B019-3398DF0D916F}" name="Column7312" dataDxfId="9206"/>
    <tableColumn id="7313" xr3:uid="{06EB2064-A6C7-4123-9899-DB0CB1999045}" name="Column7313" dataDxfId="9205"/>
    <tableColumn id="7314" xr3:uid="{CC61388D-79D5-4843-8422-7F3F465A3B19}" name="Column7314" dataDxfId="9204"/>
    <tableColumn id="7315" xr3:uid="{C655E7B0-DC6D-466A-93C2-D02702D4C529}" name="Column7315" dataDxfId="9203"/>
    <tableColumn id="7316" xr3:uid="{E2D870EF-B28D-403A-BAAB-50123AD2C261}" name="Column7316" dataDxfId="9202"/>
    <tableColumn id="7317" xr3:uid="{6300DDB1-7D88-45CF-B9EA-4517F12403A0}" name="Column7317" dataDxfId="9201"/>
    <tableColumn id="7318" xr3:uid="{2CECB803-389D-4384-97DB-510C56AC15D8}" name="Column7318" dataDxfId="9200"/>
    <tableColumn id="7319" xr3:uid="{51E1BD84-FFD2-4210-9E7F-FE63047EB3E9}" name="Column7319" dataDxfId="9199"/>
    <tableColumn id="7320" xr3:uid="{B85422BA-00DB-411E-9F26-E1D62A96767B}" name="Column7320" dataDxfId="9198"/>
    <tableColumn id="7321" xr3:uid="{7E9D6927-5C22-421A-8EAA-69B5080789CA}" name="Column7321" dataDxfId="9197"/>
    <tableColumn id="7322" xr3:uid="{D6BEC5D1-80FE-43E2-B197-BAA87B0CAB08}" name="Column7322" dataDxfId="9196"/>
    <tableColumn id="7323" xr3:uid="{E808D677-957B-4941-9681-502309D16CD8}" name="Column7323" dataDxfId="9195"/>
    <tableColumn id="7324" xr3:uid="{A241EF91-BB31-48C5-9606-A4134E3FE2FF}" name="Column7324" dataDxfId="9194"/>
    <tableColumn id="7325" xr3:uid="{D9E9F20D-8CDF-48E8-9FFC-BB58C686AE18}" name="Column7325" dataDxfId="9193"/>
    <tableColumn id="7326" xr3:uid="{6948D40D-4289-4744-92F8-2E83BD6A2E1C}" name="Column7326" dataDxfId="9192"/>
    <tableColumn id="7327" xr3:uid="{02740056-14FE-4D7D-8CF4-A2A852387C05}" name="Column7327" dataDxfId="9191"/>
    <tableColumn id="7328" xr3:uid="{B08C67B5-D20F-4D36-9063-21DFD41AEAA5}" name="Column7328" dataDxfId="9190"/>
    <tableColumn id="7329" xr3:uid="{BFC937C8-E913-4C48-9CA6-A4BF6015D531}" name="Column7329" dataDxfId="9189"/>
    <tableColumn id="7330" xr3:uid="{99B677E3-B656-42B8-80D6-CAC7254468C9}" name="Column7330" dataDxfId="9188"/>
    <tableColumn id="7331" xr3:uid="{2F42E9E1-0114-4EE7-AFAA-1D70643FA196}" name="Column7331" dataDxfId="9187"/>
    <tableColumn id="7332" xr3:uid="{0BAA8857-ABEB-4688-9D72-9AB6873D9611}" name="Column7332" dataDxfId="9186"/>
    <tableColumn id="7333" xr3:uid="{F13FDFB6-DA0D-4CF1-A224-17AA24771DD1}" name="Column7333" dataDxfId="9185"/>
    <tableColumn id="7334" xr3:uid="{4230161A-103E-4F16-8F70-764ACC0AF96B}" name="Column7334" dataDxfId="9184"/>
    <tableColumn id="7335" xr3:uid="{40C5A17B-6F27-47E1-AABB-B0227369EC7D}" name="Column7335" dataDxfId="9183"/>
    <tableColumn id="7336" xr3:uid="{4E6B7DBB-B8C6-49BB-AD41-7FF0244401B0}" name="Column7336" dataDxfId="9182"/>
    <tableColumn id="7337" xr3:uid="{C97D07C7-7135-4C5C-ABAF-215AC7E3D54D}" name="Column7337" dataDxfId="9181"/>
    <tableColumn id="7338" xr3:uid="{C6DC625A-1272-45B5-8C37-B0FE48C15307}" name="Column7338" dataDxfId="9180"/>
    <tableColumn id="7339" xr3:uid="{70044138-BD34-4A8C-87FA-20BDACA4ED5D}" name="Column7339" dataDxfId="9179"/>
    <tableColumn id="7340" xr3:uid="{9FCC2B9E-8ED5-45EB-BD64-D45B341686AF}" name="Column7340" dataDxfId="9178"/>
    <tableColumn id="7341" xr3:uid="{0B6DECEF-61D4-48E9-B5DD-8B4CDD32DB4D}" name="Column7341" dataDxfId="9177"/>
    <tableColumn id="7342" xr3:uid="{9E7C58FF-E542-4855-9F71-75D57395A8F1}" name="Column7342" dataDxfId="9176"/>
    <tableColumn id="7343" xr3:uid="{A9B96405-E555-4631-96FC-D97CF74740C1}" name="Column7343" dataDxfId="9175"/>
    <tableColumn id="7344" xr3:uid="{15E892E1-FFB6-43E0-B2EA-1469D8B79B3E}" name="Column7344" dataDxfId="9174"/>
    <tableColumn id="7345" xr3:uid="{4E6BFC60-083E-4619-90B6-FD72CCDB304E}" name="Column7345" dataDxfId="9173"/>
    <tableColumn id="7346" xr3:uid="{34399D85-65D5-4D35-A7B4-7A8CFE22ADBD}" name="Column7346" dataDxfId="9172"/>
    <tableColumn id="7347" xr3:uid="{0C35B491-A0D3-4D96-9887-54C749DD8565}" name="Column7347" dataDxfId="9171"/>
    <tableColumn id="7348" xr3:uid="{C360FD61-1098-4F31-89F2-CC8C569C9170}" name="Column7348" dataDxfId="9170"/>
    <tableColumn id="7349" xr3:uid="{E32BF23D-0E2A-4EDB-B12E-36D93D29D49A}" name="Column7349" dataDxfId="9169"/>
    <tableColumn id="7350" xr3:uid="{A8F4F7F2-E0A2-40F9-AC26-51C3C767C79B}" name="Column7350" dataDxfId="9168"/>
    <tableColumn id="7351" xr3:uid="{8DC9F2DF-8A9B-4699-8B3E-1BAB9BA6C049}" name="Column7351" dataDxfId="9167"/>
    <tableColumn id="7352" xr3:uid="{AE38CA44-6937-4446-899B-0FA0292AFA42}" name="Column7352" dataDxfId="9166"/>
    <tableColumn id="7353" xr3:uid="{594DA2A0-075D-48BD-8B58-1067482EEFDF}" name="Column7353" dataDxfId="9165"/>
    <tableColumn id="7354" xr3:uid="{437C5D2D-12F5-491F-AD03-E8900DFA9FC9}" name="Column7354" dataDxfId="9164"/>
    <tableColumn id="7355" xr3:uid="{5E8B6926-0EFB-4394-84B3-AB86C3C01D16}" name="Column7355" dataDxfId="9163"/>
    <tableColumn id="7356" xr3:uid="{88C2D85B-57B8-4721-88F4-43EE0C94AD62}" name="Column7356" dataDxfId="9162"/>
    <tableColumn id="7357" xr3:uid="{ED5A89B9-02FD-49FF-BD07-6FD3203B38A5}" name="Column7357" dataDxfId="9161"/>
    <tableColumn id="7358" xr3:uid="{84FC5D9B-BBE3-47A9-A8CE-9FF2436E4605}" name="Column7358" dataDxfId="9160"/>
    <tableColumn id="7359" xr3:uid="{C1477847-0E46-4F43-BE3C-9E28F101110F}" name="Column7359" dataDxfId="9159"/>
    <tableColumn id="7360" xr3:uid="{BB786898-1890-4011-B1D3-49D3B8C46715}" name="Column7360" dataDxfId="9158"/>
    <tableColumn id="7361" xr3:uid="{ED76675B-D01F-41A4-AE95-D84EF50DA25D}" name="Column7361" dataDxfId="9157"/>
    <tableColumn id="7362" xr3:uid="{2030E013-63B0-4556-A06C-62B6C60062BF}" name="Column7362" dataDxfId="9156"/>
    <tableColumn id="7363" xr3:uid="{78AEA043-AB11-4437-9F95-FD12A2F8F469}" name="Column7363" dataDxfId="9155"/>
    <tableColumn id="7364" xr3:uid="{567E0CC8-194F-4FC6-B198-5DD3D4AEF658}" name="Column7364" dataDxfId="9154"/>
    <tableColumn id="7365" xr3:uid="{585B1A0F-6E11-4D15-AE7B-0986806D488A}" name="Column7365" dataDxfId="9153"/>
    <tableColumn id="7366" xr3:uid="{EEA9D72B-60D5-4BE9-995B-5A4D086C8F96}" name="Column7366" dataDxfId="9152"/>
    <tableColumn id="7367" xr3:uid="{6A2EED2C-C1DE-4400-937A-C4EBDC10E92C}" name="Column7367" dataDxfId="9151"/>
    <tableColumn id="7368" xr3:uid="{0FF863CA-03FE-451A-82C5-D7890AEA38A5}" name="Column7368" dataDxfId="9150"/>
    <tableColumn id="7369" xr3:uid="{1EF72A04-37E5-4DAF-A52C-1E0F6655E669}" name="Column7369" dataDxfId="9149"/>
    <tableColumn id="7370" xr3:uid="{9006A3B3-DA9F-47C6-A6D3-72D72A1D0E65}" name="Column7370" dataDxfId="9148"/>
    <tableColumn id="7371" xr3:uid="{68E5762C-395E-4CCA-9FDB-959BC374401C}" name="Column7371" dataDxfId="9147"/>
    <tableColumn id="7372" xr3:uid="{EE6780D9-C4A7-4CC4-BF82-FC9AF1629BA6}" name="Column7372" dataDxfId="9146"/>
    <tableColumn id="7373" xr3:uid="{3BCD2908-4F1C-4CAC-A4AC-1D3AA25D1DD1}" name="Column7373" dataDxfId="9145"/>
    <tableColumn id="7374" xr3:uid="{0F46B4EB-B2B4-4046-B8DA-2CE7313E6D15}" name="Column7374" dataDxfId="9144"/>
    <tableColumn id="7375" xr3:uid="{62EC329C-B07A-4FA9-A957-C2EE69CFDC5A}" name="Column7375" dataDxfId="9143"/>
    <tableColumn id="7376" xr3:uid="{09C73BCB-4C55-485B-8EF4-D2B68DB322C7}" name="Column7376" dataDxfId="9142"/>
    <tableColumn id="7377" xr3:uid="{9563BDF3-D6A3-42E7-8379-C500DF2E5F5B}" name="Column7377" dataDxfId="9141"/>
    <tableColumn id="7378" xr3:uid="{E768C8E4-0EBE-459C-8EFE-7D663072ADCB}" name="Column7378" dataDxfId="9140"/>
    <tableColumn id="7379" xr3:uid="{0C114559-CB97-4CF6-B7DD-C2013FBA6376}" name="Column7379" dataDxfId="9139"/>
    <tableColumn id="7380" xr3:uid="{3581E68F-C2E7-42CD-A966-B3C8D3F8FCEC}" name="Column7380" dataDxfId="9138"/>
    <tableColumn id="7381" xr3:uid="{3F848050-DFF5-4B4F-B197-4427B3520205}" name="Column7381" dataDxfId="9137"/>
    <tableColumn id="7382" xr3:uid="{C7547AA1-758C-432B-8EB2-92EA47D75D8F}" name="Column7382" dataDxfId="9136"/>
    <tableColumn id="7383" xr3:uid="{D79A36B5-BBAD-48BE-B094-3FB2614E07F3}" name="Column7383" dataDxfId="9135"/>
    <tableColumn id="7384" xr3:uid="{51CC6E21-ED83-4B50-997E-3BA1822F687B}" name="Column7384" dataDxfId="9134"/>
    <tableColumn id="7385" xr3:uid="{C4B1A0C2-4B40-4774-91B7-C7AEA5F55F41}" name="Column7385" dataDxfId="9133"/>
    <tableColumn id="7386" xr3:uid="{D2F4296A-9437-4E05-9B7C-CC19E141F438}" name="Column7386" dataDxfId="9132"/>
    <tableColumn id="7387" xr3:uid="{5778FDC2-6DB4-4213-B4E7-55E315CB7106}" name="Column7387" dataDxfId="9131"/>
    <tableColumn id="7388" xr3:uid="{171F33DD-CA8E-4FA6-878C-8314E643C36F}" name="Column7388" dataDxfId="9130"/>
    <tableColumn id="7389" xr3:uid="{886AC8C8-6E92-41FB-83E8-9C4E80A2EDF4}" name="Column7389" dataDxfId="9129"/>
    <tableColumn id="7390" xr3:uid="{13DD2E41-FFEC-40AB-93BC-01DF4FDA598D}" name="Column7390" dataDxfId="9128"/>
    <tableColumn id="7391" xr3:uid="{E8590F67-1B62-4A10-9F8B-7CDF3F4BF2AE}" name="Column7391" dataDxfId="9127"/>
    <tableColumn id="7392" xr3:uid="{704DC4B4-6689-49D3-A3CF-BBD0B51EEC06}" name="Column7392" dataDxfId="9126"/>
    <tableColumn id="7393" xr3:uid="{75886B24-5C81-4558-A666-A50C9CCEAD6F}" name="Column7393" dataDxfId="9125"/>
    <tableColumn id="7394" xr3:uid="{EF35E694-DBC1-4817-8F28-49521BDBDF27}" name="Column7394" dataDxfId="9124"/>
    <tableColumn id="7395" xr3:uid="{A5F18EE9-D288-42C7-A66D-8F3B974A8BFF}" name="Column7395" dataDxfId="9123"/>
    <tableColumn id="7396" xr3:uid="{F710F21E-A732-4D18-998F-45A0406ECD44}" name="Column7396" dataDxfId="9122"/>
    <tableColumn id="7397" xr3:uid="{7A2AB776-DD07-4D0E-B661-6F22262167D0}" name="Column7397" dataDxfId="9121"/>
    <tableColumn id="7398" xr3:uid="{7DCF1881-7480-4DF6-9532-1528AA2801C7}" name="Column7398" dataDxfId="9120"/>
    <tableColumn id="7399" xr3:uid="{5ECC979F-49AD-41EA-A785-2F85A6D91495}" name="Column7399" dataDxfId="9119"/>
    <tableColumn id="7400" xr3:uid="{4738DF1A-ECCF-46F0-BD4B-C254E6287EF8}" name="Column7400" dataDxfId="9118"/>
    <tableColumn id="7401" xr3:uid="{B559ED6E-623C-4001-991F-70338F338141}" name="Column7401" dataDxfId="9117"/>
    <tableColumn id="7402" xr3:uid="{8C06D9B2-34B0-4936-B052-4CD8437B4BC9}" name="Column7402" dataDxfId="9116"/>
    <tableColumn id="7403" xr3:uid="{36D6011C-3966-42E2-AF0C-1DEEE9C7D55A}" name="Column7403" dataDxfId="9115"/>
    <tableColumn id="7404" xr3:uid="{5B7B7811-964F-4DE6-B57B-8BE8230B832D}" name="Column7404" dataDxfId="9114"/>
    <tableColumn id="7405" xr3:uid="{25A1B68F-B7A9-408E-933F-03E0FABDE7A2}" name="Column7405" dataDxfId="9113"/>
    <tableColumn id="7406" xr3:uid="{3EC8FD5C-44A4-446D-AAEF-B5954D7AA0D3}" name="Column7406" dataDxfId="9112"/>
    <tableColumn id="7407" xr3:uid="{4E888CF4-1886-44FA-8A78-0BC8622F8C4A}" name="Column7407" dataDxfId="9111"/>
    <tableColumn id="7408" xr3:uid="{29E61165-9E1E-4632-96C0-D90D25185A7D}" name="Column7408" dataDxfId="9110"/>
    <tableColumn id="7409" xr3:uid="{22FD6D2B-095B-4B6D-9ABC-3A0011370080}" name="Column7409" dataDxfId="9109"/>
    <tableColumn id="7410" xr3:uid="{9E79375B-902E-4881-B947-44EAD2615A0F}" name="Column7410" dataDxfId="9108"/>
    <tableColumn id="7411" xr3:uid="{F40D2425-1C7F-4CFA-B3AC-E7510C628AFF}" name="Column7411" dataDxfId="9107"/>
    <tableColumn id="7412" xr3:uid="{BC2FA288-B6A3-4A52-846E-4EE89D7BFD01}" name="Column7412" dataDxfId="9106"/>
    <tableColumn id="7413" xr3:uid="{E6A4A5E5-6E7A-4092-854A-5362907BB7BA}" name="Column7413" dataDxfId="9105"/>
    <tableColumn id="7414" xr3:uid="{1C070325-1E1D-4F6E-891B-E1F8EF946057}" name="Column7414" dataDxfId="9104"/>
    <tableColumn id="7415" xr3:uid="{3098909B-C9D9-47F8-9BD2-0EF58D67DEA8}" name="Column7415" dataDxfId="9103"/>
    <tableColumn id="7416" xr3:uid="{20634295-F73E-4D3B-B739-016493B8D3F5}" name="Column7416" dataDxfId="9102"/>
    <tableColumn id="7417" xr3:uid="{D6A9ED09-2B05-48EE-90F3-F540AAB0D031}" name="Column7417" dataDxfId="9101"/>
    <tableColumn id="7418" xr3:uid="{99F48366-7AC1-4DD5-B448-790ABC176EB9}" name="Column7418" dataDxfId="9100"/>
    <tableColumn id="7419" xr3:uid="{46AE845B-A51B-4BE0-8FE3-A5BA7FBD0954}" name="Column7419" dataDxfId="9099"/>
    <tableColumn id="7420" xr3:uid="{87868227-A3B6-440E-9F60-01C5D8AE0A45}" name="Column7420" dataDxfId="9098"/>
    <tableColumn id="7421" xr3:uid="{CA2C6CAD-B923-4570-8859-3851BF367096}" name="Column7421" dataDxfId="9097"/>
    <tableColumn id="7422" xr3:uid="{ACF39A30-7D22-42E3-BBD5-482275996D90}" name="Column7422" dataDxfId="9096"/>
    <tableColumn id="7423" xr3:uid="{3FD461BF-6798-41B6-830B-96A5ECA14FC1}" name="Column7423" dataDxfId="9095"/>
    <tableColumn id="7424" xr3:uid="{FA5FF571-2980-43D0-AB78-D615B87A35F8}" name="Column7424" dataDxfId="9094"/>
    <tableColumn id="7425" xr3:uid="{858C7551-DF4F-48C2-BFFD-457CB871A068}" name="Column7425" dataDxfId="9093"/>
    <tableColumn id="7426" xr3:uid="{6037F8CF-119A-4F39-9420-F576CB63DCFC}" name="Column7426" dataDxfId="9092"/>
    <tableColumn id="7427" xr3:uid="{23BBA94A-D408-4286-90B3-C82FAF1E8E27}" name="Column7427" dataDxfId="9091"/>
    <tableColumn id="7428" xr3:uid="{D6329176-ECCA-47B5-A7DF-756DA071A80D}" name="Column7428" dataDxfId="9090"/>
    <tableColumn id="7429" xr3:uid="{805D3132-1F7A-4002-BF50-944A0B978B7E}" name="Column7429" dataDxfId="9089"/>
    <tableColumn id="7430" xr3:uid="{72CF720E-E7E3-49AE-BC9E-F708B0994539}" name="Column7430" dataDxfId="9088"/>
    <tableColumn id="7431" xr3:uid="{BA921688-F8A3-43FB-9EED-12CF0FCD3943}" name="Column7431" dataDxfId="9087"/>
    <tableColumn id="7432" xr3:uid="{97247259-5DFF-43AC-8FEC-B9A0D6E70154}" name="Column7432" dataDxfId="9086"/>
    <tableColumn id="7433" xr3:uid="{C7D41CE2-8160-4FF8-8BCA-AA4885937DA2}" name="Column7433" dataDxfId="9085"/>
    <tableColumn id="7434" xr3:uid="{5B3EFF66-233E-442B-9211-C413016FE9D9}" name="Column7434" dataDxfId="9084"/>
    <tableColumn id="7435" xr3:uid="{070522BA-62B7-4DC0-BB1B-07ECFC6CDD48}" name="Column7435" dataDxfId="9083"/>
    <tableColumn id="7436" xr3:uid="{63D08C51-6FD6-4CC1-A263-2617385A7D12}" name="Column7436" dataDxfId="9082"/>
    <tableColumn id="7437" xr3:uid="{C6CFE53A-677F-4B6E-9D50-7D8D72A772AC}" name="Column7437" dataDxfId="9081"/>
    <tableColumn id="7438" xr3:uid="{F8EF3F8F-A471-4A07-93FF-0E4FE737B11D}" name="Column7438" dataDxfId="9080"/>
    <tableColumn id="7439" xr3:uid="{7CB95DCD-EC7E-4C7A-B43A-3A14012DB725}" name="Column7439" dataDxfId="9079"/>
    <tableColumn id="7440" xr3:uid="{845248EE-0A8E-43CC-B787-ED8DF04D76A0}" name="Column7440" dataDxfId="9078"/>
    <tableColumn id="7441" xr3:uid="{CB71CAEE-DC0F-4EF7-9185-93C83E3E762A}" name="Column7441" dataDxfId="9077"/>
    <tableColumn id="7442" xr3:uid="{F286E536-4083-4395-B691-0089B0AD2D04}" name="Column7442" dataDxfId="9076"/>
    <tableColumn id="7443" xr3:uid="{E505CEE0-9ED6-4D74-9EA8-F3C72F5AA44B}" name="Column7443" dataDxfId="9075"/>
    <tableColumn id="7444" xr3:uid="{23E3AEF0-E3D3-42F8-8B43-95783A01C501}" name="Column7444" dataDxfId="9074"/>
    <tableColumn id="7445" xr3:uid="{BA24F58C-880A-4ACE-AE22-35B9BA69508E}" name="Column7445" dataDxfId="9073"/>
    <tableColumn id="7446" xr3:uid="{8FC224BD-9681-461A-A422-62A6DE62FB88}" name="Column7446" dataDxfId="9072"/>
    <tableColumn id="7447" xr3:uid="{76093F2B-A5A8-4C0F-BA76-C432125C1159}" name="Column7447" dataDxfId="9071"/>
    <tableColumn id="7448" xr3:uid="{EEA86CDE-2E28-4CD0-A467-EEF68A12E24F}" name="Column7448" dataDxfId="9070"/>
    <tableColumn id="7449" xr3:uid="{3066C9F7-9E68-4627-99A3-F932558B7911}" name="Column7449" dataDxfId="9069"/>
    <tableColumn id="7450" xr3:uid="{0B3CDB5C-9BA5-440D-BC91-AAD6D9596AE7}" name="Column7450" dataDxfId="9068"/>
    <tableColumn id="7451" xr3:uid="{A07518D1-80A5-4F58-87F7-1A3728E8A9A6}" name="Column7451" dataDxfId="9067"/>
    <tableColumn id="7452" xr3:uid="{54515FD2-32A0-4D43-9473-55AC25D65BDA}" name="Column7452" dataDxfId="9066"/>
    <tableColumn id="7453" xr3:uid="{8853209E-0884-40C0-977D-387C6E2111C8}" name="Column7453" dataDxfId="9065"/>
    <tableColumn id="7454" xr3:uid="{93C132A2-9855-49F7-9B4F-16DCB2EB1CCB}" name="Column7454" dataDxfId="9064"/>
    <tableColumn id="7455" xr3:uid="{F5468B9C-8675-4790-8EB5-4AE3DDCC0B84}" name="Column7455" dataDxfId="9063"/>
    <tableColumn id="7456" xr3:uid="{B2B3CCBD-BCC5-4A57-AB12-9F5F2099C19D}" name="Column7456" dataDxfId="9062"/>
    <tableColumn id="7457" xr3:uid="{30091A5C-28D3-4621-9B68-765FCDA3DEA4}" name="Column7457" dataDxfId="9061"/>
    <tableColumn id="7458" xr3:uid="{1B2BE353-3DA4-43B3-A417-D4BCA32A76EC}" name="Column7458" dataDxfId="9060"/>
    <tableColumn id="7459" xr3:uid="{FBCF4055-125C-4704-98BF-EAA0CA59D2EF}" name="Column7459" dataDxfId="9059"/>
    <tableColumn id="7460" xr3:uid="{9BCEC971-0FF4-4934-B8A7-D450766516F9}" name="Column7460" dataDxfId="9058"/>
    <tableColumn id="7461" xr3:uid="{3C472F25-6D06-4ECB-8240-9B9624E3519C}" name="Column7461" dataDxfId="9057"/>
    <tableColumn id="7462" xr3:uid="{BCBD25CC-BD06-4A47-9511-1C85F82405D7}" name="Column7462" dataDxfId="9056"/>
    <tableColumn id="7463" xr3:uid="{3AB87880-556C-4979-937A-8315C5555C60}" name="Column7463" dataDxfId="9055"/>
    <tableColumn id="7464" xr3:uid="{57270B1D-711E-446F-9935-CEB4CDA3C8DF}" name="Column7464" dataDxfId="9054"/>
    <tableColumn id="7465" xr3:uid="{72F2FD37-EF0E-4BC8-97D1-8CA74BEE2F70}" name="Column7465" dataDxfId="9053"/>
    <tableColumn id="7466" xr3:uid="{B40F17AD-3E83-4012-AC42-F5C7C14E1F38}" name="Column7466" dataDxfId="9052"/>
    <tableColumn id="7467" xr3:uid="{C90712F8-1F09-49A5-8741-2EA6454CB3C3}" name="Column7467" dataDxfId="9051"/>
    <tableColumn id="7468" xr3:uid="{9005F72F-731D-4DA8-B311-86BD2DA6487B}" name="Column7468" dataDxfId="9050"/>
    <tableColumn id="7469" xr3:uid="{C8621FFA-64DC-4063-AB9D-F3B6A4AD634F}" name="Column7469" dataDxfId="9049"/>
    <tableColumn id="7470" xr3:uid="{428F6E94-3CAF-4F44-B321-661A4AE07F03}" name="Column7470" dataDxfId="9048"/>
    <tableColumn id="7471" xr3:uid="{0B4AC889-1552-478E-8FE4-30ADAF72105C}" name="Column7471" dataDxfId="9047"/>
    <tableColumn id="7472" xr3:uid="{DAC0D2F7-415F-4E59-9C53-9A88AA48C420}" name="Column7472" dataDxfId="9046"/>
    <tableColumn id="7473" xr3:uid="{E545AC06-617C-4591-ABE6-E7344F16B8AD}" name="Column7473" dataDxfId="9045"/>
    <tableColumn id="7474" xr3:uid="{04E575A0-7C21-45D9-9799-C04E133A4BB0}" name="Column7474" dataDxfId="9044"/>
    <tableColumn id="7475" xr3:uid="{63B81415-835F-4E98-94FF-312AD6DE453C}" name="Column7475" dataDxfId="9043"/>
    <tableColumn id="7476" xr3:uid="{02D67D43-EC37-4D33-B60E-85A290A47579}" name="Column7476" dataDxfId="9042"/>
    <tableColumn id="7477" xr3:uid="{95DE18A3-7077-41AB-90CC-DDAFF2BBE868}" name="Column7477" dataDxfId="9041"/>
    <tableColumn id="7478" xr3:uid="{489DAC09-2A91-4DC3-9342-D2635053E827}" name="Column7478" dataDxfId="9040"/>
    <tableColumn id="7479" xr3:uid="{D17BFE2C-72EE-4FE0-B9C5-7D3EA1039CF5}" name="Column7479" dataDxfId="9039"/>
    <tableColumn id="7480" xr3:uid="{57CDDA72-958C-4978-BDAF-7A64D3CC4F68}" name="Column7480" dataDxfId="9038"/>
    <tableColumn id="7481" xr3:uid="{692B7757-6CC9-4FF5-822B-B05C8EE4A4D7}" name="Column7481" dataDxfId="9037"/>
    <tableColumn id="7482" xr3:uid="{ED1F9DE2-14F5-4791-A635-B6F8206D08FC}" name="Column7482" dataDxfId="9036"/>
    <tableColumn id="7483" xr3:uid="{B998AD69-CB0B-468F-BF28-9D9EE8538963}" name="Column7483" dataDxfId="9035"/>
    <tableColumn id="7484" xr3:uid="{73D8EC5C-6938-4426-A7B8-6E5AE6F57837}" name="Column7484" dataDxfId="9034"/>
    <tableColumn id="7485" xr3:uid="{07CEF918-C74B-4D6B-8DCA-03A9157E7867}" name="Column7485" dataDxfId="9033"/>
    <tableColumn id="7486" xr3:uid="{593E9A23-BACA-4410-B632-C36C748DB8FE}" name="Column7486" dataDxfId="9032"/>
    <tableColumn id="7487" xr3:uid="{D2263C2D-5166-42EF-9983-2354E795A74A}" name="Column7487" dataDxfId="9031"/>
    <tableColumn id="7488" xr3:uid="{BC2862E0-8C69-4176-80DB-13E379E4DAB2}" name="Column7488" dataDxfId="9030"/>
    <tableColumn id="7489" xr3:uid="{872B2931-5B24-4D07-8F33-58836705A416}" name="Column7489" dataDxfId="9029"/>
    <tableColumn id="7490" xr3:uid="{67528119-F73A-417A-9166-263ED109958D}" name="Column7490" dataDxfId="9028"/>
    <tableColumn id="7491" xr3:uid="{328B6F73-FBD7-4F72-87C9-86E3EE77D481}" name="Column7491" dataDxfId="9027"/>
    <tableColumn id="7492" xr3:uid="{91DB4F52-4ADD-486B-91A1-173CC9DF46F4}" name="Column7492" dataDxfId="9026"/>
    <tableColumn id="7493" xr3:uid="{2DDA0F9D-235D-4D03-A4D5-83BE03CD9C23}" name="Column7493" dataDxfId="9025"/>
    <tableColumn id="7494" xr3:uid="{59D57B99-BF63-4F33-92E2-A8993E744468}" name="Column7494" dataDxfId="9024"/>
    <tableColumn id="7495" xr3:uid="{EB8BE131-3920-4EB6-84CC-F3FAF647236C}" name="Column7495" dataDxfId="9023"/>
    <tableColumn id="7496" xr3:uid="{D7393D26-2989-4EB8-A84A-D4BECA9F3FC9}" name="Column7496" dataDxfId="9022"/>
    <tableColumn id="7497" xr3:uid="{FB4D602B-0068-4B8F-86E5-36D709311BDC}" name="Column7497" dataDxfId="9021"/>
    <tableColumn id="7498" xr3:uid="{6FB4E309-113E-498D-BAD7-29908B0CCE5F}" name="Column7498" dataDxfId="9020"/>
    <tableColumn id="7499" xr3:uid="{23EA03F8-A341-469B-BB9A-FF6466A71DE1}" name="Column7499" dataDxfId="9019"/>
    <tableColumn id="7500" xr3:uid="{36725115-003A-42A6-AD8B-AE5AC648D598}" name="Column7500" dataDxfId="9018"/>
    <tableColumn id="7501" xr3:uid="{12DBB5C6-2BC1-4755-8460-7AFAA974494D}" name="Column7501" dataDxfId="9017"/>
    <tableColumn id="7502" xr3:uid="{5FDE7D95-A7FC-4315-A215-7FED7779A8A2}" name="Column7502" dataDxfId="9016"/>
    <tableColumn id="7503" xr3:uid="{FCBDC372-E899-4997-BBE7-0F0DE2712B76}" name="Column7503" dataDxfId="9015"/>
    <tableColumn id="7504" xr3:uid="{DDBB08D3-B572-4B95-884E-283CA0C9CBCE}" name="Column7504" dataDxfId="9014"/>
    <tableColumn id="7505" xr3:uid="{EF50C794-0440-4ED4-A69A-2A66ED1F5DC3}" name="Column7505" dataDxfId="9013"/>
    <tableColumn id="7506" xr3:uid="{F4F92CBB-437C-4C0B-88F5-F8EC15F580AD}" name="Column7506" dataDxfId="9012"/>
    <tableColumn id="7507" xr3:uid="{B61EA901-F94E-4A1C-8E2B-EB7FDF11F3D6}" name="Column7507" dataDxfId="9011"/>
    <tableColumn id="7508" xr3:uid="{7539CD9C-3C7A-442C-A417-6C413087FB2E}" name="Column7508" dataDxfId="9010"/>
    <tableColumn id="7509" xr3:uid="{32431393-CE99-4485-BDA8-7AA65DB3E7B6}" name="Column7509" dataDxfId="9009"/>
    <tableColumn id="7510" xr3:uid="{5A57137F-F871-46CB-A874-D5F056F78451}" name="Column7510" dataDxfId="9008"/>
    <tableColumn id="7511" xr3:uid="{1A39F5E6-FD00-49E3-8DDB-9DF10631BED2}" name="Column7511" dataDxfId="9007"/>
    <tableColumn id="7512" xr3:uid="{2A3E64B5-CCC2-438C-AD55-497A4FB38B49}" name="Column7512" dataDxfId="9006"/>
    <tableColumn id="7513" xr3:uid="{AD52D4F5-4DF3-441B-AD34-F3E762C18E25}" name="Column7513" dataDxfId="9005"/>
    <tableColumn id="7514" xr3:uid="{88070DEF-97C0-4CC9-B3A9-F290D3A93DA1}" name="Column7514" dataDxfId="9004"/>
    <tableColumn id="7515" xr3:uid="{D2A51980-DC67-4C8D-A9FD-D42BCEE87520}" name="Column7515" dataDxfId="9003"/>
    <tableColumn id="7516" xr3:uid="{AD41AFF6-BC7D-4F0C-A9AD-F1D9171EA121}" name="Column7516" dataDxfId="9002"/>
    <tableColumn id="7517" xr3:uid="{5C7CBB35-C91C-4753-8545-13A12759BDED}" name="Column7517" dataDxfId="9001"/>
    <tableColumn id="7518" xr3:uid="{6997BAF1-5EFF-4C91-864C-BF79911F69A8}" name="Column7518" dataDxfId="9000"/>
    <tableColumn id="7519" xr3:uid="{333970BA-CB6E-4A13-B37E-EEA96083B50C}" name="Column7519" dataDxfId="8999"/>
    <tableColumn id="7520" xr3:uid="{901604B5-6B1B-4263-8307-492E5901DA41}" name="Column7520" dataDxfId="8998"/>
    <tableColumn id="7521" xr3:uid="{CD743996-680A-4A2C-9650-716EA35B97E5}" name="Column7521" dataDxfId="8997"/>
    <tableColumn id="7522" xr3:uid="{5C3B4C5A-747A-48C5-87D5-4446C07228ED}" name="Column7522" dataDxfId="8996"/>
    <tableColumn id="7523" xr3:uid="{9246ABE7-8E76-44E5-969A-2C2D19CA9315}" name="Column7523" dataDxfId="8995"/>
    <tableColumn id="7524" xr3:uid="{08F6A3BC-E585-4771-B503-439A78D1A149}" name="Column7524" dataDxfId="8994"/>
    <tableColumn id="7525" xr3:uid="{1B8F6D06-72E7-445B-8FE1-35B621F191A5}" name="Column7525" dataDxfId="8993"/>
    <tableColumn id="7526" xr3:uid="{EADEEB2F-FFC8-4BFC-9A49-3A0547C3BAD8}" name="Column7526" dataDxfId="8992"/>
    <tableColumn id="7527" xr3:uid="{2EB36BE1-0E10-405B-8F47-E49B0024650A}" name="Column7527" dataDxfId="8991"/>
    <tableColumn id="7528" xr3:uid="{7608CEF7-6E4B-4377-AF91-4D7C2F16AF06}" name="Column7528" dataDxfId="8990"/>
    <tableColumn id="7529" xr3:uid="{BB653C5B-A5B1-48D9-BF51-93EF90854887}" name="Column7529" dataDxfId="8989"/>
    <tableColumn id="7530" xr3:uid="{97505C1F-7AA3-43BE-A9FF-0D674C1CBD59}" name="Column7530" dataDxfId="8988"/>
    <tableColumn id="7531" xr3:uid="{11B7B47E-2437-47D0-A32C-4C592DA2E3AB}" name="Column7531" dataDxfId="8987"/>
    <tableColumn id="7532" xr3:uid="{B2125432-DFF8-4CC3-9A78-704D5B34A54E}" name="Column7532" dataDxfId="8986"/>
    <tableColumn id="7533" xr3:uid="{F7BA3D18-14AA-4006-AD41-4A5C0A63CADD}" name="Column7533" dataDxfId="8985"/>
    <tableColumn id="7534" xr3:uid="{F7AA0A4E-1723-4A07-8A9B-6B79603BB732}" name="Column7534" dataDxfId="8984"/>
    <tableColumn id="7535" xr3:uid="{808FF839-66B4-4C68-A2D0-C687E39EE594}" name="Column7535" dataDxfId="8983"/>
    <tableColumn id="7536" xr3:uid="{5EBAF834-50C7-4A3E-966B-AAFEFBFC0716}" name="Column7536" dataDxfId="8982"/>
    <tableColumn id="7537" xr3:uid="{2D1BEF0B-3492-4B93-8C6F-64AA0DBCCE94}" name="Column7537" dataDxfId="8981"/>
    <tableColumn id="7538" xr3:uid="{39C80C12-5DEF-4059-A80F-600D77482D11}" name="Column7538" dataDxfId="8980"/>
    <tableColumn id="7539" xr3:uid="{68D594CA-929F-4B94-BFA7-69B07404C036}" name="Column7539" dataDxfId="8979"/>
    <tableColumn id="7540" xr3:uid="{38FE0DF1-866A-423E-BADC-EFA8E584B21A}" name="Column7540" dataDxfId="8978"/>
    <tableColumn id="7541" xr3:uid="{F89D7F10-088A-4DDB-ACA5-3944CED37ABE}" name="Column7541" dataDxfId="8977"/>
    <tableColumn id="7542" xr3:uid="{C6459503-B9DB-49EF-9993-CD359F65F7FB}" name="Column7542" dataDxfId="8976"/>
    <tableColumn id="7543" xr3:uid="{CB4FF7F5-7991-40A7-BB8B-5853DF1ACA16}" name="Column7543" dataDxfId="8975"/>
    <tableColumn id="7544" xr3:uid="{008FB62F-0182-4A5B-BD85-B1EB5F7FC8B0}" name="Column7544" dataDxfId="8974"/>
    <tableColumn id="7545" xr3:uid="{E22E3B77-04E3-4CB9-8D04-B9792BF437B6}" name="Column7545" dataDxfId="8973"/>
    <tableColumn id="7546" xr3:uid="{203C82D9-4684-432C-AED6-279D8D5F494B}" name="Column7546" dataDxfId="8972"/>
    <tableColumn id="7547" xr3:uid="{17E963DF-F66A-4DB7-AD87-51EBEA2683C8}" name="Column7547" dataDxfId="8971"/>
    <tableColumn id="7548" xr3:uid="{3B0A1DC0-AA34-41A7-A37A-020E6AC937DF}" name="Column7548" dataDxfId="8970"/>
    <tableColumn id="7549" xr3:uid="{A4A20880-7C1F-43BA-B270-EEE7EC6FDE7F}" name="Column7549" dataDxfId="8969"/>
    <tableColumn id="7550" xr3:uid="{32E1D41D-C6EF-4B5E-852E-E6681491A69F}" name="Column7550" dataDxfId="8968"/>
    <tableColumn id="7551" xr3:uid="{297497F4-B72A-4F4F-AE91-117FB6C026B6}" name="Column7551" dataDxfId="8967"/>
    <tableColumn id="7552" xr3:uid="{C75AEC43-1037-4754-AF3D-764EEFD1CD52}" name="Column7552" dataDxfId="8966"/>
    <tableColumn id="7553" xr3:uid="{57193789-7FB5-421E-BD9C-1504F08C162D}" name="Column7553" dataDxfId="8965"/>
    <tableColumn id="7554" xr3:uid="{CC7AD759-15C3-44D2-88DB-15E28FBE13C6}" name="Column7554" dataDxfId="8964"/>
    <tableColumn id="7555" xr3:uid="{CC0D31C8-069C-414F-9333-CF3826FBF361}" name="Column7555" dataDxfId="8963"/>
    <tableColumn id="7556" xr3:uid="{CF4CC8B1-E32C-4738-A910-1389E6DEAEBE}" name="Column7556" dataDxfId="8962"/>
    <tableColumn id="7557" xr3:uid="{24206515-AB7D-40C9-B5B9-12FF04D333A2}" name="Column7557" dataDxfId="8961"/>
    <tableColumn id="7558" xr3:uid="{1ACBE197-C777-439B-AD6E-2BF2075B4DDB}" name="Column7558" dataDxfId="8960"/>
    <tableColumn id="7559" xr3:uid="{1CC7956F-A795-483C-BE9D-B497D29B0D0F}" name="Column7559" dataDxfId="8959"/>
    <tableColumn id="7560" xr3:uid="{8E2476D3-8B2B-46BA-AE3D-E91A2359FC45}" name="Column7560" dataDxfId="8958"/>
    <tableColumn id="7561" xr3:uid="{A6B70425-6DA8-4BEF-8750-8988BA6D3D1A}" name="Column7561" dataDxfId="8957"/>
    <tableColumn id="7562" xr3:uid="{0A1AAE47-296B-4C1B-ADCE-2A00204C54A4}" name="Column7562" dataDxfId="8956"/>
    <tableColumn id="7563" xr3:uid="{8058E6D2-D8C9-42A4-8826-5399239D9E24}" name="Column7563" dataDxfId="8955"/>
    <tableColumn id="7564" xr3:uid="{5EB41DBF-05BA-4733-A960-4265C77739E8}" name="Column7564" dataDxfId="8954"/>
    <tableColumn id="7565" xr3:uid="{B77DCB5F-3F45-49D3-8BEC-3D2CBE98472E}" name="Column7565" dataDxfId="8953"/>
    <tableColumn id="7566" xr3:uid="{52B0AD05-8CC9-4C08-B71A-BF4599304B24}" name="Column7566" dataDxfId="8952"/>
    <tableColumn id="7567" xr3:uid="{0BDF404D-7449-43C3-9E5B-DB2847CB0EDF}" name="Column7567" dataDxfId="8951"/>
    <tableColumn id="7568" xr3:uid="{B4A444CE-D985-4681-A1EE-A8AB43D01CB9}" name="Column7568" dataDxfId="8950"/>
    <tableColumn id="7569" xr3:uid="{AB296603-87EC-444E-B1AE-7F9CCDDE024C}" name="Column7569" dataDxfId="8949"/>
    <tableColumn id="7570" xr3:uid="{E996780C-6E0F-4629-A3A2-8AEFADE2A5E6}" name="Column7570" dataDxfId="8948"/>
    <tableColumn id="7571" xr3:uid="{FF01EFA0-07D1-4454-B546-C52ABC51C0F4}" name="Column7571" dataDxfId="8947"/>
    <tableColumn id="7572" xr3:uid="{27FEEF41-DEAC-4D2D-AC70-73805D538D60}" name="Column7572" dataDxfId="8946"/>
    <tableColumn id="7573" xr3:uid="{C5B34D1E-5216-49D7-94A6-CF7D7D768670}" name="Column7573" dataDxfId="8945"/>
    <tableColumn id="7574" xr3:uid="{B4396713-6F95-4D3F-B1DA-746AA6B096B3}" name="Column7574" dataDxfId="8944"/>
    <tableColumn id="7575" xr3:uid="{C3CA57A3-6B6E-4102-B536-9B1661BB31F8}" name="Column7575" dataDxfId="8943"/>
    <tableColumn id="7576" xr3:uid="{791880FD-1EC2-4E2F-837D-F3DABCA8A650}" name="Column7576" dataDxfId="8942"/>
    <tableColumn id="7577" xr3:uid="{E1AB64E0-F7B9-4E87-B632-807DD9DD3EAB}" name="Column7577" dataDxfId="8941"/>
    <tableColumn id="7578" xr3:uid="{F49D35B5-9D82-4443-BB97-F62313C748BA}" name="Column7578" dataDxfId="8940"/>
    <tableColumn id="7579" xr3:uid="{65A349D7-6B38-4EE0-8C13-F558E3D019BD}" name="Column7579" dataDxfId="8939"/>
    <tableColumn id="7580" xr3:uid="{37552890-5219-4047-945B-762DC4C9F736}" name="Column7580" dataDxfId="8938"/>
    <tableColumn id="7581" xr3:uid="{BFC95E85-9E50-4FCB-A279-4E5C39C649A3}" name="Column7581" dataDxfId="8937"/>
    <tableColumn id="7582" xr3:uid="{66EC87E8-4311-430D-832C-BC41FA961B02}" name="Column7582" dataDxfId="8936"/>
    <tableColumn id="7583" xr3:uid="{6C737739-427F-48E6-8727-4A943371985D}" name="Column7583" dataDxfId="8935"/>
    <tableColumn id="7584" xr3:uid="{8F0FE034-C077-4249-89A6-6954ABC3DE71}" name="Column7584" dataDxfId="8934"/>
    <tableColumn id="7585" xr3:uid="{AEDD7AF4-DEFF-4B70-B42F-204AC684DDAA}" name="Column7585" dataDxfId="8933"/>
    <tableColumn id="7586" xr3:uid="{5531B942-898B-4F1A-ABFB-E6AD8FAFB0B5}" name="Column7586" dataDxfId="8932"/>
    <tableColumn id="7587" xr3:uid="{00017CD4-7232-4BAC-A89C-A5B087D46263}" name="Column7587" dataDxfId="8931"/>
    <tableColumn id="7588" xr3:uid="{1BA07292-DF67-4292-9479-8063E5169151}" name="Column7588" dataDxfId="8930"/>
    <tableColumn id="7589" xr3:uid="{CFE2DF1E-D9AB-4380-845F-992D8BE76EBE}" name="Column7589" dataDxfId="8929"/>
    <tableColumn id="7590" xr3:uid="{C2EDE873-9FB4-430B-AB92-22E4D8CBCABE}" name="Column7590" dataDxfId="8928"/>
    <tableColumn id="7591" xr3:uid="{FB967E06-1274-486C-BA06-581073CC39CA}" name="Column7591" dataDxfId="8927"/>
    <tableColumn id="7592" xr3:uid="{E72661E0-751F-4361-B2A2-185301B5CF3F}" name="Column7592" dataDxfId="8926"/>
    <tableColumn id="7593" xr3:uid="{E5937D4C-235A-4ABB-9628-7BF0F0AB0594}" name="Column7593" dataDxfId="8925"/>
    <tableColumn id="7594" xr3:uid="{AC4C03EF-A5D4-426E-8D20-AAB925081BF5}" name="Column7594" dataDxfId="8924"/>
    <tableColumn id="7595" xr3:uid="{7D043045-5F23-4D19-9ECD-A9E241F47E01}" name="Column7595" dataDxfId="8923"/>
    <tableColumn id="7596" xr3:uid="{47CBD63E-AB87-4314-A15D-8C573689D64F}" name="Column7596" dataDxfId="8922"/>
    <tableColumn id="7597" xr3:uid="{0DDB29AF-5195-4EDE-AF41-7CBEBE2BE813}" name="Column7597" dataDxfId="8921"/>
    <tableColumn id="7598" xr3:uid="{FB2FAC3C-EFB3-4BC0-98DB-799581B34A7F}" name="Column7598" dataDxfId="8920"/>
    <tableColumn id="7599" xr3:uid="{DF55F7C9-91F1-48AB-9F12-930846C14183}" name="Column7599" dataDxfId="8919"/>
    <tableColumn id="7600" xr3:uid="{30D76358-D634-4A57-959D-26AEE305A85B}" name="Column7600" dataDxfId="8918"/>
    <tableColumn id="7601" xr3:uid="{F2F57C60-A420-47E8-B5D1-F4EACA8D9E31}" name="Column7601" dataDxfId="8917"/>
    <tableColumn id="7602" xr3:uid="{BD0055C6-3A23-43F3-AE1E-6474315F9791}" name="Column7602" dataDxfId="8916"/>
    <tableColumn id="7603" xr3:uid="{50471207-009F-43ED-925B-2BB2DE53B7EA}" name="Column7603" dataDxfId="8915"/>
    <tableColumn id="7604" xr3:uid="{600B59A1-961E-45F6-ADC0-646C456FDC57}" name="Column7604" dataDxfId="8914"/>
    <tableColumn id="7605" xr3:uid="{8912CE18-C33B-46C5-848F-1A5DA9857ED2}" name="Column7605" dataDxfId="8913"/>
    <tableColumn id="7606" xr3:uid="{9778E841-4680-401C-A896-04EC6141DF8D}" name="Column7606" dataDxfId="8912"/>
    <tableColumn id="7607" xr3:uid="{6DE7F7BA-6F6C-47AE-BE68-8DB08BB757C0}" name="Column7607" dataDxfId="8911"/>
    <tableColumn id="7608" xr3:uid="{2A5F27D8-C5F9-42C9-A829-8EBAC9DA6A70}" name="Column7608" dataDxfId="8910"/>
    <tableColumn id="7609" xr3:uid="{3E602331-8D7B-46D4-8BBC-A2F5C328F985}" name="Column7609" dataDxfId="8909"/>
    <tableColumn id="7610" xr3:uid="{C2016517-004E-4560-8378-DB01078CE1AF}" name="Column7610" dataDxfId="8908"/>
    <tableColumn id="7611" xr3:uid="{4574BA3E-9ED9-4B92-B0C9-BB0ED37AFF13}" name="Column7611" dataDxfId="8907"/>
    <tableColumn id="7612" xr3:uid="{245572C3-98F9-4E2A-A54B-B79F874920D9}" name="Column7612" dataDxfId="8906"/>
    <tableColumn id="7613" xr3:uid="{E6E5A359-891B-467A-B74E-E4281B8EA27D}" name="Column7613" dataDxfId="8905"/>
    <tableColumn id="7614" xr3:uid="{7B03128C-F4CB-4CE1-AF41-09EA405B086A}" name="Column7614" dataDxfId="8904"/>
    <tableColumn id="7615" xr3:uid="{38677D14-06AE-4EE8-AEAF-A7CE5ADF97D0}" name="Column7615" dataDxfId="8903"/>
    <tableColumn id="7616" xr3:uid="{0292C385-4298-4B69-8FE5-A2BD236DD3FE}" name="Column7616" dataDxfId="8902"/>
    <tableColumn id="7617" xr3:uid="{A92B0612-A75A-428D-A2A1-90303214557E}" name="Column7617" dataDxfId="8901"/>
    <tableColumn id="7618" xr3:uid="{30AB8C33-C9FB-4CF9-B058-DE6893AECF7C}" name="Column7618" dataDxfId="8900"/>
    <tableColumn id="7619" xr3:uid="{9782A19A-C280-4822-A88E-2C5133313484}" name="Column7619" dataDxfId="8899"/>
    <tableColumn id="7620" xr3:uid="{8BA6BAFB-9F2F-4927-85D9-C23C54F50588}" name="Column7620" dataDxfId="8898"/>
    <tableColumn id="7621" xr3:uid="{A3D971B0-92DE-40D9-AC5E-9451BE53C73C}" name="Column7621" dataDxfId="8897"/>
    <tableColumn id="7622" xr3:uid="{10F10042-FA16-4C20-8761-A9FBCA377E2B}" name="Column7622" dataDxfId="8896"/>
    <tableColumn id="7623" xr3:uid="{65FC078D-E405-4991-8ED1-FE8AD0FA4E42}" name="Column7623" dataDxfId="8895"/>
    <tableColumn id="7624" xr3:uid="{755F7F42-2C45-4634-AA0A-F537807ADD18}" name="Column7624" dataDxfId="8894"/>
    <tableColumn id="7625" xr3:uid="{E0B87DF0-2F17-4328-AE4E-5E26886E8B38}" name="Column7625" dataDxfId="8893"/>
    <tableColumn id="7626" xr3:uid="{6A104EA8-31B8-4858-B6F7-8DBFC263C59B}" name="Column7626" dataDxfId="8892"/>
    <tableColumn id="7627" xr3:uid="{B11455A7-DFAE-412A-BFF9-3E91945892AD}" name="Column7627" dataDxfId="8891"/>
    <tableColumn id="7628" xr3:uid="{E10DE1BD-864D-40F1-A4C4-386FDEC2D33C}" name="Column7628" dataDxfId="8890"/>
    <tableColumn id="7629" xr3:uid="{7C532DD6-4AC2-4128-B28B-1F09A0D8B0DC}" name="Column7629" dataDxfId="8889"/>
    <tableColumn id="7630" xr3:uid="{DECF22E5-FE39-45A4-95B8-0B620394E661}" name="Column7630" dataDxfId="8888"/>
    <tableColumn id="7631" xr3:uid="{B06E58A7-5AF6-4150-B59E-9EA287788DD2}" name="Column7631" dataDxfId="8887"/>
    <tableColumn id="7632" xr3:uid="{E7BBA098-8CB1-4A40-924C-68ACCBAE52C6}" name="Column7632" dataDxfId="8886"/>
    <tableColumn id="7633" xr3:uid="{0EA0502F-202F-4A28-B543-DF48ED1D9A12}" name="Column7633" dataDxfId="8885"/>
    <tableColumn id="7634" xr3:uid="{78F4F4FE-D863-4E7F-9B36-97243A2CC8A9}" name="Column7634" dataDxfId="8884"/>
    <tableColumn id="7635" xr3:uid="{D149776B-FD40-492E-BB53-584BE8EC8CDB}" name="Column7635" dataDxfId="8883"/>
    <tableColumn id="7636" xr3:uid="{5064D6EF-42A2-4677-A004-647E1AA06EEC}" name="Column7636" dataDxfId="8882"/>
    <tableColumn id="7637" xr3:uid="{E3D88BE5-5BB1-476E-9224-146DB0D38BCA}" name="Column7637" dataDxfId="8881"/>
    <tableColumn id="7638" xr3:uid="{2B25B6F9-1AF8-484F-B281-2B5125A290C6}" name="Column7638" dataDxfId="8880"/>
    <tableColumn id="7639" xr3:uid="{E56CB4F3-196D-409D-A8BB-AFA8903CA32A}" name="Column7639" dataDxfId="8879"/>
    <tableColumn id="7640" xr3:uid="{2D20E615-C073-4FD2-9D50-C4737431E49D}" name="Column7640" dataDxfId="8878"/>
    <tableColumn id="7641" xr3:uid="{D2EC6B45-1F6A-465C-A9DA-B793D604DC57}" name="Column7641" dataDxfId="8877"/>
    <tableColumn id="7642" xr3:uid="{1A8EFFC0-5A9A-4399-9786-F658011B47C8}" name="Column7642" dataDxfId="8876"/>
    <tableColumn id="7643" xr3:uid="{8740BF0F-FB73-4F6B-9A95-91C85EFF29B7}" name="Column7643" dataDxfId="8875"/>
    <tableColumn id="7644" xr3:uid="{2729787B-55CF-48A7-9E1D-E4763755754A}" name="Column7644" dataDxfId="8874"/>
    <tableColumn id="7645" xr3:uid="{40970F44-CA8E-427B-8438-4798A8A9E31C}" name="Column7645" dataDxfId="8873"/>
    <tableColumn id="7646" xr3:uid="{BA431054-D1D7-4715-B9C6-51B49E12FAD1}" name="Column7646" dataDxfId="8872"/>
    <tableColumn id="7647" xr3:uid="{3CDF521E-464E-4E12-9B9F-169B04C86696}" name="Column7647" dataDxfId="8871"/>
    <tableColumn id="7648" xr3:uid="{FA282EA8-F8AD-4A20-AE5F-9122F0B42087}" name="Column7648" dataDxfId="8870"/>
    <tableColumn id="7649" xr3:uid="{9FE63DF6-7636-4A99-8B8F-18732786F257}" name="Column7649" dataDxfId="8869"/>
    <tableColumn id="7650" xr3:uid="{578CAF06-22F2-4EBE-A421-48D0D84CDF1C}" name="Column7650" dataDxfId="8868"/>
    <tableColumn id="7651" xr3:uid="{F17A5F0A-A0F7-4DD2-B0CE-8CC16E25396C}" name="Column7651" dataDxfId="8867"/>
    <tableColumn id="7652" xr3:uid="{50807D63-3097-46E0-A711-D53CBDEDC835}" name="Column7652" dataDxfId="8866"/>
    <tableColumn id="7653" xr3:uid="{32E88CEE-A4CB-4C69-AAE0-8124C36BC509}" name="Column7653" dataDxfId="8865"/>
    <tableColumn id="7654" xr3:uid="{852A32B4-1CE5-46FF-915E-CF5B214CEB66}" name="Column7654" dataDxfId="8864"/>
    <tableColumn id="7655" xr3:uid="{AF177C3C-8FCA-496B-8EF3-C803F40CAA74}" name="Column7655" dataDxfId="8863"/>
    <tableColumn id="7656" xr3:uid="{D0239805-C2DD-4B6C-930A-12F87E1D26C9}" name="Column7656" dataDxfId="8862"/>
    <tableColumn id="7657" xr3:uid="{7FF9959D-535E-4C73-A570-9BF0EDBC2227}" name="Column7657" dataDxfId="8861"/>
    <tableColumn id="7658" xr3:uid="{47DEA204-3894-4BA9-AF3D-A331536A9CDB}" name="Column7658" dataDxfId="8860"/>
    <tableColumn id="7659" xr3:uid="{F8305594-13AC-46B1-B8A3-4A24C9B60B38}" name="Column7659" dataDxfId="8859"/>
    <tableColumn id="7660" xr3:uid="{66B49F26-6E5D-4AB5-98F4-DFC60A462B69}" name="Column7660" dataDxfId="8858"/>
    <tableColumn id="7661" xr3:uid="{9E11F53A-3F73-4D44-958C-91336F67641C}" name="Column7661" dataDxfId="8857"/>
    <tableColumn id="7662" xr3:uid="{69C4F6F4-0ED9-44B9-B29E-0BEC3E089DCA}" name="Column7662" dataDxfId="8856"/>
    <tableColumn id="7663" xr3:uid="{DE7024EA-5E3C-411D-AA30-1A0426B5DDA0}" name="Column7663" dataDxfId="8855"/>
    <tableColumn id="7664" xr3:uid="{DCDB82E0-D4F4-4DDA-AF16-EB3F005A7A29}" name="Column7664" dataDxfId="8854"/>
    <tableColumn id="7665" xr3:uid="{4CA6598C-92FB-45F8-BEE9-89EDDA2E5A7E}" name="Column7665" dataDxfId="8853"/>
    <tableColumn id="7666" xr3:uid="{4B7AA0CB-F04A-406D-B67C-357941A9AFAB}" name="Column7666" dataDxfId="8852"/>
    <tableColumn id="7667" xr3:uid="{DF937CC4-C1B7-4E61-8CCD-D8DA2B988738}" name="Column7667" dataDxfId="8851"/>
    <tableColumn id="7668" xr3:uid="{3FA873E4-6EF1-4150-8AD5-2D0C485DD39D}" name="Column7668" dataDxfId="8850"/>
    <tableColumn id="7669" xr3:uid="{DBD1424F-77A8-4F3D-9034-2C444F7FB7D2}" name="Column7669" dataDxfId="8849"/>
    <tableColumn id="7670" xr3:uid="{B2FFFEB9-25C3-49BA-B6F3-FD420864CCA1}" name="Column7670" dataDxfId="8848"/>
    <tableColumn id="7671" xr3:uid="{71075FB5-9804-48EE-BB3C-B9134085F21D}" name="Column7671" dataDxfId="8847"/>
    <tableColumn id="7672" xr3:uid="{00B00462-99E8-475A-8806-F743031DFEC2}" name="Column7672" dataDxfId="8846"/>
    <tableColumn id="7673" xr3:uid="{C65CCE20-B88A-4F15-B5DE-0C8886044114}" name="Column7673" dataDxfId="8845"/>
    <tableColumn id="7674" xr3:uid="{ABE7D041-8BD0-412D-B3E2-3631E304B684}" name="Column7674" dataDxfId="8844"/>
    <tableColumn id="7675" xr3:uid="{1FCC4C48-799E-4542-9DD5-BD02129922EE}" name="Column7675" dataDxfId="8843"/>
    <tableColumn id="7676" xr3:uid="{51B63BEF-6B63-49B5-B082-46499DF284B0}" name="Column7676" dataDxfId="8842"/>
    <tableColumn id="7677" xr3:uid="{35C7DAF0-48F5-4E74-92D8-47230621B088}" name="Column7677" dataDxfId="8841"/>
    <tableColumn id="7678" xr3:uid="{8E57CA0E-4AB9-4E0B-A865-9A56B5D702B4}" name="Column7678" dataDxfId="8840"/>
    <tableColumn id="7679" xr3:uid="{3D1847A5-02E3-4D9E-86F1-D9A46E63B54D}" name="Column7679" dataDxfId="8839"/>
    <tableColumn id="7680" xr3:uid="{90EDBC51-EF01-4FE3-BB79-CFF7007FD5EA}" name="Column7680" dataDxfId="8838"/>
    <tableColumn id="7681" xr3:uid="{FAF32E99-3C39-4C50-AD94-C7FEF400195C}" name="Column7681" dataDxfId="8837"/>
    <tableColumn id="7682" xr3:uid="{3A17D300-A493-4FDE-8ADD-A0A7E6BD579E}" name="Column7682" dataDxfId="8836"/>
    <tableColumn id="7683" xr3:uid="{794DE068-EF51-46D3-888D-A4731FD3A63A}" name="Column7683" dataDxfId="8835"/>
    <tableColumn id="7684" xr3:uid="{8699D642-1A11-49AD-8220-A383C57F2B28}" name="Column7684" dataDxfId="8834"/>
    <tableColumn id="7685" xr3:uid="{38D31505-FD95-4F79-B807-7E856C626DD3}" name="Column7685" dataDxfId="8833"/>
    <tableColumn id="7686" xr3:uid="{2523F79B-4B86-40AC-8365-6D1950F78766}" name="Column7686" dataDxfId="8832"/>
    <tableColumn id="7687" xr3:uid="{BE98D717-2620-4B50-958A-EB386DFF4A37}" name="Column7687" dataDxfId="8831"/>
    <tableColumn id="7688" xr3:uid="{AC0CA066-22E8-4E7B-AC2A-6234511944F8}" name="Column7688" dataDxfId="8830"/>
    <tableColumn id="7689" xr3:uid="{098F8A06-73E1-443E-A4B6-49954634A1F2}" name="Column7689" dataDxfId="8829"/>
    <tableColumn id="7690" xr3:uid="{33A47A74-4ABB-4E0A-81C7-CCB3E37C051B}" name="Column7690" dataDxfId="8828"/>
    <tableColumn id="7691" xr3:uid="{7FA422DF-DF74-4427-9DF4-55AFA281C522}" name="Column7691" dataDxfId="8827"/>
    <tableColumn id="7692" xr3:uid="{E0B2FA62-4F58-4978-8AA4-8C0595DFF858}" name="Column7692" dataDxfId="8826"/>
    <tableColumn id="7693" xr3:uid="{02A135F0-1ACD-4FC3-AEF8-C9858BC64D20}" name="Column7693" dataDxfId="8825"/>
    <tableColumn id="7694" xr3:uid="{FD4A7176-8A25-4B4F-B0C1-F836D2B9E7C3}" name="Column7694" dataDxfId="8824"/>
    <tableColumn id="7695" xr3:uid="{2FBFC99C-4649-4231-9768-484DF7A60300}" name="Column7695" dataDxfId="8823"/>
    <tableColumn id="7696" xr3:uid="{A2695F05-47E9-422E-86C8-660AF2F6D6FD}" name="Column7696" dataDxfId="8822"/>
    <tableColumn id="7697" xr3:uid="{E16A0AD2-8052-4EF4-B953-71A8C5FF6838}" name="Column7697" dataDxfId="8821"/>
    <tableColumn id="7698" xr3:uid="{23B85197-445D-4A65-B286-E7BC5293052B}" name="Column7698" dataDxfId="8820"/>
    <tableColumn id="7699" xr3:uid="{D24AE618-B94A-4199-B4C8-68E2C3283D5F}" name="Column7699" dataDxfId="8819"/>
    <tableColumn id="7700" xr3:uid="{F790B45E-5ADF-4DEE-89D8-77AFDB03BB66}" name="Column7700" dataDxfId="8818"/>
    <tableColumn id="7701" xr3:uid="{8151FF9B-3522-4767-B327-48FA5D9E676D}" name="Column7701" dataDxfId="8817"/>
    <tableColumn id="7702" xr3:uid="{0E69B7B9-995F-4B2F-A9EC-95B39FE76D6A}" name="Column7702" dataDxfId="8816"/>
    <tableColumn id="7703" xr3:uid="{4F41EF10-96E9-48E6-9B17-DBED23633D4D}" name="Column7703" dataDxfId="8815"/>
    <tableColumn id="7704" xr3:uid="{332F4C23-C973-4F03-981B-DDAD1D962800}" name="Column7704" dataDxfId="8814"/>
    <tableColumn id="7705" xr3:uid="{D216C885-737D-40AD-8D7B-8CD83DFD0511}" name="Column7705" dataDxfId="8813"/>
    <tableColumn id="7706" xr3:uid="{BB4C7D16-6738-457D-9899-1E7B9A775C6B}" name="Column7706" dataDxfId="8812"/>
    <tableColumn id="7707" xr3:uid="{0BF119C9-F995-4BF5-B969-C916E9F6FF26}" name="Column7707" dataDxfId="8811"/>
    <tableColumn id="7708" xr3:uid="{B30ACC43-BF0B-4426-8209-41494DCED3F8}" name="Column7708" dataDxfId="8810"/>
    <tableColumn id="7709" xr3:uid="{740D8F23-CF71-45A7-9262-976B6CE37C38}" name="Column7709" dataDxfId="8809"/>
    <tableColumn id="7710" xr3:uid="{5D8E4A9C-2F65-48E0-A55A-3FFE70AC392F}" name="Column7710" dataDxfId="8808"/>
    <tableColumn id="7711" xr3:uid="{33EBC308-4CBD-4472-A41F-0CF2D25ED47F}" name="Column7711" dataDxfId="8807"/>
    <tableColumn id="7712" xr3:uid="{3369659B-2A0F-43B9-AD98-C92B44C1B4FD}" name="Column7712" dataDxfId="8806"/>
    <tableColumn id="7713" xr3:uid="{6EFF0D65-43DF-4929-8234-B54DB0AD6051}" name="Column7713" dataDxfId="8805"/>
    <tableColumn id="7714" xr3:uid="{FF7C0505-FB3F-4134-A117-24F0399066AB}" name="Column7714" dataDxfId="8804"/>
    <tableColumn id="7715" xr3:uid="{76BFD533-77FE-4D4B-8F8B-E68D7597FE65}" name="Column7715" dataDxfId="8803"/>
    <tableColumn id="7716" xr3:uid="{35A3895E-349E-4EAC-96AA-704BA606D063}" name="Column7716" dataDxfId="8802"/>
    <tableColumn id="7717" xr3:uid="{91CF59BE-872C-46D5-927F-1172B49C87C8}" name="Column7717" dataDxfId="8801"/>
    <tableColumn id="7718" xr3:uid="{AAEF5DC8-4FE9-4A8B-AD0E-51FB2510853B}" name="Column7718" dataDxfId="8800"/>
    <tableColumn id="7719" xr3:uid="{AAD8FFD4-5FD3-4FA1-B835-B1A1B1073D3B}" name="Column7719" dataDxfId="8799"/>
    <tableColumn id="7720" xr3:uid="{A024367A-FBCA-4456-87A5-6A476A709132}" name="Column7720" dataDxfId="8798"/>
    <tableColumn id="7721" xr3:uid="{85E38999-4B01-40FA-8075-F6E2AFC316BE}" name="Column7721" dataDxfId="8797"/>
    <tableColumn id="7722" xr3:uid="{B431C22A-2581-4D2F-A4DB-EE621BF7EE4D}" name="Column7722" dataDxfId="8796"/>
    <tableColumn id="7723" xr3:uid="{7F6486DD-613F-40DD-A1D4-7A181B8DFAEB}" name="Column7723" dataDxfId="8795"/>
    <tableColumn id="7724" xr3:uid="{70D7853A-2787-47CF-9A6E-56D7AE122E96}" name="Column7724" dataDxfId="8794"/>
    <tableColumn id="7725" xr3:uid="{CE79A74B-4AF8-4F2A-99BC-CD6498EA86EC}" name="Column7725" dataDxfId="8793"/>
    <tableColumn id="7726" xr3:uid="{F9B87808-7923-4F0B-8E50-97066604DF70}" name="Column7726" dataDxfId="8792"/>
    <tableColumn id="7727" xr3:uid="{F68FDD27-BADF-4AF6-AF25-99D07A8214BB}" name="Column7727" dataDxfId="8791"/>
    <tableColumn id="7728" xr3:uid="{CC728C49-701D-4175-A4B9-E188346D2120}" name="Column7728" dataDxfId="8790"/>
    <tableColumn id="7729" xr3:uid="{98A73F76-B0D5-4933-A346-35CD79617C46}" name="Column7729" dataDxfId="8789"/>
    <tableColumn id="7730" xr3:uid="{B761B7D9-7935-44C8-9C75-8491D8BDCC64}" name="Column7730" dataDxfId="8788"/>
    <tableColumn id="7731" xr3:uid="{595E86E7-0781-4C5C-8526-49B81D21E729}" name="Column7731" dataDxfId="8787"/>
    <tableColumn id="7732" xr3:uid="{3482E393-635D-49EC-AC40-DA460F4BE0CE}" name="Column7732" dataDxfId="8786"/>
    <tableColumn id="7733" xr3:uid="{F6C2D7F9-C030-405F-A97F-60C7ABF68441}" name="Column7733" dataDxfId="8785"/>
    <tableColumn id="7734" xr3:uid="{EE0B9851-479C-47A8-A7D7-DECB5B347772}" name="Column7734" dataDxfId="8784"/>
    <tableColumn id="7735" xr3:uid="{AE8E0C11-7147-42A9-A3D9-4B503C401BCB}" name="Column7735" dataDxfId="8783"/>
    <tableColumn id="7736" xr3:uid="{A4F0E6E8-9BE1-4906-9745-08622BEC8127}" name="Column7736" dataDxfId="8782"/>
    <tableColumn id="7737" xr3:uid="{F1F96A8D-8562-4F8D-AF39-69179F238A0C}" name="Column7737" dataDxfId="8781"/>
    <tableColumn id="7738" xr3:uid="{9A9BB1B0-C205-44EB-836C-82F98D36FAEA}" name="Column7738" dataDxfId="8780"/>
    <tableColumn id="7739" xr3:uid="{F9265192-4168-4BE3-9936-2CEBCC79D810}" name="Column7739" dataDxfId="8779"/>
    <tableColumn id="7740" xr3:uid="{C5EA87B6-A5CF-4F69-98FE-E035B8A17E0C}" name="Column7740" dataDxfId="8778"/>
    <tableColumn id="7741" xr3:uid="{F940820C-83E0-44B6-B066-C1732F1C829F}" name="Column7741" dataDxfId="8777"/>
    <tableColumn id="7742" xr3:uid="{6E6E0A28-F3A0-490C-BBFA-5AD6E5ED0D0E}" name="Column7742" dataDxfId="8776"/>
    <tableColumn id="7743" xr3:uid="{DA63DDC9-DF6C-40B5-81D3-000362F0E5A0}" name="Column7743" dataDxfId="8775"/>
    <tableColumn id="7744" xr3:uid="{1B28D1D5-C7CF-44DF-BF4A-E5DEE8A2317B}" name="Column7744" dataDxfId="8774"/>
    <tableColumn id="7745" xr3:uid="{E0EC38FD-3500-4560-89D4-8DEC2254A700}" name="Column7745" dataDxfId="8773"/>
    <tableColumn id="7746" xr3:uid="{60CD143D-C5AD-43DB-9D95-2CFBBD97C312}" name="Column7746" dataDxfId="8772"/>
    <tableColumn id="7747" xr3:uid="{399990C6-491A-4857-9EA5-E74D92043355}" name="Column7747" dataDxfId="8771"/>
    <tableColumn id="7748" xr3:uid="{BE5A41DC-9146-44C5-AFB4-9FA31A3597B3}" name="Column7748" dataDxfId="8770"/>
    <tableColumn id="7749" xr3:uid="{5B77A8DC-6A18-4E48-B237-C6B376C14DF1}" name="Column7749" dataDxfId="8769"/>
    <tableColumn id="7750" xr3:uid="{CD0A1E0D-A35B-4B92-A91F-CDF8511E2901}" name="Column7750" dataDxfId="8768"/>
    <tableColumn id="7751" xr3:uid="{7CE76ECA-AB50-4845-ACCD-0BA7A891B9CD}" name="Column7751" dataDxfId="8767"/>
    <tableColumn id="7752" xr3:uid="{E5DAB317-0856-40F2-B9BD-543579A29FD2}" name="Column7752" dataDxfId="8766"/>
    <tableColumn id="7753" xr3:uid="{34781AF5-24FB-4C21-9B7B-7D161E950E2C}" name="Column7753" dataDxfId="8765"/>
    <tableColumn id="7754" xr3:uid="{2FF8780E-1021-4252-810B-06A5977B36AA}" name="Column7754" dataDxfId="8764"/>
    <tableColumn id="7755" xr3:uid="{B5E30E01-D00B-48D0-81AF-F89E0E01F4F0}" name="Column7755" dataDxfId="8763"/>
    <tableColumn id="7756" xr3:uid="{7A2221C2-CAC7-496D-84D3-643CE6854B74}" name="Column7756" dataDxfId="8762"/>
    <tableColumn id="7757" xr3:uid="{C2D01FAD-2F86-4190-B146-B6E2C5A64B44}" name="Column7757" dataDxfId="8761"/>
    <tableColumn id="7758" xr3:uid="{D953A657-5846-42EC-9233-712874A95A91}" name="Column7758" dataDxfId="8760"/>
    <tableColumn id="7759" xr3:uid="{6CA236B3-6D37-437C-A27B-300A00C53718}" name="Column7759" dataDxfId="8759"/>
    <tableColumn id="7760" xr3:uid="{4C93BF98-561B-4FD2-9290-5CA93CABE9DB}" name="Column7760" dataDxfId="8758"/>
    <tableColumn id="7761" xr3:uid="{EECD4078-7088-4C22-9160-5F2ECBA6C185}" name="Column7761" dataDxfId="8757"/>
    <tableColumn id="7762" xr3:uid="{E273CB2A-4740-4AE7-905A-5CC7B68ED7A5}" name="Column7762" dataDxfId="8756"/>
    <tableColumn id="7763" xr3:uid="{FBB16CF1-A01C-4F9F-91E5-CF0CB61F2155}" name="Column7763" dataDxfId="8755"/>
    <tableColumn id="7764" xr3:uid="{FFE1195A-A2C5-40F8-9213-9FD6BA00A648}" name="Column7764" dataDxfId="8754"/>
    <tableColumn id="7765" xr3:uid="{FC59EC6D-E508-435A-A700-42617911F54E}" name="Column7765" dataDxfId="8753"/>
    <tableColumn id="7766" xr3:uid="{7DAF3CC4-10BA-4199-A892-ECD345DF37C5}" name="Column7766" dataDxfId="8752"/>
    <tableColumn id="7767" xr3:uid="{D20E7A72-13B7-42AF-A04C-A33F8D05FD50}" name="Column7767" dataDxfId="8751"/>
    <tableColumn id="7768" xr3:uid="{595E874B-26EE-4347-8A51-E3887163BD26}" name="Column7768" dataDxfId="8750"/>
    <tableColumn id="7769" xr3:uid="{E29505A6-5332-47C0-ADB6-C02A452384CA}" name="Column7769" dataDxfId="8749"/>
    <tableColumn id="7770" xr3:uid="{816FC791-411D-49C8-B04B-0475DA1185DB}" name="Column7770" dataDxfId="8748"/>
    <tableColumn id="7771" xr3:uid="{6B79DA4C-CDDB-40FB-AE71-BC2369C8557F}" name="Column7771" dataDxfId="8747"/>
    <tableColumn id="7772" xr3:uid="{710507D4-5AC6-43BB-A26E-849965CC3454}" name="Column7772" dataDxfId="8746"/>
    <tableColumn id="7773" xr3:uid="{BF25FB63-2A41-43BD-BD1F-7DFE3ECEB397}" name="Column7773" dataDxfId="8745"/>
    <tableColumn id="7774" xr3:uid="{1C9ABEBD-4CEE-4763-80B6-BE422BDDAAFB}" name="Column7774" dataDxfId="8744"/>
    <tableColumn id="7775" xr3:uid="{E16093C9-C63F-4825-930E-85BDB17A544D}" name="Column7775" dataDxfId="8743"/>
    <tableColumn id="7776" xr3:uid="{AE4D79E3-F07E-4018-AAB0-C8203429CAFE}" name="Column7776" dataDxfId="8742"/>
    <tableColumn id="7777" xr3:uid="{E8703F13-9061-4D7B-B469-8EBCB8CABFFE}" name="Column7777" dataDxfId="8741"/>
    <tableColumn id="7778" xr3:uid="{03F5C2F7-2005-4EB5-BD1B-24D0C442B0D0}" name="Column7778" dataDxfId="8740"/>
    <tableColumn id="7779" xr3:uid="{F3E2DBA7-217E-4A53-BB1D-33DEE090F78A}" name="Column7779" dataDxfId="8739"/>
    <tableColumn id="7780" xr3:uid="{52AE0401-11BB-4BDA-9EDB-3D1441EB3354}" name="Column7780" dataDxfId="8738"/>
    <tableColumn id="7781" xr3:uid="{CEA7A3BB-09DB-49DE-8AD0-3D4F39CD928A}" name="Column7781" dataDxfId="8737"/>
    <tableColumn id="7782" xr3:uid="{9213649E-3D42-4F59-AC48-FE9E4C683DDB}" name="Column7782" dataDxfId="8736"/>
    <tableColumn id="7783" xr3:uid="{94911972-1B0E-4BF8-A1C9-5EED64CB3211}" name="Column7783" dataDxfId="8735"/>
    <tableColumn id="7784" xr3:uid="{F74F8DC9-A808-4E10-A831-CE6A3E9DCBC3}" name="Column7784" dataDxfId="8734"/>
    <tableColumn id="7785" xr3:uid="{0D0DE58F-8C48-4821-9806-B863D3A7815A}" name="Column7785" dataDxfId="8733"/>
    <tableColumn id="7786" xr3:uid="{C6AD39CA-E1A0-4260-8AD1-9393CDF0DA39}" name="Column7786" dataDxfId="8732"/>
    <tableColumn id="7787" xr3:uid="{D9C810BA-9459-417E-9338-B7D0DF338653}" name="Column7787" dataDxfId="8731"/>
    <tableColumn id="7788" xr3:uid="{6AA716FD-8E9A-4988-966B-A9985CCB4F6B}" name="Column7788" dataDxfId="8730"/>
    <tableColumn id="7789" xr3:uid="{BF5FA708-9C17-4F02-8976-BEEE8F5FDF0D}" name="Column7789" dataDxfId="8729"/>
    <tableColumn id="7790" xr3:uid="{48ABA55F-131D-4AB2-8431-6B870C629B6A}" name="Column7790" dataDxfId="8728"/>
    <tableColumn id="7791" xr3:uid="{78541319-5377-470B-940B-1264D01FE6B2}" name="Column7791" dataDxfId="8727"/>
    <tableColumn id="7792" xr3:uid="{1DA05B50-5431-48AC-AB50-E38F7B5FC36A}" name="Column7792" dataDxfId="8726"/>
    <tableColumn id="7793" xr3:uid="{361AD080-92AA-455C-914D-64BF78396239}" name="Column7793" dataDxfId="8725"/>
    <tableColumn id="7794" xr3:uid="{4006E4D5-FDCE-4791-8919-13A41F728363}" name="Column7794" dataDxfId="8724"/>
    <tableColumn id="7795" xr3:uid="{1B4C696B-03ED-4CFC-BD3B-41275DAA4C09}" name="Column7795" dataDxfId="8723"/>
    <tableColumn id="7796" xr3:uid="{072AFDA2-3B33-4A9D-B5AD-827C1400CE3E}" name="Column7796" dataDxfId="8722"/>
    <tableColumn id="7797" xr3:uid="{40561252-1A27-4400-94A2-3D010E6CF509}" name="Column7797" dataDxfId="8721"/>
    <tableColumn id="7798" xr3:uid="{4DBE9024-0158-47BC-9743-D6B77785E064}" name="Column7798" dataDxfId="8720"/>
    <tableColumn id="7799" xr3:uid="{C0A7C738-C6C3-44EC-9888-6B1FCAB65629}" name="Column7799" dataDxfId="8719"/>
    <tableColumn id="7800" xr3:uid="{AAA941B5-02D0-45D4-BA62-83B96F3F96AF}" name="Column7800" dataDxfId="8718"/>
    <tableColumn id="7801" xr3:uid="{AD961331-FE40-4E9D-8400-5098B28B8488}" name="Column7801" dataDxfId="8717"/>
    <tableColumn id="7802" xr3:uid="{1D4DD43A-B2FD-408E-81CC-442C5184F0A9}" name="Column7802" dataDxfId="8716"/>
    <tableColumn id="7803" xr3:uid="{D99555F5-5DCB-4A87-B61F-9795CCB7EA66}" name="Column7803" dataDxfId="8715"/>
    <tableColumn id="7804" xr3:uid="{E1B3508B-CF7F-4E5B-B38B-294554B229AB}" name="Column7804" dataDxfId="8714"/>
    <tableColumn id="7805" xr3:uid="{B3CDC743-C508-439F-8C44-C574D9CF8797}" name="Column7805" dataDxfId="8713"/>
    <tableColumn id="7806" xr3:uid="{89BCD1D9-239D-4920-BDC9-54F49201E506}" name="Column7806" dataDxfId="8712"/>
    <tableColumn id="7807" xr3:uid="{8809F744-B61E-489E-87A9-B23F449BEABF}" name="Column7807" dataDxfId="8711"/>
    <tableColumn id="7808" xr3:uid="{255C10A4-E387-4D25-A374-7F59B226118D}" name="Column7808" dataDxfId="8710"/>
    <tableColumn id="7809" xr3:uid="{81BE706C-9FCB-4A64-A50B-37C1AE8E6764}" name="Column7809" dataDxfId="8709"/>
    <tableColumn id="7810" xr3:uid="{774A1A7F-B802-4A23-9BBD-1F0BC91AE267}" name="Column7810" dataDxfId="8708"/>
    <tableColumn id="7811" xr3:uid="{2732EE24-1C57-4B05-804E-0F46AF3BE46B}" name="Column7811" dataDxfId="8707"/>
    <tableColumn id="7812" xr3:uid="{CB15AD9A-65CC-4716-B68B-33B07F8FEA9C}" name="Column7812" dataDxfId="8706"/>
    <tableColumn id="7813" xr3:uid="{9CAB5121-38FB-4381-B221-606512357A9E}" name="Column7813" dataDxfId="8705"/>
    <tableColumn id="7814" xr3:uid="{E8D890A0-B54E-40C1-A64C-8FBAB326FF1F}" name="Column7814" dataDxfId="8704"/>
    <tableColumn id="7815" xr3:uid="{347549B7-1AD0-43CE-994C-F4591B14D56A}" name="Column7815" dataDxfId="8703"/>
    <tableColumn id="7816" xr3:uid="{529870B7-5F01-4323-9BA9-C4DA4A514BC1}" name="Column7816" dataDxfId="8702"/>
    <tableColumn id="7817" xr3:uid="{DC5EC77E-9C0D-4DA6-9383-98F721B12437}" name="Column7817" dataDxfId="8701"/>
    <tableColumn id="7818" xr3:uid="{56BFE83E-6F34-47CA-8F6C-603973C94754}" name="Column7818" dataDxfId="8700"/>
    <tableColumn id="7819" xr3:uid="{1896E591-13AA-49DC-8614-EA11F8B64079}" name="Column7819" dataDxfId="8699"/>
    <tableColumn id="7820" xr3:uid="{689004DE-2DE2-42E9-9E8E-513CCC450365}" name="Column7820" dataDxfId="8698"/>
    <tableColumn id="7821" xr3:uid="{4442E70B-90C3-4814-9948-1D322BF66C6A}" name="Column7821" dataDxfId="8697"/>
    <tableColumn id="7822" xr3:uid="{CF15CA87-2A8D-486D-BB58-CC73E96DD996}" name="Column7822" dataDxfId="8696"/>
    <tableColumn id="7823" xr3:uid="{2BAB5E86-6366-4EE6-9A52-2B31ADBD7834}" name="Column7823" dataDxfId="8695"/>
    <tableColumn id="7824" xr3:uid="{B8E3273D-6182-49C4-8A0F-A413F86E6D6D}" name="Column7824" dataDxfId="8694"/>
    <tableColumn id="7825" xr3:uid="{D8F80670-F0AA-4031-8A4A-B20F04A9FAAA}" name="Column7825" dataDxfId="8693"/>
    <tableColumn id="7826" xr3:uid="{B574A44C-EA20-4105-AF2D-C06C9266D191}" name="Column7826" dataDxfId="8692"/>
    <tableColumn id="7827" xr3:uid="{81A7B52A-33A2-4C79-849D-2F5D973A2709}" name="Column7827" dataDxfId="8691"/>
    <tableColumn id="7828" xr3:uid="{08E1FB2B-89CB-4B25-9F3C-B9C1548576FA}" name="Column7828" dataDxfId="8690"/>
    <tableColumn id="7829" xr3:uid="{C2F7037B-CB81-4B25-9AF6-A4D5D3127D18}" name="Column7829" dataDxfId="8689"/>
    <tableColumn id="7830" xr3:uid="{FE4A2B61-F247-4588-AC14-1BB4D648CE01}" name="Column7830" dataDxfId="8688"/>
    <tableColumn id="7831" xr3:uid="{531B6CCE-82B7-4440-BC79-3DA5D3BE8677}" name="Column7831" dataDxfId="8687"/>
    <tableColumn id="7832" xr3:uid="{119123E4-1FC0-4173-A0D7-BF4EB802E821}" name="Column7832" dataDxfId="8686"/>
    <tableColumn id="7833" xr3:uid="{4FE1DCE7-6E03-4375-B825-E9A48792746D}" name="Column7833" dataDxfId="8685"/>
    <tableColumn id="7834" xr3:uid="{36A5A113-9C70-4000-AF07-32E33A581263}" name="Column7834" dataDxfId="8684"/>
    <tableColumn id="7835" xr3:uid="{134980CC-1AED-40F8-B1DB-F0F856369B3B}" name="Column7835" dataDxfId="8683"/>
    <tableColumn id="7836" xr3:uid="{A000DF87-2156-4F37-805D-5B0DD2AC3462}" name="Column7836" dataDxfId="8682"/>
    <tableColumn id="7837" xr3:uid="{3D1581E0-4E31-4939-9EDD-22C7F7C27621}" name="Column7837" dataDxfId="8681"/>
    <tableColumn id="7838" xr3:uid="{345BC572-B536-4414-91B6-A1CB5EE4BD7C}" name="Column7838" dataDxfId="8680"/>
    <tableColumn id="7839" xr3:uid="{7F11F8D7-D639-4203-8FE3-FBC225F6F389}" name="Column7839" dataDxfId="8679"/>
    <tableColumn id="7840" xr3:uid="{C67AE381-3D8E-40F6-80A9-916B7B7993CF}" name="Column7840" dataDxfId="8678"/>
    <tableColumn id="7841" xr3:uid="{C7A7ACA6-C103-406A-AEBD-7BA9909810D0}" name="Column7841" dataDxfId="8677"/>
    <tableColumn id="7842" xr3:uid="{D405EFBC-B3B7-40BE-938C-2B8D94378F68}" name="Column7842" dataDxfId="8676"/>
    <tableColumn id="7843" xr3:uid="{4A5AF23C-FFEC-43A3-9D4B-88C800ED9E0F}" name="Column7843" dataDxfId="8675"/>
    <tableColumn id="7844" xr3:uid="{8B6612B2-6B42-480C-83F0-D09DAC05BC03}" name="Column7844" dataDxfId="8674"/>
    <tableColumn id="7845" xr3:uid="{E7BD9DC2-B557-4933-B0D8-D31F3012AD51}" name="Column7845" dataDxfId="8673"/>
    <tableColumn id="7846" xr3:uid="{A2B4F50B-3FB3-4AD3-90AE-89EDDA3EA071}" name="Column7846" dataDxfId="8672"/>
    <tableColumn id="7847" xr3:uid="{8D9423B4-EF00-4103-B75D-934565B7DCFE}" name="Column7847" dataDxfId="8671"/>
    <tableColumn id="7848" xr3:uid="{CBF8F104-60A9-436A-8FA3-AC9B0C54A4F2}" name="Column7848" dataDxfId="8670"/>
    <tableColumn id="7849" xr3:uid="{93E39485-8959-4103-978D-4F9F0E8F2DC0}" name="Column7849" dataDxfId="8669"/>
    <tableColumn id="7850" xr3:uid="{A347C9C9-3E5C-4BDE-8B81-207ED21737C4}" name="Column7850" dataDxfId="8668"/>
    <tableColumn id="7851" xr3:uid="{4E3A66E3-ADF1-44B4-9E37-CFE603BA87AC}" name="Column7851" dataDxfId="8667"/>
    <tableColumn id="7852" xr3:uid="{26AEB012-E619-4AD8-B355-D9446C3929D8}" name="Column7852" dataDxfId="8666"/>
    <tableColumn id="7853" xr3:uid="{FEBF1B14-5DA6-46A0-9DA5-841852149C03}" name="Column7853" dataDxfId="8665"/>
    <tableColumn id="7854" xr3:uid="{6F7E978F-95D6-45AD-8E77-AB973BE425CC}" name="Column7854" dataDxfId="8664"/>
    <tableColumn id="7855" xr3:uid="{D4761F27-9684-4B4B-91DD-26D53A63A9EF}" name="Column7855" dataDxfId="8663"/>
    <tableColumn id="7856" xr3:uid="{7612504C-071C-4DEE-ABA4-D844BCA55876}" name="Column7856" dataDxfId="8662"/>
    <tableColumn id="7857" xr3:uid="{BAD3B992-B72C-45F5-A0B0-5FE3F58E6CEC}" name="Column7857" dataDxfId="8661"/>
    <tableColumn id="7858" xr3:uid="{EFEF7669-A2A1-4532-B80A-C3078319F4D7}" name="Column7858" dataDxfId="8660"/>
    <tableColumn id="7859" xr3:uid="{FCFF0394-9B87-4345-951F-5C2B97D418CC}" name="Column7859" dataDxfId="8659"/>
    <tableColumn id="7860" xr3:uid="{4D572C82-7BCD-4162-91EE-B36F494DAA1D}" name="Column7860" dataDxfId="8658"/>
    <tableColumn id="7861" xr3:uid="{75734D11-B18A-439B-B692-EF10A391279F}" name="Column7861" dataDxfId="8657"/>
    <tableColumn id="7862" xr3:uid="{42328428-87CE-445F-8E61-8A5F7349BCFE}" name="Column7862" dataDxfId="8656"/>
    <tableColumn id="7863" xr3:uid="{32DA18E3-932E-48DA-981E-233295FA2433}" name="Column7863" dataDxfId="8655"/>
    <tableColumn id="7864" xr3:uid="{A98F3F36-56C8-42F6-A6CE-635DDE18E0E0}" name="Column7864" dataDxfId="8654"/>
    <tableColumn id="7865" xr3:uid="{E6FB9166-FBAF-436B-815E-6FD9F92BF3D4}" name="Column7865" dataDxfId="8653"/>
    <tableColumn id="7866" xr3:uid="{3F451DB7-E8C9-4680-AE69-A416E3F5150D}" name="Column7866" dataDxfId="8652"/>
    <tableColumn id="7867" xr3:uid="{7C191287-CBC2-454C-BE74-CA1640925C2D}" name="Column7867" dataDxfId="8651"/>
    <tableColumn id="7868" xr3:uid="{2E9A1A75-3B82-4936-8D1D-9533F0B3B771}" name="Column7868" dataDxfId="8650"/>
    <tableColumn id="7869" xr3:uid="{5DDB09C0-5761-4C4D-A9D2-08A3F4065671}" name="Column7869" dataDxfId="8649"/>
    <tableColumn id="7870" xr3:uid="{FA04C377-DC28-4338-A8D0-AB580B612EC4}" name="Column7870" dataDxfId="8648"/>
    <tableColumn id="7871" xr3:uid="{19EE513D-0720-4BFE-9245-BE46B22D2CC1}" name="Column7871" dataDxfId="8647"/>
    <tableColumn id="7872" xr3:uid="{F506B75E-59D8-4E38-B4EA-8E25811B136F}" name="Column7872" dataDxfId="8646"/>
    <tableColumn id="7873" xr3:uid="{63A23DF5-E164-42F7-A3AD-E8326FA17CAE}" name="Column7873" dataDxfId="8645"/>
    <tableColumn id="7874" xr3:uid="{4F839C83-229A-4ACD-B053-AC59452173FF}" name="Column7874" dataDxfId="8644"/>
    <tableColumn id="7875" xr3:uid="{4EED2A2C-B546-4291-A5B9-31B72FA172FD}" name="Column7875" dataDxfId="8643"/>
    <tableColumn id="7876" xr3:uid="{397BBACE-88AB-49A5-9034-7C72E538EC7B}" name="Column7876" dataDxfId="8642"/>
    <tableColumn id="7877" xr3:uid="{13711A40-A1C4-4129-9A09-9870BD34ADDC}" name="Column7877" dataDxfId="8641"/>
    <tableColumn id="7878" xr3:uid="{D6FE0E52-0917-40E0-828D-EB23785B282E}" name="Column7878" dataDxfId="8640"/>
    <tableColumn id="7879" xr3:uid="{5004C82E-B502-49EA-8A00-84C8D157376E}" name="Column7879" dataDxfId="8639"/>
    <tableColumn id="7880" xr3:uid="{713BA17A-899D-4FF9-AED2-CF2CC50FFFE7}" name="Column7880" dataDxfId="8638"/>
    <tableColumn id="7881" xr3:uid="{DC841658-5EA2-4179-B6BF-0444AB9A8033}" name="Column7881" dataDxfId="8637"/>
    <tableColumn id="7882" xr3:uid="{C9D31848-FCEF-47A9-8C8B-951E849D5FEF}" name="Column7882" dataDxfId="8636"/>
    <tableColumn id="7883" xr3:uid="{C877D3C6-C43B-4C49-9FBB-EB1AF6757699}" name="Column7883" dataDxfId="8635"/>
    <tableColumn id="7884" xr3:uid="{C6F27FE8-F0BE-4DB2-9649-677B9C7109E3}" name="Column7884" dataDxfId="8634"/>
    <tableColumn id="7885" xr3:uid="{58362214-62A1-4783-8F97-31BF24FB012C}" name="Column7885" dataDxfId="8633"/>
    <tableColumn id="7886" xr3:uid="{5FF91381-FE52-4757-BA19-F596BF8ACAFC}" name="Column7886" dataDxfId="8632"/>
    <tableColumn id="7887" xr3:uid="{960C0D94-0CC9-4AEA-B139-EEA7B6BD4C7C}" name="Column7887" dataDxfId="8631"/>
    <tableColumn id="7888" xr3:uid="{31872730-84B9-4D38-86B8-BBF9B1556E9F}" name="Column7888" dataDxfId="8630"/>
    <tableColumn id="7889" xr3:uid="{F13B2093-B8C8-4ABA-9FCD-26BC2043EB77}" name="Column7889" dataDxfId="8629"/>
    <tableColumn id="7890" xr3:uid="{709CEF3B-CAA8-49A5-9A9A-19E03E698102}" name="Column7890" dataDxfId="8628"/>
    <tableColumn id="7891" xr3:uid="{D007D204-4164-45A2-8BE3-14FA976E03A5}" name="Column7891" dataDxfId="8627"/>
    <tableColumn id="7892" xr3:uid="{928D67B3-C487-4BCD-9F01-21A1712B84F5}" name="Column7892" dataDxfId="8626"/>
    <tableColumn id="7893" xr3:uid="{6459A371-DEA9-4B9B-9593-D16C47092D20}" name="Column7893" dataDxfId="8625"/>
    <tableColumn id="7894" xr3:uid="{9EC924E7-AD3F-43C5-B9FC-147F48BD7244}" name="Column7894" dataDxfId="8624"/>
    <tableColumn id="7895" xr3:uid="{47E24F54-0F6A-47C6-AA50-4FB5B0B96574}" name="Column7895" dataDxfId="8623"/>
    <tableColumn id="7896" xr3:uid="{0315F07D-F103-4BDB-87A5-9A778DF7CB0B}" name="Column7896" dataDxfId="8622"/>
    <tableColumn id="7897" xr3:uid="{453757E1-DCB9-4117-9C5B-564DBCE49D0B}" name="Column7897" dataDxfId="8621"/>
    <tableColumn id="7898" xr3:uid="{9F69370D-1E4D-4650-BB93-ED47DAEE1414}" name="Column7898" dataDxfId="8620"/>
    <tableColumn id="7899" xr3:uid="{1D135C44-47E4-492A-B614-C54EA67C8DC9}" name="Column7899" dataDxfId="8619"/>
    <tableColumn id="7900" xr3:uid="{9D7335AE-562D-4EAC-8DBC-0E44A5A3CB58}" name="Column7900" dataDxfId="8618"/>
    <tableColumn id="7901" xr3:uid="{C72A97A7-9A33-4CBD-885D-2F6FA6E78D77}" name="Column7901" dataDxfId="8617"/>
    <tableColumn id="7902" xr3:uid="{357FB815-6518-424E-9C65-06935173D45B}" name="Column7902" dataDxfId="8616"/>
    <tableColumn id="7903" xr3:uid="{9D7135FD-5FB0-42AC-926F-B1096D06222A}" name="Column7903" dataDxfId="8615"/>
    <tableColumn id="7904" xr3:uid="{66136546-C217-4478-B02F-36B455A3EE20}" name="Column7904" dataDxfId="8614"/>
    <tableColumn id="7905" xr3:uid="{0753DC30-5C10-4FB0-B3FE-524EB240C3A6}" name="Column7905" dataDxfId="8613"/>
    <tableColumn id="7906" xr3:uid="{24DCE990-65DE-499D-B939-A495ECB98795}" name="Column7906" dataDxfId="8612"/>
    <tableColumn id="7907" xr3:uid="{477836C0-6890-41C9-B30D-8831F029473F}" name="Column7907" dataDxfId="8611"/>
    <tableColumn id="7908" xr3:uid="{4F034A30-53DA-4BA7-B78D-7C085FEF3F3C}" name="Column7908" dataDxfId="8610"/>
    <tableColumn id="7909" xr3:uid="{83C1D6FB-0428-4E72-A5E7-A20581D03EDE}" name="Column7909" dataDxfId="8609"/>
    <tableColumn id="7910" xr3:uid="{BECBE0EE-E60E-4D34-820C-3042AFFED7B4}" name="Column7910" dataDxfId="8608"/>
    <tableColumn id="7911" xr3:uid="{605BB90B-3197-46DD-9A08-72F5E881E27D}" name="Column7911" dataDxfId="8607"/>
    <tableColumn id="7912" xr3:uid="{3AA3F76A-8C97-4F69-8DB5-04E067E06930}" name="Column7912" dataDxfId="8606"/>
    <tableColumn id="7913" xr3:uid="{F7B021DC-3F73-4EC7-B795-E3C59492BAF4}" name="Column7913" dataDxfId="8605"/>
    <tableColumn id="7914" xr3:uid="{D6BABA50-99ED-4505-92BF-8AC862513219}" name="Column7914" dataDxfId="8604"/>
    <tableColumn id="7915" xr3:uid="{8E6C8113-95DE-48DB-84C4-7FF9069AF2A6}" name="Column7915" dataDxfId="8603"/>
    <tableColumn id="7916" xr3:uid="{CC2D9522-33D1-4865-906A-9A45A220F604}" name="Column7916" dataDxfId="8602"/>
    <tableColumn id="7917" xr3:uid="{0F6FDBB0-43D8-4DD1-B79B-FA195560E5F8}" name="Column7917" dataDxfId="8601"/>
    <tableColumn id="7918" xr3:uid="{A84DC35D-0781-4320-BA8F-6EB06A1EC1B2}" name="Column7918" dataDxfId="8600"/>
    <tableColumn id="7919" xr3:uid="{CE99B287-792F-4671-98B1-D75B0A11754F}" name="Column7919" dataDxfId="8599"/>
    <tableColumn id="7920" xr3:uid="{22CFFAB6-2DD0-4B75-8065-93B10BC8F434}" name="Column7920" dataDxfId="8598"/>
    <tableColumn id="7921" xr3:uid="{D193CCBD-2D9C-4679-8B68-F2A2C928F086}" name="Column7921" dataDxfId="8597"/>
    <tableColumn id="7922" xr3:uid="{16777A1D-F425-42DF-8D7B-6CAB69E1808C}" name="Column7922" dataDxfId="8596"/>
    <tableColumn id="7923" xr3:uid="{3B3E3BBF-9525-4657-9EC8-1022CE2ED0B2}" name="Column7923" dataDxfId="8595"/>
    <tableColumn id="7924" xr3:uid="{A08F4DE1-2A82-4B93-8C8E-5C205B74CD15}" name="Column7924" dataDxfId="8594"/>
    <tableColumn id="7925" xr3:uid="{F37DBFA3-AD6A-4D77-BE1A-BDE15A0396B5}" name="Column7925" dataDxfId="8593"/>
    <tableColumn id="7926" xr3:uid="{8862C5E9-D497-470E-B875-8BF8AA254D50}" name="Column7926" dataDxfId="8592"/>
    <tableColumn id="7927" xr3:uid="{43954375-7D98-4392-B686-222B49008012}" name="Column7927" dataDxfId="8591"/>
    <tableColumn id="7928" xr3:uid="{CFB85796-4D92-47E3-B7EB-F94486DB0F9C}" name="Column7928" dataDxfId="8590"/>
    <tableColumn id="7929" xr3:uid="{C7DDE8AB-253D-43E3-A87F-AEC643C24063}" name="Column7929" dataDxfId="8589"/>
    <tableColumn id="7930" xr3:uid="{B19E1C37-6F22-4077-A32D-833F263003AD}" name="Column7930" dataDxfId="8588"/>
    <tableColumn id="7931" xr3:uid="{77FE472A-8F51-4A04-BB37-4E5DA6A279AF}" name="Column7931" dataDxfId="8587"/>
    <tableColumn id="7932" xr3:uid="{1CE2DDE4-536E-4FA0-A2F4-727B515C68CB}" name="Column7932" dataDxfId="8586"/>
    <tableColumn id="7933" xr3:uid="{2C7A26D0-9942-4EB3-B49B-5C47F6F210CA}" name="Column7933" dataDxfId="8585"/>
    <tableColumn id="7934" xr3:uid="{7D070BB1-58D6-4148-A710-352950947339}" name="Column7934" dataDxfId="8584"/>
    <tableColumn id="7935" xr3:uid="{9B1359A9-0287-47EA-B8E0-125FBB58B533}" name="Column7935" dataDxfId="8583"/>
    <tableColumn id="7936" xr3:uid="{4FECDB7E-3669-45A8-BC62-9DE7C2E10BD2}" name="Column7936" dataDxfId="8582"/>
    <tableColumn id="7937" xr3:uid="{26ABDBDE-7236-482F-B0A2-F0EFE22B80C5}" name="Column7937" dataDxfId="8581"/>
    <tableColumn id="7938" xr3:uid="{A82DAD0D-24D0-46E2-B5D1-E8B267BFD35C}" name="Column7938" dataDxfId="8580"/>
    <tableColumn id="7939" xr3:uid="{4F983A5E-58D0-4D1C-B9C8-86F860665D05}" name="Column7939" dataDxfId="8579"/>
    <tableColumn id="7940" xr3:uid="{50D890B1-B3F8-4C53-AF05-57A0FC8A022E}" name="Column7940" dataDxfId="8578"/>
    <tableColumn id="7941" xr3:uid="{AC09554C-6783-4087-BE1D-0E9ACBFE47AA}" name="Column7941" dataDxfId="8577"/>
    <tableColumn id="7942" xr3:uid="{29CA16F9-ED32-4B8F-8C0B-3D3B90FBA441}" name="Column7942" dataDxfId="8576"/>
    <tableColumn id="7943" xr3:uid="{9E836B40-A304-4AE2-8A20-24FD44651095}" name="Column7943" dataDxfId="8575"/>
    <tableColumn id="7944" xr3:uid="{AFF01A6B-DDFB-4902-99FF-6E67D58FF83A}" name="Column7944" dataDxfId="8574"/>
    <tableColumn id="7945" xr3:uid="{61E2F9CC-AC49-4716-935E-EA9FD35B1091}" name="Column7945" dataDxfId="8573"/>
    <tableColumn id="7946" xr3:uid="{56FF0D24-E87D-43F6-896E-3B410337F6B7}" name="Column7946" dataDxfId="8572"/>
    <tableColumn id="7947" xr3:uid="{05BD9DF1-138B-4ADA-BD39-EF6529D2D621}" name="Column7947" dataDxfId="8571"/>
    <tableColumn id="7948" xr3:uid="{16CCE6E5-CCE9-45E7-80E7-B436FECEEEBD}" name="Column7948" dataDxfId="8570"/>
    <tableColumn id="7949" xr3:uid="{49CB1584-DA14-4AF2-A984-2D917EA1E098}" name="Column7949" dataDxfId="8569"/>
    <tableColumn id="7950" xr3:uid="{D7024F03-E83D-4960-8FEA-20EC010337B8}" name="Column7950" dataDxfId="8568"/>
    <tableColumn id="7951" xr3:uid="{DBC0DA59-BDFD-4082-A648-B35B82010E94}" name="Column7951" dataDxfId="8567"/>
    <tableColumn id="7952" xr3:uid="{D519AECC-81B2-4CD5-8EED-814623B8D230}" name="Column7952" dataDxfId="8566"/>
    <tableColumn id="7953" xr3:uid="{7F9217A5-A71F-4C02-A7B4-CECE5EEE64DF}" name="Column7953" dataDxfId="8565"/>
    <tableColumn id="7954" xr3:uid="{7FF64E04-FC9A-4536-B7A1-4A318499C84C}" name="Column7954" dataDxfId="8564"/>
    <tableColumn id="7955" xr3:uid="{42627871-C924-4E75-9DDF-2F38BA24BB31}" name="Column7955" dataDxfId="8563"/>
    <tableColumn id="7956" xr3:uid="{953D220B-C0D4-4D94-B17D-BF7219BA681B}" name="Column7956" dataDxfId="8562"/>
    <tableColumn id="7957" xr3:uid="{B6C9C614-C7DF-45ED-9D61-46C3A8A21F59}" name="Column7957" dataDxfId="8561"/>
    <tableColumn id="7958" xr3:uid="{F6B2D800-299F-4DB5-BF93-7DD4BBF712E4}" name="Column7958" dataDxfId="8560"/>
    <tableColumn id="7959" xr3:uid="{8694EFFB-10FC-44FE-B30F-7DAE39D32188}" name="Column7959" dataDxfId="8559"/>
    <tableColumn id="7960" xr3:uid="{27C39783-73AF-4EEE-A712-60E37DB7AF7A}" name="Column7960" dataDxfId="8558"/>
    <tableColumn id="7961" xr3:uid="{2D0735C2-C7F6-4332-B59A-78A9B5625841}" name="Column7961" dataDxfId="8557"/>
    <tableColumn id="7962" xr3:uid="{DE7F3090-4FCE-4E88-9686-C0F0EE416387}" name="Column7962" dataDxfId="8556"/>
    <tableColumn id="7963" xr3:uid="{82BB146B-D179-4F5C-860C-289836311053}" name="Column7963" dataDxfId="8555"/>
    <tableColumn id="7964" xr3:uid="{EF14D5E7-9283-42DB-A60A-1DB6D570DF31}" name="Column7964" dataDxfId="8554"/>
    <tableColumn id="7965" xr3:uid="{5C1ED3A0-6CBB-47EE-BD2A-D196FAADEA6D}" name="Column7965" dataDxfId="8553"/>
    <tableColumn id="7966" xr3:uid="{51B57B0D-C408-4B69-BA78-2D6E2EC7C094}" name="Column7966" dataDxfId="8552"/>
    <tableColumn id="7967" xr3:uid="{19DA2E91-A34C-433C-91C6-A1BAF2DEBF61}" name="Column7967" dataDxfId="8551"/>
    <tableColumn id="7968" xr3:uid="{4BDBDCE8-07F0-4864-B064-6AC62307510A}" name="Column7968" dataDxfId="8550"/>
    <tableColumn id="7969" xr3:uid="{99C4C94E-2319-45AA-B52C-A8EFC32DCEDC}" name="Column7969" dataDxfId="8549"/>
    <tableColumn id="7970" xr3:uid="{727913C6-1594-44A3-B20E-82B22CA4569D}" name="Column7970" dataDxfId="8548"/>
    <tableColumn id="7971" xr3:uid="{8DEA0D1F-43DD-4A09-9C6A-2EE98BADF8CF}" name="Column7971" dataDxfId="8547"/>
    <tableColumn id="7972" xr3:uid="{EBF076B1-E7EC-4EBF-A6F3-E09828208C55}" name="Column7972" dataDxfId="8546"/>
    <tableColumn id="7973" xr3:uid="{03AEB718-92EA-44ED-B52D-B5966101FFDB}" name="Column7973" dataDxfId="8545"/>
    <tableColumn id="7974" xr3:uid="{EEEFE470-4DB1-42F0-8286-5E3C84D5155D}" name="Column7974" dataDxfId="8544"/>
    <tableColumn id="7975" xr3:uid="{249AF3E8-1A23-409C-9DD4-C59F89A156C0}" name="Column7975" dataDxfId="8543"/>
    <tableColumn id="7976" xr3:uid="{1A1F924A-51EE-47C3-8161-E2AA3363EF13}" name="Column7976" dataDxfId="8542"/>
    <tableColumn id="7977" xr3:uid="{23ECBF94-E9A1-4991-B8A9-52F630ADB893}" name="Column7977" dataDxfId="8541"/>
    <tableColumn id="7978" xr3:uid="{705DEDB1-BD51-4261-9BB6-266585E2787A}" name="Column7978" dataDxfId="8540"/>
    <tableColumn id="7979" xr3:uid="{C8C2501F-3B42-493A-8A4D-6760C35447AC}" name="Column7979" dataDxfId="8539"/>
    <tableColumn id="7980" xr3:uid="{9B419E27-DA79-4485-A528-DA019A59BCFC}" name="Column7980" dataDxfId="8538"/>
    <tableColumn id="7981" xr3:uid="{2E183C21-B99E-4992-AE8A-A766CA761A37}" name="Column7981" dataDxfId="8537"/>
    <tableColumn id="7982" xr3:uid="{0F760AD9-819C-4845-A638-A2FF95194063}" name="Column7982" dataDxfId="8536"/>
    <tableColumn id="7983" xr3:uid="{DB7B6775-A82B-4766-BF65-A99F2289511A}" name="Column7983" dataDxfId="8535"/>
    <tableColumn id="7984" xr3:uid="{0BFB1003-D842-425A-910F-BB91A511A363}" name="Column7984" dataDxfId="8534"/>
    <tableColumn id="7985" xr3:uid="{B44201F1-25F7-4B77-AEC0-1F005AA5015C}" name="Column7985" dataDxfId="8533"/>
    <tableColumn id="7986" xr3:uid="{2094CE64-F266-41E8-948F-6F3F09FF8F76}" name="Column7986" dataDxfId="8532"/>
    <tableColumn id="7987" xr3:uid="{9AF1440A-A314-4D44-BAB3-1E70334195DF}" name="Column7987" dataDxfId="8531"/>
    <tableColumn id="7988" xr3:uid="{3BAA2ED0-7A35-4F95-B27E-C17DC1782BAF}" name="Column7988" dataDxfId="8530"/>
    <tableColumn id="7989" xr3:uid="{56077D1B-5023-487A-83F8-CCE84FBBDB5F}" name="Column7989" dataDxfId="8529"/>
    <tableColumn id="7990" xr3:uid="{7E9C8CFF-6933-4863-A587-9D92DA6D5624}" name="Column7990" dataDxfId="8528"/>
    <tableColumn id="7991" xr3:uid="{D2BA439F-4FFC-4260-9603-5038DACA3614}" name="Column7991" dataDxfId="8527"/>
    <tableColumn id="7992" xr3:uid="{4C411B03-8AE9-4AA0-AA1C-A47BE21221B8}" name="Column7992" dataDxfId="8526"/>
    <tableColumn id="7993" xr3:uid="{9A105DA0-429D-427B-9B7D-FE0F7EB5A6E9}" name="Column7993" dataDxfId="8525"/>
    <tableColumn id="7994" xr3:uid="{043F934A-EE4C-4905-A431-201502CFAC2A}" name="Column7994" dataDxfId="8524"/>
    <tableColumn id="7995" xr3:uid="{229AA62A-A012-49C0-AE8E-DBE4CA00C525}" name="Column7995" dataDxfId="8523"/>
    <tableColumn id="7996" xr3:uid="{06343F63-5ECA-4880-A6AD-5E782FD5949B}" name="Column7996" dataDxfId="8522"/>
    <tableColumn id="7997" xr3:uid="{F33AFBBB-CE7E-4C07-B36F-3A032041976B}" name="Column7997" dataDxfId="8521"/>
    <tableColumn id="7998" xr3:uid="{240DAA59-F00A-4DD9-B9B2-71722221E5CA}" name="Column7998" dataDxfId="8520"/>
    <tableColumn id="7999" xr3:uid="{0DB36FEB-972F-48A7-9D6B-A188BCBF89B5}" name="Column7999" dataDxfId="8519"/>
    <tableColumn id="8000" xr3:uid="{84017DFA-CE69-4451-A7D0-2A757905BB2A}" name="Column8000" dataDxfId="8518"/>
    <tableColumn id="8001" xr3:uid="{807EE322-7C46-42A0-BF0E-F0A242DF611B}" name="Column8001" dataDxfId="8517"/>
    <tableColumn id="8002" xr3:uid="{E79E7119-9947-45B1-8864-EA3BE757B11B}" name="Column8002" dataDxfId="8516"/>
    <tableColumn id="8003" xr3:uid="{8F92B815-F25D-4380-9E56-FEC8DD7AE944}" name="Column8003" dataDxfId="8515"/>
    <tableColumn id="8004" xr3:uid="{6179386E-FE2A-4C1D-9364-9E2BC8C4A413}" name="Column8004" dataDxfId="8514"/>
    <tableColumn id="8005" xr3:uid="{96BAC958-F08B-4A93-A004-2E2BBCDFDE1B}" name="Column8005" dataDxfId="8513"/>
    <tableColumn id="8006" xr3:uid="{39C0B5F6-1D9D-48FF-B44D-E6D8CBE04037}" name="Column8006" dataDxfId="8512"/>
    <tableColumn id="8007" xr3:uid="{E9C25EE3-5F8E-49C1-901B-1B42E8FB4A13}" name="Column8007" dataDxfId="8511"/>
    <tableColumn id="8008" xr3:uid="{EBDC5EA4-4C5F-442D-BDF7-47A8471EF1AD}" name="Column8008" dataDxfId="8510"/>
    <tableColumn id="8009" xr3:uid="{D685A49B-35B0-4CC3-A2E9-FD43CA44F4F5}" name="Column8009" dataDxfId="8509"/>
    <tableColumn id="8010" xr3:uid="{0A0116C2-0E6D-47DC-8633-53E266C8DE6F}" name="Column8010" dataDxfId="8508"/>
    <tableColumn id="8011" xr3:uid="{F919C888-AFED-47EC-A45B-D48542D569DC}" name="Column8011" dataDxfId="8507"/>
    <tableColumn id="8012" xr3:uid="{41D3A905-0CA6-48AA-A9E6-5D1790152528}" name="Column8012" dataDxfId="8506"/>
    <tableColumn id="8013" xr3:uid="{74E0684A-0824-4EE6-BB63-6F67CEE1889A}" name="Column8013" dataDxfId="8505"/>
    <tableColumn id="8014" xr3:uid="{C7544E75-C671-49D1-900F-C312F56B0DEE}" name="Column8014" dataDxfId="8504"/>
    <tableColumn id="8015" xr3:uid="{3A83FE60-F8AA-4783-A124-6C0FC568CCD1}" name="Column8015" dataDxfId="8503"/>
    <tableColumn id="8016" xr3:uid="{2A963D4F-EE06-405B-B57B-5DED31B684F1}" name="Column8016" dataDxfId="8502"/>
    <tableColumn id="8017" xr3:uid="{121094EC-9C10-4114-8007-7B5017BA1833}" name="Column8017" dataDxfId="8501"/>
    <tableColumn id="8018" xr3:uid="{A832B362-F0B9-4E1F-A73A-D1EDCB6014C1}" name="Column8018" dataDxfId="8500"/>
    <tableColumn id="8019" xr3:uid="{B8FB8018-DD02-4CB8-B207-CFB0DECA88BC}" name="Column8019" dataDxfId="8499"/>
    <tableColumn id="8020" xr3:uid="{AAD6F708-D56D-4E9F-98BF-814BB114450A}" name="Column8020" dataDxfId="8498"/>
    <tableColumn id="8021" xr3:uid="{BF0E1748-96FD-4110-93ED-A7E0E1159456}" name="Column8021" dataDxfId="8497"/>
    <tableColumn id="8022" xr3:uid="{70EE30AD-EECE-44E4-8CE0-4A0F374672A4}" name="Column8022" dataDxfId="8496"/>
    <tableColumn id="8023" xr3:uid="{E3B243E3-1E48-457F-ABBF-0B159E55C738}" name="Column8023" dataDxfId="8495"/>
    <tableColumn id="8024" xr3:uid="{DB25F9E0-E981-470D-A99F-7BAA198CF6A3}" name="Column8024" dataDxfId="8494"/>
    <tableColumn id="8025" xr3:uid="{DEED2D00-F3B0-4EEB-BD24-88AE2E5E6E79}" name="Column8025" dataDxfId="8493"/>
    <tableColumn id="8026" xr3:uid="{98DB4335-8924-4ECE-B2DF-B345199A5777}" name="Column8026" dataDxfId="8492"/>
    <tableColumn id="8027" xr3:uid="{9A87A307-1476-4F70-8F6B-AA08279A7575}" name="Column8027" dataDxfId="8491"/>
    <tableColumn id="8028" xr3:uid="{200B25F7-0768-4EC9-A883-66CD4AC50723}" name="Column8028" dataDxfId="8490"/>
    <tableColumn id="8029" xr3:uid="{1C550919-3C93-4F3A-8BF2-FCF18C9EF577}" name="Column8029" dataDxfId="8489"/>
    <tableColumn id="8030" xr3:uid="{66803FBB-3382-4177-80A4-1142CCE8FBB5}" name="Column8030" dataDxfId="8488"/>
    <tableColumn id="8031" xr3:uid="{7BE6D329-E143-4B2D-BC25-398F0218C2E8}" name="Column8031" dataDxfId="8487"/>
    <tableColumn id="8032" xr3:uid="{9175108B-322F-4EC1-9565-811F0475CACB}" name="Column8032" dataDxfId="8486"/>
    <tableColumn id="8033" xr3:uid="{604BF2B8-8B6E-4641-A50C-0E55FB6DD99A}" name="Column8033" dataDxfId="8485"/>
    <tableColumn id="8034" xr3:uid="{2F8E032F-B060-4919-A3FC-BA82E3657B29}" name="Column8034" dataDxfId="8484"/>
    <tableColumn id="8035" xr3:uid="{BE4FAD23-C50B-4757-B07B-9F7424AD02CE}" name="Column8035" dataDxfId="8483"/>
    <tableColumn id="8036" xr3:uid="{F52A3122-7907-4CED-B98F-5A5875EF330B}" name="Column8036" dataDxfId="8482"/>
    <tableColumn id="8037" xr3:uid="{01CF15B6-F6C0-4C0E-A7EB-680F5ACEF2E2}" name="Column8037" dataDxfId="8481"/>
    <tableColumn id="8038" xr3:uid="{B948FF4E-88F7-49F2-BBEF-EBA17825D2C9}" name="Column8038" dataDxfId="8480"/>
    <tableColumn id="8039" xr3:uid="{49D77839-7154-409F-B987-AECC4B1AACC0}" name="Column8039" dataDxfId="8479"/>
    <tableColumn id="8040" xr3:uid="{9FFE7313-EE96-4650-A3A0-49BABEF4EEDD}" name="Column8040" dataDxfId="8478"/>
    <tableColumn id="8041" xr3:uid="{0CB7037F-EC4F-43AB-B536-73155710997D}" name="Column8041" dataDxfId="8477"/>
    <tableColumn id="8042" xr3:uid="{2C17945F-2650-4401-99BF-63D7D0920697}" name="Column8042" dataDxfId="8476"/>
    <tableColumn id="8043" xr3:uid="{B3C12AC7-9A6D-4F78-B100-6306D1442FEE}" name="Column8043" dataDxfId="8475"/>
    <tableColumn id="8044" xr3:uid="{14172895-EE2F-4254-87A9-07CF74DA8DC2}" name="Column8044" dataDxfId="8474"/>
    <tableColumn id="8045" xr3:uid="{81DB6330-0139-45DB-A895-8F1FCEF5989E}" name="Column8045" dataDxfId="8473"/>
    <tableColumn id="8046" xr3:uid="{211E02F3-A3C0-4FE6-A897-00A8BA0A35A6}" name="Column8046" dataDxfId="8472"/>
    <tableColumn id="8047" xr3:uid="{9826E41F-A183-4145-A3CC-4CDCF1AB52F7}" name="Column8047" dataDxfId="8471"/>
    <tableColumn id="8048" xr3:uid="{F598E209-CDFC-41D4-AFF5-611A9B4108FA}" name="Column8048" dataDxfId="8470"/>
    <tableColumn id="8049" xr3:uid="{483FE189-366F-4C6B-A16E-9288768C7DC0}" name="Column8049" dataDxfId="8469"/>
    <tableColumn id="8050" xr3:uid="{594D3954-E03C-479A-B15E-C13F83A88C1C}" name="Column8050" dataDxfId="8468"/>
    <tableColumn id="8051" xr3:uid="{0F5F69A4-B8FC-4C66-BB02-C40D1607A2E0}" name="Column8051" dataDxfId="8467"/>
    <tableColumn id="8052" xr3:uid="{5BBE9B44-2BDF-43FE-AEB0-DD555AFB5273}" name="Column8052" dataDxfId="8466"/>
    <tableColumn id="8053" xr3:uid="{EFB2C5F1-94C5-4CDE-8EE1-ACDA5C16BE83}" name="Column8053" dataDxfId="8465"/>
    <tableColumn id="8054" xr3:uid="{36C55509-6E74-4E61-AE5F-A329C2D97A1D}" name="Column8054" dataDxfId="8464"/>
    <tableColumn id="8055" xr3:uid="{7F6A8D6D-A93E-4CB4-9FAD-4B7F44E5C186}" name="Column8055" dataDxfId="8463"/>
    <tableColumn id="8056" xr3:uid="{32A90CD3-DD8F-4133-877D-330137CAD475}" name="Column8056" dataDxfId="8462"/>
    <tableColumn id="8057" xr3:uid="{043BC842-3B3A-46BE-AD2F-05FD72D7AD33}" name="Column8057" dataDxfId="8461"/>
    <tableColumn id="8058" xr3:uid="{657CB37A-73E2-496A-9CB7-64AD157DE939}" name="Column8058" dataDxfId="8460"/>
    <tableColumn id="8059" xr3:uid="{6958AE10-033C-442F-B9B6-A5FC2CD67C21}" name="Column8059" dataDxfId="8459"/>
    <tableColumn id="8060" xr3:uid="{8FEA77D7-D656-4C08-B03A-3F02E2805BDF}" name="Column8060" dataDxfId="8458"/>
    <tableColumn id="8061" xr3:uid="{0FE323DE-C8F2-4229-AB39-059DC9A3D95F}" name="Column8061" dataDxfId="8457"/>
    <tableColumn id="8062" xr3:uid="{7A95F736-D824-4322-8CA3-94E05796C18C}" name="Column8062" dataDxfId="8456"/>
    <tableColumn id="8063" xr3:uid="{1674153D-5C64-40F5-91A9-4CD0CF6F17E2}" name="Column8063" dataDxfId="8455"/>
    <tableColumn id="8064" xr3:uid="{17B8F87E-8DED-4613-8B42-B931DCE3FCB5}" name="Column8064" dataDxfId="8454"/>
    <tableColumn id="8065" xr3:uid="{5D4C9856-DE26-4482-97B1-72CDF1A8E302}" name="Column8065" dataDxfId="8453"/>
    <tableColumn id="8066" xr3:uid="{F217B328-34E8-47FA-BA66-FED9C757B3A0}" name="Column8066" dataDxfId="8452"/>
    <tableColumn id="8067" xr3:uid="{4B2C0F4F-8FA5-496C-9980-BB87278451F8}" name="Column8067" dataDxfId="8451"/>
    <tableColumn id="8068" xr3:uid="{5C03EE36-0EEB-4ABC-BC94-7B616E565262}" name="Column8068" dataDxfId="8450"/>
    <tableColumn id="8069" xr3:uid="{705ACF5A-A9DB-45F3-B002-207E082D530F}" name="Column8069" dataDxfId="8449"/>
    <tableColumn id="8070" xr3:uid="{8FD9051C-3284-4B44-9AE6-F82FF0396309}" name="Column8070" dataDxfId="8448"/>
    <tableColumn id="8071" xr3:uid="{9C43268D-BA42-470C-AA01-C92A50AC75F5}" name="Column8071" dataDxfId="8447"/>
    <tableColumn id="8072" xr3:uid="{73B54EB5-C613-4EF9-8F3D-9346BFFD6507}" name="Column8072" dataDxfId="8446"/>
    <tableColumn id="8073" xr3:uid="{3561A163-C339-4A0C-8140-305D7F2240A9}" name="Column8073" dataDxfId="8445"/>
    <tableColumn id="8074" xr3:uid="{735EA87D-3462-457E-A3E8-13ABF9883070}" name="Column8074" dataDxfId="8444"/>
    <tableColumn id="8075" xr3:uid="{72611CAB-8087-4450-ABEA-44BCCE7897BA}" name="Column8075" dataDxfId="8443"/>
    <tableColumn id="8076" xr3:uid="{E76D39A6-E819-4D08-BC0A-C97BC26FE3DF}" name="Column8076" dataDxfId="8442"/>
    <tableColumn id="8077" xr3:uid="{4D1F353E-34BF-4FC9-9BC3-38477B29FC65}" name="Column8077" dataDxfId="8441"/>
    <tableColumn id="8078" xr3:uid="{9D514F9B-7A5C-40D5-986C-35939B836992}" name="Column8078" dataDxfId="8440"/>
    <tableColumn id="8079" xr3:uid="{EBCE21EF-A4F2-4C3A-89BB-85EE2CFE712C}" name="Column8079" dataDxfId="8439"/>
    <tableColumn id="8080" xr3:uid="{A1AE816E-D8D1-4295-96E1-C8927C45BA01}" name="Column8080" dataDxfId="8438"/>
    <tableColumn id="8081" xr3:uid="{D8511C46-0E1A-4F95-87A4-10D276181ACA}" name="Column8081" dataDxfId="8437"/>
    <tableColumn id="8082" xr3:uid="{F5344DD5-5160-4291-B0CD-8F7AB8AC4702}" name="Column8082" dataDxfId="8436"/>
    <tableColumn id="8083" xr3:uid="{74676632-7E7B-4FFC-9885-2B4B073C180C}" name="Column8083" dataDxfId="8435"/>
    <tableColumn id="8084" xr3:uid="{D1D06456-5543-4249-9741-1E944C8AB780}" name="Column8084" dataDxfId="8434"/>
    <tableColumn id="8085" xr3:uid="{D46BB15C-093F-4560-A560-603A76AE453D}" name="Column8085" dataDxfId="8433"/>
    <tableColumn id="8086" xr3:uid="{C775571F-0D56-4A25-B0D9-54C62DEEF8E9}" name="Column8086" dataDxfId="8432"/>
    <tableColumn id="8087" xr3:uid="{7B9709BA-4AD5-4E4B-BEC0-1FE290095C42}" name="Column8087" dataDxfId="8431"/>
    <tableColumn id="8088" xr3:uid="{DDA42A31-6428-4D8C-97CA-51F6BE95A66A}" name="Column8088" dataDxfId="8430"/>
    <tableColumn id="8089" xr3:uid="{0D7A1D49-74DA-4E4E-89DE-4AC6B87E31D9}" name="Column8089" dataDxfId="8429"/>
    <tableColumn id="8090" xr3:uid="{ED2BED51-090F-4A7C-B8B7-E60C9273D31D}" name="Column8090" dataDxfId="8428"/>
    <tableColumn id="8091" xr3:uid="{D23CB5C3-9C47-415A-ABAE-1CDFF200B2AB}" name="Column8091" dataDxfId="8427"/>
    <tableColumn id="8092" xr3:uid="{248DBC62-DA8D-4759-84D5-D282A91C9C17}" name="Column8092" dataDxfId="8426"/>
    <tableColumn id="8093" xr3:uid="{D16CBAF5-58A9-4EF1-B53E-3A2C13D61465}" name="Column8093" dataDxfId="8425"/>
    <tableColumn id="8094" xr3:uid="{2D98E977-EAF5-46C9-A399-4D3B6A3D16B2}" name="Column8094" dataDxfId="8424"/>
    <tableColumn id="8095" xr3:uid="{3C6F823A-E50A-4C25-B82B-3704B1C024BB}" name="Column8095" dataDxfId="8423"/>
    <tableColumn id="8096" xr3:uid="{C8AF4E57-0C9A-404F-B7D9-3BCEB2943688}" name="Column8096" dataDxfId="8422"/>
    <tableColumn id="8097" xr3:uid="{B165ACA7-E187-4437-9E95-BA12013E773E}" name="Column8097" dataDxfId="8421"/>
    <tableColumn id="8098" xr3:uid="{692679F0-119D-4D79-8764-04ABEDE0B783}" name="Column8098" dataDxfId="8420"/>
    <tableColumn id="8099" xr3:uid="{772A2D77-ACB2-417D-8D60-7EAD9E311CC6}" name="Column8099" dataDxfId="8419"/>
    <tableColumn id="8100" xr3:uid="{DAB8B2CB-8F5D-47B7-992E-D6AC6AE6C3E6}" name="Column8100" dataDxfId="8418"/>
    <tableColumn id="8101" xr3:uid="{10DF5553-8D88-4161-BBB9-BB14082C5561}" name="Column8101" dataDxfId="8417"/>
    <tableColumn id="8102" xr3:uid="{3F8ABA09-ABAF-4DC4-94E2-33808D83B24E}" name="Column8102" dataDxfId="8416"/>
    <tableColumn id="8103" xr3:uid="{EFC06AD5-EBA6-42AF-BD99-29492377E78C}" name="Column8103" dataDxfId="8415"/>
    <tableColumn id="8104" xr3:uid="{A44B7669-4E53-41D0-B83F-D06B386BB343}" name="Column8104" dataDxfId="8414"/>
    <tableColumn id="8105" xr3:uid="{A3172C6B-86EA-4A50-A8E7-92AADB4442A3}" name="Column8105" dataDxfId="8413"/>
    <tableColumn id="8106" xr3:uid="{7AC32144-2C27-4068-9F56-E6114DD473D2}" name="Column8106" dataDxfId="8412"/>
    <tableColumn id="8107" xr3:uid="{6D8C7D0B-309B-49A2-BEDD-C7AF51E7CFE9}" name="Column8107" dataDxfId="8411"/>
    <tableColumn id="8108" xr3:uid="{B799CA04-9535-4B27-AB47-2AA9420F1510}" name="Column8108" dataDxfId="8410"/>
    <tableColumn id="8109" xr3:uid="{59906E83-FAE7-4CEA-8385-439DAC433C47}" name="Column8109" dataDxfId="8409"/>
    <tableColumn id="8110" xr3:uid="{0C348545-B4A1-45AF-B39B-E6A48EBC2023}" name="Column8110" dataDxfId="8408"/>
    <tableColumn id="8111" xr3:uid="{24BCCCE9-90AC-464E-9884-5455C58FB542}" name="Column8111" dataDxfId="8407"/>
    <tableColumn id="8112" xr3:uid="{E2C85B44-0158-4799-B0EB-26538C0AB8B9}" name="Column8112" dataDxfId="8406"/>
    <tableColumn id="8113" xr3:uid="{CD51AF20-DDED-499F-9AC0-C28B8058210E}" name="Column8113" dataDxfId="8405"/>
    <tableColumn id="8114" xr3:uid="{110A7F34-1391-4737-AB2C-2A2C430EF75E}" name="Column8114" dataDxfId="8404"/>
    <tableColumn id="8115" xr3:uid="{4C8A6B58-F8F8-4928-98A5-026D270DC3A7}" name="Column8115" dataDxfId="8403"/>
    <tableColumn id="8116" xr3:uid="{53540B31-A37B-47DB-9042-BDC48A90B543}" name="Column8116" dataDxfId="8402"/>
    <tableColumn id="8117" xr3:uid="{D5E28E45-BBE8-41BD-8CEB-191128DADE2D}" name="Column8117" dataDxfId="8401"/>
    <tableColumn id="8118" xr3:uid="{18260795-320A-473F-9496-2D421ED15C99}" name="Column8118" dataDxfId="8400"/>
    <tableColumn id="8119" xr3:uid="{1552EFC2-B190-4667-B920-1A1BFFEC93ED}" name="Column8119" dataDxfId="8399"/>
    <tableColumn id="8120" xr3:uid="{F9F6EBC6-7E44-4164-ACB2-9A856A17A666}" name="Column8120" dataDxfId="8398"/>
    <tableColumn id="8121" xr3:uid="{99188042-CDCC-48CF-96A1-F4812A77D423}" name="Column8121" dataDxfId="8397"/>
    <tableColumn id="8122" xr3:uid="{A20E05B0-607E-4A54-A653-4250A611AC48}" name="Column8122" dataDxfId="8396"/>
    <tableColumn id="8123" xr3:uid="{D731FD0C-F7F2-402B-80EE-AE423ACC6BEF}" name="Column8123" dataDxfId="8395"/>
    <tableColumn id="8124" xr3:uid="{349A6FFF-F5B0-4041-A55E-7C4B8A7F32BF}" name="Column8124" dataDxfId="8394"/>
    <tableColumn id="8125" xr3:uid="{41120D83-439B-41A1-8AFC-1754C752F8EC}" name="Column8125" dataDxfId="8393"/>
    <tableColumn id="8126" xr3:uid="{25227D07-0520-4EF9-B527-8117DD299E87}" name="Column8126" dataDxfId="8392"/>
    <tableColumn id="8127" xr3:uid="{6C54D365-8112-4BE2-AED5-D22EB5C4804B}" name="Column8127" dataDxfId="8391"/>
    <tableColumn id="8128" xr3:uid="{CE847357-37F1-43B5-8CAF-7804C64EF49A}" name="Column8128" dataDxfId="8390"/>
    <tableColumn id="8129" xr3:uid="{A1CE7768-709D-4F5B-B476-CDE75AE30C45}" name="Column8129" dataDxfId="8389"/>
    <tableColumn id="8130" xr3:uid="{9F80C439-4000-45EE-83F0-A3769128DC8B}" name="Column8130" dataDxfId="8388"/>
    <tableColumn id="8131" xr3:uid="{5F5C4016-D5BD-45F7-8C49-7854B96500CE}" name="Column8131" dataDxfId="8387"/>
    <tableColumn id="8132" xr3:uid="{DFFB3557-9D4D-437E-893C-8E84BC930AEB}" name="Column8132" dataDxfId="8386"/>
    <tableColumn id="8133" xr3:uid="{5D1C6056-4AF2-4393-BF8A-7E08F2485DD4}" name="Column8133" dataDxfId="8385"/>
    <tableColumn id="8134" xr3:uid="{191FCC56-3FE1-4286-B331-CEE30811B6D0}" name="Column8134" dataDxfId="8384"/>
    <tableColumn id="8135" xr3:uid="{D00B9709-5AEA-4277-A9D3-CDF734493837}" name="Column8135" dataDxfId="8383"/>
    <tableColumn id="8136" xr3:uid="{8C1ABFB0-3763-406F-923B-4C4538C5CACD}" name="Column8136" dataDxfId="8382"/>
    <tableColumn id="8137" xr3:uid="{193706C8-0D07-4C7B-B276-0970A100A00A}" name="Column8137" dataDxfId="8381"/>
    <tableColumn id="8138" xr3:uid="{AF4EA3F2-F056-41F8-9139-3718195BE9E7}" name="Column8138" dataDxfId="8380"/>
    <tableColumn id="8139" xr3:uid="{C617860C-030E-41B2-82ED-6940A58501D0}" name="Column8139" dataDxfId="8379"/>
    <tableColumn id="8140" xr3:uid="{DEE88250-0B7F-4BE1-842E-32428ADF1E43}" name="Column8140" dataDxfId="8378"/>
    <tableColumn id="8141" xr3:uid="{2D21842C-4D63-44B7-ABC8-2DF2CDDB6764}" name="Column8141" dataDxfId="8377"/>
    <tableColumn id="8142" xr3:uid="{D8023A05-0CC2-4624-BFC4-2D83CF8DCD98}" name="Column8142" dataDxfId="8376"/>
    <tableColumn id="8143" xr3:uid="{A5C8CD10-6D74-4EC9-B0DB-BD5019F8D625}" name="Column8143" dataDxfId="8375"/>
    <tableColumn id="8144" xr3:uid="{BE47EA17-1107-40F4-8616-979AB8033763}" name="Column8144" dataDxfId="8374"/>
    <tableColumn id="8145" xr3:uid="{DDCBC630-D4FA-4D58-A73B-8875974642E0}" name="Column8145" dataDxfId="8373"/>
    <tableColumn id="8146" xr3:uid="{D72CD300-5E2A-4D46-A3BB-135E68DB00FF}" name="Column8146" dataDxfId="8372"/>
    <tableColumn id="8147" xr3:uid="{062D7A27-D55A-4F0E-BD25-16D9C98320D8}" name="Column8147" dataDxfId="8371"/>
    <tableColumn id="8148" xr3:uid="{6D84715D-00DE-40C4-8FCF-685B6AE67691}" name="Column8148" dataDxfId="8370"/>
    <tableColumn id="8149" xr3:uid="{EC071717-5B3B-4430-9F28-DBA0BDE12C82}" name="Column8149" dataDxfId="8369"/>
    <tableColumn id="8150" xr3:uid="{804D76BD-6446-48A8-A01D-D2C51345FE4A}" name="Column8150" dataDxfId="8368"/>
    <tableColumn id="8151" xr3:uid="{462F525A-02A2-49F7-939D-771F75B68E0F}" name="Column8151" dataDxfId="8367"/>
    <tableColumn id="8152" xr3:uid="{4700BAF1-C64A-4FB6-86B3-B667D312C302}" name="Column8152" dataDxfId="8366"/>
    <tableColumn id="8153" xr3:uid="{D4119961-6E4B-4A8F-ADED-A12F7887F4A6}" name="Column8153" dataDxfId="8365"/>
    <tableColumn id="8154" xr3:uid="{19A1FDF5-8E81-4ED6-9664-EF77827F561E}" name="Column8154" dataDxfId="8364"/>
    <tableColumn id="8155" xr3:uid="{7726E03F-A67C-40E6-9E5A-05845A4CD284}" name="Column8155" dataDxfId="8363"/>
    <tableColumn id="8156" xr3:uid="{09DD891B-8D2D-4AF4-A844-9E0F42AAF579}" name="Column8156" dataDxfId="8362"/>
    <tableColumn id="8157" xr3:uid="{BB346C5A-FFB7-4747-8E70-8E9BDB6647BE}" name="Column8157" dataDxfId="8361"/>
    <tableColumn id="8158" xr3:uid="{5BD43F07-ACD7-45EF-987D-64E2653DCE53}" name="Column8158" dataDxfId="8360"/>
    <tableColumn id="8159" xr3:uid="{B0C47EE2-CBBF-43C6-A2DB-58D56D26A70F}" name="Column8159" dataDxfId="8359"/>
    <tableColumn id="8160" xr3:uid="{27CD66B3-A892-4DE5-A139-74C33CD9ACEB}" name="Column8160" dataDxfId="8358"/>
    <tableColumn id="8161" xr3:uid="{9835DE19-05D8-4DB7-8CD3-0C38587B6C6E}" name="Column8161" dataDxfId="8357"/>
    <tableColumn id="8162" xr3:uid="{BA9E94C0-8E9F-4945-8587-189510CA7A39}" name="Column8162" dataDxfId="8356"/>
    <tableColumn id="8163" xr3:uid="{66244BA0-8B52-4ADC-81A2-310B09593B02}" name="Column8163" dataDxfId="8355"/>
    <tableColumn id="8164" xr3:uid="{D7D78FAA-E4F1-4783-A360-AA4CB5761CF0}" name="Column8164" dataDxfId="8354"/>
    <tableColumn id="8165" xr3:uid="{F92D8BDE-3EE8-41D8-B98A-C0D64C52A190}" name="Column8165" dataDxfId="8353"/>
    <tableColumn id="8166" xr3:uid="{AAC17446-A687-4463-AAE0-CB6C50EEC821}" name="Column8166" dataDxfId="8352"/>
    <tableColumn id="8167" xr3:uid="{1883109A-76C7-4301-984E-8112C47DAC8A}" name="Column8167" dataDxfId="8351"/>
    <tableColumn id="8168" xr3:uid="{50625B71-0C18-4BB9-803D-CFB19A206F9C}" name="Column8168" dataDxfId="8350"/>
    <tableColumn id="8169" xr3:uid="{15F8BC8A-550C-412E-A0C0-A0B4C37A1C64}" name="Column8169" dataDxfId="8349"/>
    <tableColumn id="8170" xr3:uid="{79FEFA95-6DD8-4C72-BF65-537EBCFD8836}" name="Column8170" dataDxfId="8348"/>
    <tableColumn id="8171" xr3:uid="{E5AAF3D2-8AF6-4D68-B8FD-3494F58425A7}" name="Column8171" dataDxfId="8347"/>
    <tableColumn id="8172" xr3:uid="{5D08B105-785F-4AC0-A9DA-32890EECF96E}" name="Column8172" dataDxfId="8346"/>
    <tableColumn id="8173" xr3:uid="{6EBDE6E8-478F-4C08-A39E-6C37AFA413C1}" name="Column8173" dataDxfId="8345"/>
    <tableColumn id="8174" xr3:uid="{17723B9A-64CA-4031-AB5E-446688CE3031}" name="Column8174" dataDxfId="8344"/>
    <tableColumn id="8175" xr3:uid="{5A834241-867B-4A3C-9981-E7A4C4E0E159}" name="Column8175" dataDxfId="8343"/>
    <tableColumn id="8176" xr3:uid="{6CBE62DD-0B6F-4629-8955-17E04DBDBEA1}" name="Column8176" dataDxfId="8342"/>
    <tableColumn id="8177" xr3:uid="{5641C938-028B-4667-B568-00831FD827F9}" name="Column8177" dataDxfId="8341"/>
    <tableColumn id="8178" xr3:uid="{2469F57E-8E12-48FC-BCC9-9AC85A0EBCB4}" name="Column8178" dataDxfId="8340"/>
    <tableColumn id="8179" xr3:uid="{ACC1F7B7-F2D1-4606-877B-4E5D12B00343}" name="Column8179" dataDxfId="8339"/>
    <tableColumn id="8180" xr3:uid="{EB40AF77-F35C-4C2F-BA92-1612EC272EC0}" name="Column8180" dataDxfId="8338"/>
    <tableColumn id="8181" xr3:uid="{D575690F-B470-465D-A078-2B6F9D818150}" name="Column8181" dataDxfId="8337"/>
    <tableColumn id="8182" xr3:uid="{F543FB43-647B-414B-BA27-003512CEB326}" name="Column8182" dataDxfId="8336"/>
    <tableColumn id="8183" xr3:uid="{1F64B3CB-355F-4F2E-980E-A0F98695ECB8}" name="Column8183" dataDxfId="8335"/>
    <tableColumn id="8184" xr3:uid="{FD98B19E-FC24-437F-9D30-4F6E5A30B463}" name="Column8184" dataDxfId="8334"/>
    <tableColumn id="8185" xr3:uid="{E82F82EF-58BC-4872-B01A-7164C3982E40}" name="Column8185" dataDxfId="8333"/>
    <tableColumn id="8186" xr3:uid="{47A03965-AC66-4114-9D67-17FA3B444D96}" name="Column8186" dataDxfId="8332"/>
    <tableColumn id="8187" xr3:uid="{CB9C4C49-CCC5-4142-8FBC-A791A31B4A0A}" name="Column8187" dataDxfId="8331"/>
    <tableColumn id="8188" xr3:uid="{7F760791-470B-4D00-AF78-F64612AC47EE}" name="Column8188" dataDxfId="8330"/>
    <tableColumn id="8189" xr3:uid="{2B8BD5EE-0FB4-4D3B-81F8-662338F02F0C}" name="Column8189" dataDxfId="8329"/>
    <tableColumn id="8190" xr3:uid="{3DFF2E4F-74B0-4D0F-BC9C-5999B5E5D28B}" name="Column8190" dataDxfId="8328"/>
    <tableColumn id="8191" xr3:uid="{DDBE22B4-C081-4CAE-98D7-9093636621BB}" name="Column8191" dataDxfId="8327"/>
    <tableColumn id="8192" xr3:uid="{B097C694-06A6-469D-A3AE-282D3DE651F4}" name="Column8192" dataDxfId="8326"/>
    <tableColumn id="8193" xr3:uid="{EF9D6423-0F53-4D24-951A-1936E085C39E}" name="Column8193" dataDxfId="8325"/>
    <tableColumn id="8194" xr3:uid="{3EB7E930-C161-401D-B2DE-3AEF95C3448C}" name="Column8194" dataDxfId="8324"/>
    <tableColumn id="8195" xr3:uid="{952B88A2-E086-416F-B0E1-6963C8568FB8}" name="Column8195" dataDxfId="8323"/>
    <tableColumn id="8196" xr3:uid="{3D62ABF1-0075-422F-8FC1-66D342D2FA37}" name="Column8196" dataDxfId="8322"/>
    <tableColumn id="8197" xr3:uid="{2A90F7E3-1739-4624-8FBD-183CB78426A3}" name="Column8197" dataDxfId="8321"/>
    <tableColumn id="8198" xr3:uid="{26C2C13D-3A3C-471E-A2BD-B76386AD68DD}" name="Column8198" dataDxfId="8320"/>
    <tableColumn id="8199" xr3:uid="{6B4B3D7A-1F1C-499E-A1DE-BF04454AE133}" name="Column8199" dataDxfId="8319"/>
    <tableColumn id="8200" xr3:uid="{5F29C853-F3B8-4840-A736-A8F6CE8386D4}" name="Column8200" dataDxfId="8318"/>
    <tableColumn id="8201" xr3:uid="{DBF6A77F-D779-405C-8598-AC77430B9961}" name="Column8201" dataDxfId="8317"/>
    <tableColumn id="8202" xr3:uid="{5B268D8C-72CC-4606-A6C7-EF52F47A5F00}" name="Column8202" dataDxfId="8316"/>
    <tableColumn id="8203" xr3:uid="{915BE995-2726-4A58-B740-D3C2334C2E5D}" name="Column8203" dataDxfId="8315"/>
    <tableColumn id="8204" xr3:uid="{48A8B6A3-4914-435F-BA57-FE4EDFE8259D}" name="Column8204" dataDxfId="8314"/>
    <tableColumn id="8205" xr3:uid="{C65515AC-0298-4CC9-8BD5-C90822A6E9F7}" name="Column8205" dataDxfId="8313"/>
    <tableColumn id="8206" xr3:uid="{E9A5B29A-7FF6-4020-BA78-90E690131810}" name="Column8206" dataDxfId="8312"/>
    <tableColumn id="8207" xr3:uid="{ED09E36C-D906-47B7-B187-4B3CA7B248A6}" name="Column8207" dataDxfId="8311"/>
    <tableColumn id="8208" xr3:uid="{086486EB-3CED-4A1A-A27E-5F6A1315267C}" name="Column8208" dataDxfId="8310"/>
    <tableColumn id="8209" xr3:uid="{51D56849-D455-4345-AAA9-1F1A2A5D15B1}" name="Column8209" dataDxfId="8309"/>
    <tableColumn id="8210" xr3:uid="{77A7D5CD-1A58-4487-8EDE-F0F7D9C6BA10}" name="Column8210" dataDxfId="8308"/>
    <tableColumn id="8211" xr3:uid="{A462A8B7-5D9E-4933-A8B4-4D8ED473BDBA}" name="Column8211" dataDxfId="8307"/>
    <tableColumn id="8212" xr3:uid="{2B250830-E63F-44C6-806C-17C6E3107E45}" name="Column8212" dataDxfId="8306"/>
    <tableColumn id="8213" xr3:uid="{71794016-0F95-47BD-9181-571B79F7954D}" name="Column8213" dataDxfId="8305"/>
    <tableColumn id="8214" xr3:uid="{F351DD2D-7E64-4B32-96A2-8A5B8A0C32FD}" name="Column8214" dataDxfId="8304"/>
    <tableColumn id="8215" xr3:uid="{C5C396E2-733B-44EC-936D-A433749057FC}" name="Column8215" dataDxfId="8303"/>
    <tableColumn id="8216" xr3:uid="{13D4AF76-68A2-4B16-B431-4A31A9F1E4B1}" name="Column8216" dataDxfId="8302"/>
    <tableColumn id="8217" xr3:uid="{C8BF0C88-927C-4D5D-A737-8C94277A89D8}" name="Column8217" dataDxfId="8301"/>
    <tableColumn id="8218" xr3:uid="{E84E7A89-9769-4E49-B105-D317DCA85AF1}" name="Column8218" dataDxfId="8300"/>
    <tableColumn id="8219" xr3:uid="{0FAD201F-9A35-4DC5-BAB1-B2C7E2EE5271}" name="Column8219" dataDxfId="8299"/>
    <tableColumn id="8220" xr3:uid="{BDD58431-51E3-4C42-B151-6C2AD826C27A}" name="Column8220" dataDxfId="8298"/>
    <tableColumn id="8221" xr3:uid="{0CE9E9BC-FD0E-482A-A10E-090383C514BA}" name="Column8221" dataDxfId="8297"/>
    <tableColumn id="8222" xr3:uid="{134DF22D-A567-4242-AE60-7971C07D6774}" name="Column8222" dataDxfId="8296"/>
    <tableColumn id="8223" xr3:uid="{CA7CA6F8-6576-48A4-B310-CD47FEEDEAB8}" name="Column8223" dataDxfId="8295"/>
    <tableColumn id="8224" xr3:uid="{5F312BAD-9919-464A-8E0B-AB0E90652DC7}" name="Column8224" dataDxfId="8294"/>
    <tableColumn id="8225" xr3:uid="{7DF4C6DA-FC22-4024-89F9-F1EC1F15CEC8}" name="Column8225" dataDxfId="8293"/>
    <tableColumn id="8226" xr3:uid="{B4DD19B4-06B6-442C-A4FA-901BAF5A278B}" name="Column8226" dataDxfId="8292"/>
    <tableColumn id="8227" xr3:uid="{0A5DDE88-33EA-44D2-BC9C-E5A284F97F2C}" name="Column8227" dataDxfId="8291"/>
    <tableColumn id="8228" xr3:uid="{464D9512-4F58-4774-8616-157AE7FEF53D}" name="Column8228" dataDxfId="8290"/>
    <tableColumn id="8229" xr3:uid="{69531E19-3188-479B-BC16-A2E3B56171F7}" name="Column8229" dataDxfId="8289"/>
    <tableColumn id="8230" xr3:uid="{4A340F08-D02B-4AF6-AB12-9539684A000D}" name="Column8230" dataDxfId="8288"/>
    <tableColumn id="8231" xr3:uid="{0826ADF8-74B5-42A1-94C9-0B420AD0C46D}" name="Column8231" dataDxfId="8287"/>
    <tableColumn id="8232" xr3:uid="{E768BE97-B292-47C7-9823-D759886B9D1D}" name="Column8232" dataDxfId="8286"/>
    <tableColumn id="8233" xr3:uid="{F869E129-6CC7-4056-90B1-DB00D2FA339F}" name="Column8233" dataDxfId="8285"/>
    <tableColumn id="8234" xr3:uid="{38BE7AEE-FED2-4CE1-8594-17AE1A3C0E8E}" name="Column8234" dataDxfId="8284"/>
    <tableColumn id="8235" xr3:uid="{CCC46801-C5DF-4430-9859-51E6CFC2FEF9}" name="Column8235" dataDxfId="8283"/>
    <tableColumn id="8236" xr3:uid="{DCB522E1-567E-4B31-9D9D-169CD15A25BB}" name="Column8236" dataDxfId="8282"/>
    <tableColumn id="8237" xr3:uid="{2524BBED-AC30-4F3A-9D39-69D4BF043A88}" name="Column8237" dataDxfId="8281"/>
    <tableColumn id="8238" xr3:uid="{8D28CF25-D559-45EB-A5FC-2C3BDED212B8}" name="Column8238" dataDxfId="8280"/>
    <tableColumn id="8239" xr3:uid="{C886E8B7-7891-4410-8291-76C5306691F1}" name="Column8239" dataDxfId="8279"/>
    <tableColumn id="8240" xr3:uid="{7824AED3-14F9-4FE0-B3C7-B7F71F265BA1}" name="Column8240" dataDxfId="8278"/>
    <tableColumn id="8241" xr3:uid="{599FA686-2010-4D92-9EEC-E63EC6C1B12E}" name="Column8241" dataDxfId="8277"/>
    <tableColumn id="8242" xr3:uid="{5914DE67-7F25-433A-ABA6-28146693C972}" name="Column8242" dataDxfId="8276"/>
    <tableColumn id="8243" xr3:uid="{26B3AC88-3151-4449-96A2-9956DD8CE64E}" name="Column8243" dataDxfId="8275"/>
    <tableColumn id="8244" xr3:uid="{34255ADB-A43B-4557-8481-2CBD4E83B4B5}" name="Column8244" dataDxfId="8274"/>
    <tableColumn id="8245" xr3:uid="{55857612-7835-4E9D-9C36-70C22D63AA77}" name="Column8245" dataDxfId="8273"/>
    <tableColumn id="8246" xr3:uid="{51239B4F-948E-44A7-BF77-3C3F12BECC64}" name="Column8246" dataDxfId="8272"/>
    <tableColumn id="8247" xr3:uid="{7136691B-962C-420E-9BFF-3F3802E66F1F}" name="Column8247" dataDxfId="8271"/>
    <tableColumn id="8248" xr3:uid="{2EEC5F54-8F37-4F63-A08E-EDBD387A785A}" name="Column8248" dataDxfId="8270"/>
    <tableColumn id="8249" xr3:uid="{D5E27D4C-823D-44B5-B653-197EE769F00A}" name="Column8249" dataDxfId="8269"/>
    <tableColumn id="8250" xr3:uid="{54032169-A663-49B2-B806-E821500162E4}" name="Column8250" dataDxfId="8268"/>
    <tableColumn id="8251" xr3:uid="{3B0CD6D8-AC59-4162-9BA5-C5288C160B1B}" name="Column8251" dataDxfId="8267"/>
    <tableColumn id="8252" xr3:uid="{EFEB9D21-95D4-4BC7-9CA7-72A68C4EB4C2}" name="Column8252" dataDxfId="8266"/>
    <tableColumn id="8253" xr3:uid="{87B65C96-8295-4972-8332-E16CD4260195}" name="Column8253" dataDxfId="8265"/>
    <tableColumn id="8254" xr3:uid="{F109C155-AE69-4B97-8AA3-71DA2FB1FECE}" name="Column8254" dataDxfId="8264"/>
    <tableColumn id="8255" xr3:uid="{A797909E-051D-472F-91A3-9C9B02BC4A12}" name="Column8255" dataDxfId="8263"/>
    <tableColumn id="8256" xr3:uid="{1AF17570-CCC9-4427-8B4B-7E7C156AF43E}" name="Column8256" dataDxfId="8262"/>
    <tableColumn id="8257" xr3:uid="{D85B4E5C-903D-4D89-8F25-EB57C79A7F08}" name="Column8257" dataDxfId="8261"/>
    <tableColumn id="8258" xr3:uid="{918F15E8-AF0D-4F78-9059-854FDF61E68C}" name="Column8258" dataDxfId="8260"/>
    <tableColumn id="8259" xr3:uid="{A1FD44BA-02C0-4948-A551-F2F482FF9419}" name="Column8259" dataDxfId="8259"/>
    <tableColumn id="8260" xr3:uid="{A225C403-56AB-4FA2-91C5-C4B640DEB72F}" name="Column8260" dataDxfId="8258"/>
    <tableColumn id="8261" xr3:uid="{0C78F6A9-F2D3-40D7-982C-AA0327CD9343}" name="Column8261" dataDxfId="8257"/>
    <tableColumn id="8262" xr3:uid="{5E8CC2E6-4575-4EDB-8092-9772C10BE5D3}" name="Column8262" dataDxfId="8256"/>
    <tableColumn id="8263" xr3:uid="{6B641932-E89D-4B7B-B3EB-A9B04E21ECE6}" name="Column8263" dataDxfId="8255"/>
    <tableColumn id="8264" xr3:uid="{D4D277B4-0F48-44DC-A1B7-46C0EED15EF7}" name="Column8264" dataDxfId="8254"/>
    <tableColumn id="8265" xr3:uid="{9C1BC306-B57C-4159-91D9-751A210E145C}" name="Column8265" dataDxfId="8253"/>
    <tableColumn id="8266" xr3:uid="{977CBA7C-AE3B-4375-B2B4-4872BBA7B57C}" name="Column8266" dataDxfId="8252"/>
    <tableColumn id="8267" xr3:uid="{97FB5902-3882-4C05-9F1A-718E6ECD9C58}" name="Column8267" dataDxfId="8251"/>
    <tableColumn id="8268" xr3:uid="{49BA83E0-94F0-4B33-9E23-97F76D5F4465}" name="Column8268" dataDxfId="8250"/>
    <tableColumn id="8269" xr3:uid="{35841A47-F4AA-470E-A211-6AE7972EADFC}" name="Column8269" dataDxfId="8249"/>
    <tableColumn id="8270" xr3:uid="{91DC24E4-9CB0-4BAD-90E7-8CFE58995404}" name="Column8270" dataDxfId="8248"/>
    <tableColumn id="8271" xr3:uid="{73A6AEE4-8394-4778-8F6A-1AA125633B22}" name="Column8271" dataDxfId="8247"/>
    <tableColumn id="8272" xr3:uid="{6490D16A-465E-4476-BB0D-1CA75F8B2836}" name="Column8272" dataDxfId="8246"/>
    <tableColumn id="8273" xr3:uid="{5920EA0E-B78E-4473-BD6F-A7C7B0FFAD84}" name="Column8273" dataDxfId="8245"/>
    <tableColumn id="8274" xr3:uid="{79F62204-CCB3-4B12-8316-CCE12D3CAF64}" name="Column8274" dataDxfId="8244"/>
    <tableColumn id="8275" xr3:uid="{A325C2B7-58C7-4B87-BF05-89FCD3C58BF2}" name="Column8275" dataDxfId="8243"/>
    <tableColumn id="8276" xr3:uid="{499021CD-B0D0-436A-8192-C90D742763FF}" name="Column8276" dataDxfId="8242"/>
    <tableColumn id="8277" xr3:uid="{B93B0355-DDB9-4F5E-A8DC-5C6A436CD0CA}" name="Column8277" dataDxfId="8241"/>
    <tableColumn id="8278" xr3:uid="{633A4864-4FD6-4716-AA3E-D8A8182E5061}" name="Column8278" dataDxfId="8240"/>
    <tableColumn id="8279" xr3:uid="{F8EE65D2-FBCD-4F5D-8C7D-2FD4DFE8EF6F}" name="Column8279" dataDxfId="8239"/>
    <tableColumn id="8280" xr3:uid="{C9B78D73-DD80-4788-BE99-3C112ED83670}" name="Column8280" dataDxfId="8238"/>
    <tableColumn id="8281" xr3:uid="{6E084E3F-74AE-4853-A8B3-8391B6087F53}" name="Column8281" dataDxfId="8237"/>
    <tableColumn id="8282" xr3:uid="{E510978D-9B81-4945-AF27-64A044E19558}" name="Column8282" dataDxfId="8236"/>
    <tableColumn id="8283" xr3:uid="{67526079-1468-492B-AC80-F1EBAC98F51A}" name="Column8283" dataDxfId="8235"/>
    <tableColumn id="8284" xr3:uid="{991EF7E6-8DE7-4A92-9FE0-471C91F78643}" name="Column8284" dataDxfId="8234"/>
    <tableColumn id="8285" xr3:uid="{144537BB-B1B7-4C21-A98B-37AC14BBF0C2}" name="Column8285" dataDxfId="8233"/>
    <tableColumn id="8286" xr3:uid="{DF8DEDF4-B8AC-49BB-B790-11B6D452F5BF}" name="Column8286" dataDxfId="8232"/>
    <tableColumn id="8287" xr3:uid="{E579D101-3BD4-404E-B2C2-4F0866D3BF21}" name="Column8287" dataDxfId="8231"/>
    <tableColumn id="8288" xr3:uid="{A2F9B6A6-C48B-4ED2-8789-F602467BBDA5}" name="Column8288" dataDxfId="8230"/>
    <tableColumn id="8289" xr3:uid="{91EB293B-5338-44A3-AD1E-87FC01471EA8}" name="Column8289" dataDxfId="8229"/>
    <tableColumn id="8290" xr3:uid="{A2B59B4E-1E91-4629-8487-93C78AAEA0F0}" name="Column8290" dataDxfId="8228"/>
    <tableColumn id="8291" xr3:uid="{5715B3F5-0A6A-41E4-BDD4-A43CE50D3054}" name="Column8291" dataDxfId="8227"/>
    <tableColumn id="8292" xr3:uid="{8E469659-8C3C-408B-A0D9-682AB4A1D686}" name="Column8292" dataDxfId="8226"/>
    <tableColumn id="8293" xr3:uid="{2B71E344-A0C1-4C9D-A6E1-8D768C3AD975}" name="Column8293" dataDxfId="8225"/>
    <tableColumn id="8294" xr3:uid="{E26144D5-C012-4483-8843-627A679A1D0B}" name="Column8294" dataDxfId="8224"/>
    <tableColumn id="8295" xr3:uid="{92D950E2-E73E-4F71-A4C4-B9925EB01040}" name="Column8295" dataDxfId="8223"/>
    <tableColumn id="8296" xr3:uid="{DE3E42FD-D9E8-4AE2-AC5F-C07E939FE176}" name="Column8296" dataDxfId="8222"/>
    <tableColumn id="8297" xr3:uid="{BA387132-ACA8-46C4-995B-06D51C4C0D5C}" name="Column8297" dataDxfId="8221"/>
    <tableColumn id="8298" xr3:uid="{4B790B6F-36AC-4844-8ACB-3C00765A7DBF}" name="Column8298" dataDxfId="8220"/>
    <tableColumn id="8299" xr3:uid="{7FA3F961-86E2-4484-BB58-B8C93803949F}" name="Column8299" dataDxfId="8219"/>
    <tableColumn id="8300" xr3:uid="{61A3ED71-16A1-490D-8378-23CC731F0730}" name="Column8300" dataDxfId="8218"/>
    <tableColumn id="8301" xr3:uid="{7A277429-A7A8-47D1-8790-CA28850DB4CD}" name="Column8301" dataDxfId="8217"/>
    <tableColumn id="8302" xr3:uid="{3ACA8D14-A2D3-40F7-920C-038195DD525F}" name="Column8302" dataDxfId="8216"/>
    <tableColumn id="8303" xr3:uid="{558AC3D4-A949-48F0-938F-C1CD8E11F2A4}" name="Column8303" dataDxfId="8215"/>
    <tableColumn id="8304" xr3:uid="{330147B7-2FFC-4F77-BCF4-F955D0F61B4B}" name="Column8304" dataDxfId="8214"/>
    <tableColumn id="8305" xr3:uid="{801D984F-EB2B-47A3-BC66-D1760AF7717B}" name="Column8305" dataDxfId="8213"/>
    <tableColumn id="8306" xr3:uid="{B2F92A99-F9B8-43CE-9932-CEDE502946D9}" name="Column8306" dataDxfId="8212"/>
    <tableColumn id="8307" xr3:uid="{D10BDFA4-8061-4741-9C65-6D2C846FBBAA}" name="Column8307" dataDxfId="8211"/>
    <tableColumn id="8308" xr3:uid="{4BEFBFE4-AF29-4FB4-AB67-41ACDD5289F6}" name="Column8308" dataDxfId="8210"/>
    <tableColumn id="8309" xr3:uid="{F6717F06-3B0B-4AEB-84F1-4C960EC3E42E}" name="Column8309" dataDxfId="8209"/>
    <tableColumn id="8310" xr3:uid="{9AD60796-547D-46A1-8A47-90400462373B}" name="Column8310" dataDxfId="8208"/>
    <tableColumn id="8311" xr3:uid="{73960A4C-25B5-4179-A96A-074DB8C91A22}" name="Column8311" dataDxfId="8207"/>
    <tableColumn id="8312" xr3:uid="{787616C4-C122-4E39-B9AC-77838FF07A1C}" name="Column8312" dataDxfId="8206"/>
    <tableColumn id="8313" xr3:uid="{FFB5ECCF-C079-40F5-9F64-93A8ED1D5019}" name="Column8313" dataDxfId="8205"/>
    <tableColumn id="8314" xr3:uid="{E73AFC58-88D4-45F0-94F5-00C2D251D06E}" name="Column8314" dataDxfId="8204"/>
    <tableColumn id="8315" xr3:uid="{2604386C-B291-4DE1-8E3F-014BAD3F9CB2}" name="Column8315" dataDxfId="8203"/>
    <tableColumn id="8316" xr3:uid="{06D64C5E-CF39-42F0-B00D-2FD355529183}" name="Column8316" dataDxfId="8202"/>
    <tableColumn id="8317" xr3:uid="{4960C3C5-6F2D-4974-AF30-0BBEFB1C125C}" name="Column8317" dataDxfId="8201"/>
    <tableColumn id="8318" xr3:uid="{13C38B7C-6798-4019-98BA-893EE5B738F8}" name="Column8318" dataDxfId="8200"/>
    <tableColumn id="8319" xr3:uid="{403DA821-40A6-4D82-9603-F0E9352580ED}" name="Column8319" dataDxfId="8199"/>
    <tableColumn id="8320" xr3:uid="{6F241C59-BAEA-4EC6-A536-D780BD05FBA9}" name="Column8320" dataDxfId="8198"/>
    <tableColumn id="8321" xr3:uid="{8EB5E364-E40E-4898-81C2-BCB4D3D6FB8B}" name="Column8321" dataDxfId="8197"/>
    <tableColumn id="8322" xr3:uid="{4284F9C5-9563-462C-B381-125CC6638C2C}" name="Column8322" dataDxfId="8196"/>
    <tableColumn id="8323" xr3:uid="{3D1F784F-BB3E-4F4E-AADB-25B0A5BDAA5A}" name="Column8323" dataDxfId="8195"/>
    <tableColumn id="8324" xr3:uid="{AE496B3E-D7FE-43B8-B06F-87816106D3FB}" name="Column8324" dataDxfId="8194"/>
    <tableColumn id="8325" xr3:uid="{BB95B95B-0690-4684-8C3E-87CB73F67707}" name="Column8325" dataDxfId="8193"/>
    <tableColumn id="8326" xr3:uid="{313F5AA6-D583-49FF-92EA-CCAD42C35918}" name="Column8326" dataDxfId="8192"/>
    <tableColumn id="8327" xr3:uid="{5CA0D043-86E8-446A-8039-BC33710D3EA3}" name="Column8327" dataDxfId="8191"/>
    <tableColumn id="8328" xr3:uid="{2E0AD28C-4C2D-4790-B29E-1574F348EB39}" name="Column8328" dataDxfId="8190"/>
    <tableColumn id="8329" xr3:uid="{6701392F-7E19-4A77-9EC3-5F0DCD15103F}" name="Column8329" dataDxfId="8189"/>
    <tableColumn id="8330" xr3:uid="{48E75702-D748-4E80-BD86-4160D84C27E3}" name="Column8330" dataDxfId="8188"/>
    <tableColumn id="8331" xr3:uid="{38B5ED7C-1795-4A19-ACEC-769F2AE9E872}" name="Column8331" dataDxfId="8187"/>
    <tableColumn id="8332" xr3:uid="{451B98FA-D4D4-437B-8D9C-4D2D76066DB4}" name="Column8332" dataDxfId="8186"/>
    <tableColumn id="8333" xr3:uid="{2C7195DE-5E62-4148-B367-F545CD6F7C22}" name="Column8333" dataDxfId="8185"/>
    <tableColumn id="8334" xr3:uid="{6A022A28-5C01-419F-A95D-1F5D47C9B073}" name="Column8334" dataDxfId="8184"/>
    <tableColumn id="8335" xr3:uid="{3E0C5976-E547-471A-9BE2-27184DBCF12A}" name="Column8335" dataDxfId="8183"/>
    <tableColumn id="8336" xr3:uid="{B4020646-4550-4EC1-9BCC-9C4169ADBC81}" name="Column8336" dataDxfId="8182"/>
    <tableColumn id="8337" xr3:uid="{5A00A264-D509-47A8-A43C-BDC6745BA9D7}" name="Column8337" dataDxfId="8181"/>
    <tableColumn id="8338" xr3:uid="{655108D0-2FFA-42EB-8A45-E530CC86C018}" name="Column8338" dataDxfId="8180"/>
    <tableColumn id="8339" xr3:uid="{85C898C8-D831-445C-ADE6-222ADCD5E4B4}" name="Column8339" dataDxfId="8179"/>
    <tableColumn id="8340" xr3:uid="{B7DBE981-84E0-4E78-B0A1-ED663A8CDC2E}" name="Column8340" dataDxfId="8178"/>
    <tableColumn id="8341" xr3:uid="{76E12D42-9132-45C9-83B1-D0F80774F235}" name="Column8341" dataDxfId="8177"/>
    <tableColumn id="8342" xr3:uid="{CB1A3EE5-58DC-4ACE-918D-CA2D90771847}" name="Column8342" dataDxfId="8176"/>
    <tableColumn id="8343" xr3:uid="{445A374A-B1A3-40C1-AAC6-878B64696EC7}" name="Column8343" dataDxfId="8175"/>
    <tableColumn id="8344" xr3:uid="{FDF73C50-D201-484A-ABCE-303236E8F801}" name="Column8344" dataDxfId="8174"/>
    <tableColumn id="8345" xr3:uid="{4282E740-40FA-474B-80FA-AAC3A2FCC8C1}" name="Column8345" dataDxfId="8173"/>
    <tableColumn id="8346" xr3:uid="{BBAF0B36-88D7-420A-A0C1-CD60C4E1617B}" name="Column8346" dataDxfId="8172"/>
    <tableColumn id="8347" xr3:uid="{FDA900A1-4B96-4873-8BDD-9596EF60F9BB}" name="Column8347" dataDxfId="8171"/>
    <tableColumn id="8348" xr3:uid="{428CA980-7EE4-459B-B453-F0C3F8FDCE13}" name="Column8348" dataDxfId="8170"/>
    <tableColumn id="8349" xr3:uid="{24BB1A84-0473-420D-98F9-CB0377D0F055}" name="Column8349" dataDxfId="8169"/>
    <tableColumn id="8350" xr3:uid="{65C33302-39F8-4C5C-A8BC-075BCABC4BAF}" name="Column8350" dataDxfId="8168"/>
    <tableColumn id="8351" xr3:uid="{E7EB02DB-B9F4-4807-A829-68B1BFC5D130}" name="Column8351" dataDxfId="8167"/>
    <tableColumn id="8352" xr3:uid="{FDB78A8B-A827-4AA5-991E-E1C38F555BC1}" name="Column8352" dataDxfId="8166"/>
    <tableColumn id="8353" xr3:uid="{52801C7D-59FA-4589-A3A8-9369784B1F78}" name="Column8353" dataDxfId="8165"/>
    <tableColumn id="8354" xr3:uid="{EBCBF938-D21E-493F-BFA8-46CBA7E46D81}" name="Column8354" dataDxfId="8164"/>
    <tableColumn id="8355" xr3:uid="{5A884E1F-31A6-4CBD-88EA-E96127999625}" name="Column8355" dataDxfId="8163"/>
    <tableColumn id="8356" xr3:uid="{48020DA3-0B5F-47DE-B5B1-E9D0C393B685}" name="Column8356" dataDxfId="8162"/>
    <tableColumn id="8357" xr3:uid="{39F6EA75-6ACF-4E0A-9459-D3FAAE7A8AC0}" name="Column8357" dataDxfId="8161"/>
    <tableColumn id="8358" xr3:uid="{DAD9FF95-3A5F-4FD7-965A-67EBD7C335D3}" name="Column8358" dataDxfId="8160"/>
    <tableColumn id="8359" xr3:uid="{636E6176-5C9F-432D-B13A-17643437D3E4}" name="Column8359" dataDxfId="8159"/>
    <tableColumn id="8360" xr3:uid="{7A2E8F31-46BA-4829-A4DF-C97A30379DEF}" name="Column8360" dataDxfId="8158"/>
    <tableColumn id="8361" xr3:uid="{77139DBF-430F-45A1-8BE4-04D5C1084CCB}" name="Column8361" dataDxfId="8157"/>
    <tableColumn id="8362" xr3:uid="{2F34EFEB-50D4-4762-918B-626B18D4AC5C}" name="Column8362" dataDxfId="8156"/>
    <tableColumn id="8363" xr3:uid="{B7F2DECA-4512-4733-AC29-01F701AA7FA6}" name="Column8363" dataDxfId="8155"/>
    <tableColumn id="8364" xr3:uid="{99FF213E-E353-45E4-BEC3-28CEDDCBD21C}" name="Column8364" dataDxfId="8154"/>
    <tableColumn id="8365" xr3:uid="{5285D408-9D2C-464D-9508-15EF37296897}" name="Column8365" dataDxfId="8153"/>
    <tableColumn id="8366" xr3:uid="{2E7B79D2-8AA7-4D5D-A926-F7AD5FEC6658}" name="Column8366" dataDxfId="8152"/>
    <tableColumn id="8367" xr3:uid="{1833AD16-4F4D-4875-A560-7FCE522DA587}" name="Column8367" dataDxfId="8151"/>
    <tableColumn id="8368" xr3:uid="{E4206D79-94A1-40E8-83C6-71D22A15152B}" name="Column8368" dataDxfId="8150"/>
    <tableColumn id="8369" xr3:uid="{0053F3FC-EE11-4ACD-B33A-5F510B039B6D}" name="Column8369" dataDxfId="8149"/>
    <tableColumn id="8370" xr3:uid="{424F8FD7-5161-4A5F-BAE6-424A3179A996}" name="Column8370" dataDxfId="8148"/>
    <tableColumn id="8371" xr3:uid="{7669F4D4-3965-4E0B-85D4-6BC0CC5D19E0}" name="Column8371" dataDxfId="8147"/>
    <tableColumn id="8372" xr3:uid="{A61BA329-22AE-4629-A1BB-2D9469C179FF}" name="Column8372" dataDxfId="8146"/>
    <tableColumn id="8373" xr3:uid="{122F5EFC-F11A-4F80-8B7E-F2798943381A}" name="Column8373" dataDxfId="8145"/>
    <tableColumn id="8374" xr3:uid="{11DC14B3-3AEA-4216-8BB8-52D2146D0BF8}" name="Column8374" dataDxfId="8144"/>
    <tableColumn id="8375" xr3:uid="{FDCA6CBC-6C72-4F1B-A3D5-D6B722D84DEF}" name="Column8375" dataDxfId="8143"/>
    <tableColumn id="8376" xr3:uid="{703BA461-6A21-4ECD-A182-4ACB918082A7}" name="Column8376" dataDxfId="8142"/>
    <tableColumn id="8377" xr3:uid="{0911120F-BB2A-4E99-A9C4-FD095A34F09E}" name="Column8377" dataDxfId="8141"/>
    <tableColumn id="8378" xr3:uid="{CF97C16B-6C84-4C91-9735-C113FD949781}" name="Column8378" dataDxfId="8140"/>
    <tableColumn id="8379" xr3:uid="{BB8AF3A5-143E-42EC-82D3-2BC27639E79A}" name="Column8379" dataDxfId="8139"/>
    <tableColumn id="8380" xr3:uid="{E21817BE-9D66-43DE-8B23-6725E8AFFBC3}" name="Column8380" dataDxfId="8138"/>
    <tableColumn id="8381" xr3:uid="{0AD1EF44-30FF-4154-A2CE-C95D781EF91A}" name="Column8381" dataDxfId="8137"/>
    <tableColumn id="8382" xr3:uid="{C0B88FB7-B50F-4DCC-A792-4CB3710806EF}" name="Column8382" dataDxfId="8136"/>
    <tableColumn id="8383" xr3:uid="{8C78C9C6-F571-4CCF-8700-6A49DF579EFF}" name="Column8383" dataDxfId="8135"/>
    <tableColumn id="8384" xr3:uid="{9C4E4D04-CC84-4D66-AE97-B1C0B6D3824A}" name="Column8384" dataDxfId="8134"/>
    <tableColumn id="8385" xr3:uid="{3F605D17-CD01-4656-9D1E-2247188C7103}" name="Column8385" dataDxfId="8133"/>
    <tableColumn id="8386" xr3:uid="{7A2C198A-64C4-41D4-BBC0-68E582FE8E74}" name="Column8386" dataDxfId="8132"/>
    <tableColumn id="8387" xr3:uid="{AD97CCD2-DBF0-42BB-A09B-EC79B8A31ED5}" name="Column8387" dataDxfId="8131"/>
    <tableColumn id="8388" xr3:uid="{B529C50E-72F4-4C6B-8A5D-3D8247298554}" name="Column8388" dataDxfId="8130"/>
    <tableColumn id="8389" xr3:uid="{DFC3A948-44EB-4B5D-9692-20E8C7F408D4}" name="Column8389" dataDxfId="8129"/>
    <tableColumn id="8390" xr3:uid="{915B79C3-3DEF-49EB-850A-97B0F3F2E20E}" name="Column8390" dataDxfId="8128"/>
    <tableColumn id="8391" xr3:uid="{36CB8DE8-D77C-46BB-AEFD-944C5B286044}" name="Column8391" dataDxfId="8127"/>
    <tableColumn id="8392" xr3:uid="{FC112CB1-A797-4B9D-85E2-86A4D47572F3}" name="Column8392" dataDxfId="8126"/>
    <tableColumn id="8393" xr3:uid="{96897F88-6646-4D5C-9313-7954E71A4A5E}" name="Column8393" dataDxfId="8125"/>
    <tableColumn id="8394" xr3:uid="{FC913CC5-3E4F-44EB-90A3-754E75004191}" name="Column8394" dataDxfId="8124"/>
    <tableColumn id="8395" xr3:uid="{4690F30C-069C-4F52-8A99-34D60F54C262}" name="Column8395" dataDxfId="8123"/>
    <tableColumn id="8396" xr3:uid="{E6B4D72F-7C33-42B4-94C9-4B6FDDF64F51}" name="Column8396" dataDxfId="8122"/>
    <tableColumn id="8397" xr3:uid="{BD56168B-F212-430B-BAA1-0D1B41AA48C7}" name="Column8397" dataDxfId="8121"/>
    <tableColumn id="8398" xr3:uid="{B877364B-A794-4864-B5C0-A9A1C95BBB1A}" name="Column8398" dataDxfId="8120"/>
    <tableColumn id="8399" xr3:uid="{FEEE4B3D-37B5-4A15-A54E-D18B4071A0CE}" name="Column8399" dataDxfId="8119"/>
    <tableColumn id="8400" xr3:uid="{60435609-1AC1-4D73-9E39-9338EA3A9E06}" name="Column8400" dataDxfId="8118"/>
    <tableColumn id="8401" xr3:uid="{50A3044B-C739-4FB7-96BD-D4850466CCC4}" name="Column8401" dataDxfId="8117"/>
    <tableColumn id="8402" xr3:uid="{AE328D95-E29D-4A9A-A8A4-6EFD717DC25D}" name="Column8402" dataDxfId="8116"/>
    <tableColumn id="8403" xr3:uid="{534572D1-A466-48F8-B653-0B989145DAF0}" name="Column8403" dataDxfId="8115"/>
    <tableColumn id="8404" xr3:uid="{3D2F987E-6AAE-4322-B791-2CE96484C157}" name="Column8404" dataDxfId="8114"/>
    <tableColumn id="8405" xr3:uid="{A003F8BA-9683-4859-88A5-5AFD6CE5A7F4}" name="Column8405" dataDxfId="8113"/>
    <tableColumn id="8406" xr3:uid="{E096F2DF-1E45-4837-B0F2-DB9E627B0C25}" name="Column8406" dataDxfId="8112"/>
    <tableColumn id="8407" xr3:uid="{00A7AD23-32AE-4B9D-89D4-F2D95E3DAC4B}" name="Column8407" dataDxfId="8111"/>
    <tableColumn id="8408" xr3:uid="{0578317F-F3A6-41CF-8F41-D8E2A03D09A4}" name="Column8408" dataDxfId="8110"/>
    <tableColumn id="8409" xr3:uid="{6C15920C-431F-460B-9FA6-F4EB307B2F74}" name="Column8409" dataDxfId="8109"/>
    <tableColumn id="8410" xr3:uid="{EAC127E2-B95C-40A0-BFF6-74889F068FA7}" name="Column8410" dataDxfId="8108"/>
    <tableColumn id="8411" xr3:uid="{43175AB3-4B42-4F00-A5DA-9378F3CFE319}" name="Column8411" dataDxfId="8107"/>
    <tableColumn id="8412" xr3:uid="{C2D0A503-8291-4EB3-99ED-AB79C4AC02E3}" name="Column8412" dataDxfId="8106"/>
    <tableColumn id="8413" xr3:uid="{97776653-EE82-45A4-8AF1-7F46FE2780E7}" name="Column8413" dataDxfId="8105"/>
    <tableColumn id="8414" xr3:uid="{018E411D-3196-49FF-98FC-FA823DC8A5D1}" name="Column8414" dataDxfId="8104"/>
    <tableColumn id="8415" xr3:uid="{BD056B04-4392-45D7-A1FF-1AA605C765FB}" name="Column8415" dataDxfId="8103"/>
    <tableColumn id="8416" xr3:uid="{11AD5F7F-4D9D-4E9F-ADCC-B1C40F576171}" name="Column8416" dataDxfId="8102"/>
    <tableColumn id="8417" xr3:uid="{BF8588F5-823E-4C5A-B21F-C1E4619DC550}" name="Column8417" dataDxfId="8101"/>
    <tableColumn id="8418" xr3:uid="{42F3623D-AABA-4761-A3F3-426CBA5EA567}" name="Column8418" dataDxfId="8100"/>
    <tableColumn id="8419" xr3:uid="{11F79DBF-4FE9-47F6-A671-8657E62CFCAA}" name="Column8419" dataDxfId="8099"/>
    <tableColumn id="8420" xr3:uid="{DDDD15CD-8774-4929-B564-3681EEC32CB5}" name="Column8420" dataDxfId="8098"/>
    <tableColumn id="8421" xr3:uid="{495ACFA4-D4C2-4EAB-BBAF-A6A796F8631A}" name="Column8421" dataDxfId="8097"/>
    <tableColumn id="8422" xr3:uid="{5501718A-68CB-43BC-A82D-80C8770B1A8D}" name="Column8422" dataDxfId="8096"/>
    <tableColumn id="8423" xr3:uid="{AF162C43-F434-4BE3-897F-B6B1BCCBD4FB}" name="Column8423" dataDxfId="8095"/>
    <tableColumn id="8424" xr3:uid="{605DB406-56C6-4340-949F-C41DBB49951A}" name="Column8424" dataDxfId="8094"/>
    <tableColumn id="8425" xr3:uid="{5AA980F6-E057-4607-B4CF-84E66756541B}" name="Column8425" dataDxfId="8093"/>
    <tableColumn id="8426" xr3:uid="{A9C6AB80-DBAA-42B5-AF23-A4A51AFA157F}" name="Column8426" dataDxfId="8092"/>
    <tableColumn id="8427" xr3:uid="{339A5FC3-29D2-4339-B5C9-B4471D537CA4}" name="Column8427" dataDxfId="8091"/>
    <tableColumn id="8428" xr3:uid="{AB13FAF9-89B5-4908-B2DA-89750D44E16D}" name="Column8428" dataDxfId="8090"/>
    <tableColumn id="8429" xr3:uid="{A13FE5A0-3096-49A7-A028-289DC9169074}" name="Column8429" dataDxfId="8089"/>
    <tableColumn id="8430" xr3:uid="{D67427C7-8D2C-4D58-8169-6EC6EA523FB4}" name="Column8430" dataDxfId="8088"/>
    <tableColumn id="8431" xr3:uid="{EF726610-A65F-4C35-AFC8-9D7DB9333E3A}" name="Column8431" dataDxfId="8087"/>
    <tableColumn id="8432" xr3:uid="{A7D09BCD-1875-410A-B71E-AA490C0248A9}" name="Column8432" dataDxfId="8086"/>
    <tableColumn id="8433" xr3:uid="{937E0870-CEA3-4526-9565-138C9CB503B2}" name="Column8433" dataDxfId="8085"/>
    <tableColumn id="8434" xr3:uid="{5F93ED58-481C-466C-B461-7C6F48C002E5}" name="Column8434" dataDxfId="8084"/>
    <tableColumn id="8435" xr3:uid="{052871FD-AE05-441C-AC47-886558C591EB}" name="Column8435" dataDxfId="8083"/>
    <tableColumn id="8436" xr3:uid="{A5351DFE-213D-4269-B839-0EAEF12FF177}" name="Column8436" dataDxfId="8082"/>
    <tableColumn id="8437" xr3:uid="{A49BEE41-CBA5-45D2-862A-C4E2520A5E67}" name="Column8437" dataDxfId="8081"/>
    <tableColumn id="8438" xr3:uid="{9788CB53-1544-45BC-BBF4-4A7548B3FE9C}" name="Column8438" dataDxfId="8080"/>
    <tableColumn id="8439" xr3:uid="{EF83B664-A403-4402-82AC-BDE86CB34BC6}" name="Column8439" dataDxfId="8079"/>
    <tableColumn id="8440" xr3:uid="{BDC65157-0743-4C14-9DB6-553CCF2D7257}" name="Column8440" dataDxfId="8078"/>
    <tableColumn id="8441" xr3:uid="{E8E57BD4-E0B3-4E5D-A3D7-1074160AA041}" name="Column8441" dataDxfId="8077"/>
    <tableColumn id="8442" xr3:uid="{EA74CF97-3B6E-4F61-8646-5135D6C18160}" name="Column8442" dataDxfId="8076"/>
    <tableColumn id="8443" xr3:uid="{E6DC0116-BE5A-4282-9004-79D0396B03AF}" name="Column8443" dataDxfId="8075"/>
    <tableColumn id="8444" xr3:uid="{ED5A5F89-E98E-4EC5-AE33-B220C75A1D00}" name="Column8444" dataDxfId="8074"/>
    <tableColumn id="8445" xr3:uid="{98337BC6-4268-4038-B057-658FE80B3117}" name="Column8445" dataDxfId="8073"/>
    <tableColumn id="8446" xr3:uid="{86BA6693-DCCC-40F9-BBD2-2834E481A326}" name="Column8446" dataDxfId="8072"/>
    <tableColumn id="8447" xr3:uid="{55F8AF3F-4522-4134-802F-A3F6F5D1B31C}" name="Column8447" dataDxfId="8071"/>
    <tableColumn id="8448" xr3:uid="{CA2C4A18-433F-45AA-9676-32D9736F0CDD}" name="Column8448" dataDxfId="8070"/>
    <tableColumn id="8449" xr3:uid="{38A9636B-CA9E-4367-8DF5-D94E05DD6620}" name="Column8449" dataDxfId="8069"/>
    <tableColumn id="8450" xr3:uid="{2664DC10-E7AE-4EE8-A93C-290CC71465E4}" name="Column8450" dataDxfId="8068"/>
    <tableColumn id="8451" xr3:uid="{7FEC91B1-8A68-4B29-97BC-8C0374714FEE}" name="Column8451" dataDxfId="8067"/>
    <tableColumn id="8452" xr3:uid="{3585EC58-1D10-4BB0-B5C4-4C7877C7628E}" name="Column8452" dataDxfId="8066"/>
    <tableColumn id="8453" xr3:uid="{E16EB646-D916-41B1-BBF1-F3F6FDF0C355}" name="Column8453" dataDxfId="8065"/>
    <tableColumn id="8454" xr3:uid="{2FD0D856-EEA9-4841-883C-E61C0F96F87E}" name="Column8454" dataDxfId="8064"/>
    <tableColumn id="8455" xr3:uid="{0236BCF3-7347-433F-8FEA-D71529DDE60D}" name="Column8455" dataDxfId="8063"/>
    <tableColumn id="8456" xr3:uid="{7C08E9B6-D02B-4456-8824-C1B0BF5ECD22}" name="Column8456" dataDxfId="8062"/>
    <tableColumn id="8457" xr3:uid="{A768B3C7-EE74-46D0-99FF-5E922EB347DF}" name="Column8457" dataDxfId="8061"/>
    <tableColumn id="8458" xr3:uid="{58A740C7-37E5-41BC-879F-E303C7B2523F}" name="Column8458" dataDxfId="8060"/>
    <tableColumn id="8459" xr3:uid="{A6F7EC36-0E08-47CF-ACFB-2C964D086379}" name="Column8459" dataDxfId="8059"/>
    <tableColumn id="8460" xr3:uid="{C3EC87AB-5EA5-4CD0-ACB0-85D12C6160B7}" name="Column8460" dataDxfId="8058"/>
    <tableColumn id="8461" xr3:uid="{095B5BCD-65E2-4511-9DF5-8898014DF29A}" name="Column8461" dataDxfId="8057"/>
    <tableColumn id="8462" xr3:uid="{28640797-D073-4461-B1A8-259FECB0786E}" name="Column8462" dataDxfId="8056"/>
    <tableColumn id="8463" xr3:uid="{4CF81826-3657-495D-972D-5B29C8FE5D03}" name="Column8463" dataDxfId="8055"/>
    <tableColumn id="8464" xr3:uid="{492D9137-D5B7-47F9-A9E2-9DE3FD34472F}" name="Column8464" dataDxfId="8054"/>
    <tableColumn id="8465" xr3:uid="{B4881DDC-11A9-49BA-B170-3CF7DB4FAC0D}" name="Column8465" dataDxfId="8053"/>
    <tableColumn id="8466" xr3:uid="{3230A070-C153-4BC0-A144-915ADF6F89AB}" name="Column8466" dataDxfId="8052"/>
    <tableColumn id="8467" xr3:uid="{E6BBF015-AD7C-4486-A063-4B3C120CC388}" name="Column8467" dataDxfId="8051"/>
    <tableColumn id="8468" xr3:uid="{489079F2-7D5E-4F9E-94FE-5FB77D473DE2}" name="Column8468" dataDxfId="8050"/>
    <tableColumn id="8469" xr3:uid="{3D3AA5C8-B74A-43AB-B581-1EC9B9FA7EA3}" name="Column8469" dataDxfId="8049"/>
    <tableColumn id="8470" xr3:uid="{FB9B9DBE-E068-42DD-A01A-3ACD677C13EC}" name="Column8470" dataDxfId="8048"/>
    <tableColumn id="8471" xr3:uid="{3A4E5D16-2DDE-4E2E-BBED-E3233CCB03C7}" name="Column8471" dataDxfId="8047"/>
    <tableColumn id="8472" xr3:uid="{A75C6D01-EAE5-4128-BFF3-2BCE74C64154}" name="Column8472" dataDxfId="8046"/>
    <tableColumn id="8473" xr3:uid="{3317C3DB-C01A-49DC-97F8-3C6A0158E074}" name="Column8473" dataDxfId="8045"/>
    <tableColumn id="8474" xr3:uid="{86B97E73-E642-4145-8C15-751377576A82}" name="Column8474" dataDxfId="8044"/>
    <tableColumn id="8475" xr3:uid="{643D5D23-7376-4D3A-828F-CA0D14657F30}" name="Column8475" dataDxfId="8043"/>
    <tableColumn id="8476" xr3:uid="{E7907282-36EF-4271-A34C-008B72689559}" name="Column8476" dataDxfId="8042"/>
    <tableColumn id="8477" xr3:uid="{118D1542-9F01-4CC8-BBE0-5C6237D9ECE8}" name="Column8477" dataDxfId="8041"/>
    <tableColumn id="8478" xr3:uid="{60EFA4F2-4700-452E-924A-44A6AEAB889D}" name="Column8478" dataDxfId="8040"/>
    <tableColumn id="8479" xr3:uid="{3E8408F0-0EBB-4E63-8621-690EE8418832}" name="Column8479" dataDxfId="8039"/>
    <tableColumn id="8480" xr3:uid="{3D3CE5FB-33F8-454C-9C1F-F593331DDFF2}" name="Column8480" dataDxfId="8038"/>
    <tableColumn id="8481" xr3:uid="{F3E0DE8D-B887-45DB-8440-9F45E1EA3681}" name="Column8481" dataDxfId="8037"/>
    <tableColumn id="8482" xr3:uid="{AAAE80BF-421F-4C34-83CA-80A825046E71}" name="Column8482" dataDxfId="8036"/>
    <tableColumn id="8483" xr3:uid="{A31E3286-4CBD-41DA-983A-A1A1E29680F7}" name="Column8483" dataDxfId="8035"/>
    <tableColumn id="8484" xr3:uid="{E97E4384-D3E3-4459-B67A-4F956C6F2FFC}" name="Column8484" dataDxfId="8034"/>
    <tableColumn id="8485" xr3:uid="{271D799A-EB24-4AA4-9A88-4413F70E11DB}" name="Column8485" dataDxfId="8033"/>
    <tableColumn id="8486" xr3:uid="{0731430B-0F35-4315-8E48-3D65876CA2C2}" name="Column8486" dataDxfId="8032"/>
    <tableColumn id="8487" xr3:uid="{C2270788-2B45-4392-B5EE-40E86B7E3FB9}" name="Column8487" dataDxfId="8031"/>
    <tableColumn id="8488" xr3:uid="{05C87A7A-E8B2-47EE-B233-922E0411E4C2}" name="Column8488" dataDxfId="8030"/>
    <tableColumn id="8489" xr3:uid="{1A51656B-F0FE-425E-B368-005C2770CDDD}" name="Column8489" dataDxfId="8029"/>
    <tableColumn id="8490" xr3:uid="{86AB8A0A-B7A4-4FB6-A976-9FEB59CAC13D}" name="Column8490" dataDxfId="8028"/>
    <tableColumn id="8491" xr3:uid="{3F799747-F75B-48A0-93C0-070E449E4577}" name="Column8491" dataDxfId="8027"/>
    <tableColumn id="8492" xr3:uid="{F24A493E-6B85-41C0-B111-6AAAA2996544}" name="Column8492" dataDxfId="8026"/>
    <tableColumn id="8493" xr3:uid="{DE05643A-62A0-4149-9C09-C3F496375897}" name="Column8493" dataDxfId="8025"/>
    <tableColumn id="8494" xr3:uid="{84AE3612-6A6A-4316-9097-59C489F4BC0E}" name="Column8494" dataDxfId="8024"/>
    <tableColumn id="8495" xr3:uid="{5E1797E0-65CF-4C4D-9804-9159B4CE6997}" name="Column8495" dataDxfId="8023"/>
    <tableColumn id="8496" xr3:uid="{03852D91-DC59-47B8-AD57-80FAA980A974}" name="Column8496" dataDxfId="8022"/>
    <tableColumn id="8497" xr3:uid="{337D4C61-D850-46D5-94C8-FCC0221362F5}" name="Column8497" dataDxfId="8021"/>
    <tableColumn id="8498" xr3:uid="{9E3A03BB-E90A-4497-976F-B24F80AC2E27}" name="Column8498" dataDxfId="8020"/>
    <tableColumn id="8499" xr3:uid="{BB1FAD63-97FD-45A7-8727-23B0085D1CAE}" name="Column8499" dataDxfId="8019"/>
    <tableColumn id="8500" xr3:uid="{03EEE039-AB7D-4E60-B43C-F9541B34BFF1}" name="Column8500" dataDxfId="8018"/>
    <tableColumn id="8501" xr3:uid="{26349C39-8D7B-436C-8EBA-CEF37916F046}" name="Column8501" dataDxfId="8017"/>
    <tableColumn id="8502" xr3:uid="{3D6B1E25-60D5-491E-BA1B-0A8431C04F0F}" name="Column8502" dataDxfId="8016"/>
    <tableColumn id="8503" xr3:uid="{F85CFFB7-AD18-489E-809B-8130D2285B78}" name="Column8503" dataDxfId="8015"/>
    <tableColumn id="8504" xr3:uid="{A4461A69-7659-450A-B467-E97BFDD2B112}" name="Column8504" dataDxfId="8014"/>
    <tableColumn id="8505" xr3:uid="{73EDB44B-3AE4-4F3B-8C2F-1DD25B025EE9}" name="Column8505" dataDxfId="8013"/>
    <tableColumn id="8506" xr3:uid="{682D6B91-0807-4184-892E-4325ECA4425C}" name="Column8506" dataDxfId="8012"/>
    <tableColumn id="8507" xr3:uid="{C39D7C16-EBEB-4E61-9BC5-690AAD227BBD}" name="Column8507" dataDxfId="8011"/>
    <tableColumn id="8508" xr3:uid="{458899BC-C0F1-4011-BDE1-3157136F9134}" name="Column8508" dataDxfId="8010"/>
    <tableColumn id="8509" xr3:uid="{3D829FE6-54CF-40C1-B5AF-2CB088F442BC}" name="Column8509" dataDxfId="8009"/>
    <tableColumn id="8510" xr3:uid="{9407184C-9A1C-4781-B02C-48C78463405C}" name="Column8510" dataDxfId="8008"/>
    <tableColumn id="8511" xr3:uid="{BD91A8FB-3064-4E66-8210-3E78AE107EBE}" name="Column8511" dataDxfId="8007"/>
    <tableColumn id="8512" xr3:uid="{BC5B040D-0DA4-4016-B15E-7A6AF5EDCC39}" name="Column8512" dataDxfId="8006"/>
    <tableColumn id="8513" xr3:uid="{0002035D-1D13-4C37-9B56-34DE88C1ABDE}" name="Column8513" dataDxfId="8005"/>
    <tableColumn id="8514" xr3:uid="{381ECC5B-8ECC-4EE9-A118-1A68BEC361F3}" name="Column8514" dataDxfId="8004"/>
    <tableColumn id="8515" xr3:uid="{EC26F1C2-97CC-473F-87C4-3DB6D37A57B5}" name="Column8515" dataDxfId="8003"/>
    <tableColumn id="8516" xr3:uid="{930625C5-A2CA-4F6D-93FD-3D504401A849}" name="Column8516" dataDxfId="8002"/>
    <tableColumn id="8517" xr3:uid="{56DEDB10-A424-4DA1-ABCC-00364F885694}" name="Column8517" dataDxfId="8001"/>
    <tableColumn id="8518" xr3:uid="{3772F968-6917-42F9-B979-7ACC16A27632}" name="Column8518" dataDxfId="8000"/>
    <tableColumn id="8519" xr3:uid="{D200541C-FF75-4118-9E96-0BDCD3ED2E45}" name="Column8519" dataDxfId="7999"/>
    <tableColumn id="8520" xr3:uid="{9015F94F-F78F-46AF-8602-8C095EF75608}" name="Column8520" dataDxfId="7998"/>
    <tableColumn id="8521" xr3:uid="{814EEE96-233B-4878-BEC7-CCFEAAEA7313}" name="Column8521" dataDxfId="7997"/>
    <tableColumn id="8522" xr3:uid="{69A13BC3-F1B8-4D20-96F1-B96936306F4B}" name="Column8522" dataDxfId="7996"/>
    <tableColumn id="8523" xr3:uid="{BEA27271-A5F2-4393-BDF6-47105454AFFB}" name="Column8523" dataDxfId="7995"/>
    <tableColumn id="8524" xr3:uid="{84E6A1AE-9DD8-4981-8778-642BEEBCA09B}" name="Column8524" dataDxfId="7994"/>
    <tableColumn id="8525" xr3:uid="{BAC0E45D-5F46-45B6-AB44-732FCCAE3240}" name="Column8525" dataDxfId="7993"/>
    <tableColumn id="8526" xr3:uid="{F62A6A3C-DC17-4DBD-9B1B-39CE38216A78}" name="Column8526" dataDxfId="7992"/>
    <tableColumn id="8527" xr3:uid="{769C7B01-4BA8-4459-9BD2-F7EAD89D63C8}" name="Column8527" dataDxfId="7991"/>
    <tableColumn id="8528" xr3:uid="{CBC63C5B-7542-4DD1-A017-C687CF0001E8}" name="Column8528" dataDxfId="7990"/>
    <tableColumn id="8529" xr3:uid="{509AF784-D2DA-4F88-87F5-E2046B66954F}" name="Column8529" dataDxfId="7989"/>
    <tableColumn id="8530" xr3:uid="{5ACAE84A-B6EF-4D6B-B146-8C2D7C1E48EC}" name="Column8530" dataDxfId="7988"/>
    <tableColumn id="8531" xr3:uid="{E3A69936-AFB0-4A11-8510-FD99F1C99D0A}" name="Column8531" dataDxfId="7987"/>
    <tableColumn id="8532" xr3:uid="{2A773430-1F10-4BD6-B31C-F92999B6AA41}" name="Column8532" dataDxfId="7986"/>
    <tableColumn id="8533" xr3:uid="{562041AD-BA2B-4252-B9EB-804C9E5D69AE}" name="Column8533" dataDxfId="7985"/>
    <tableColumn id="8534" xr3:uid="{43468BD1-D9A6-4FA1-8DE2-A710D8A5DEA2}" name="Column8534" dataDxfId="7984"/>
    <tableColumn id="8535" xr3:uid="{BDED5684-A1F0-48D0-B7AC-298A4EC078AD}" name="Column8535" dataDxfId="7983"/>
    <tableColumn id="8536" xr3:uid="{B7323BFD-2E18-4577-9C64-68D87E623925}" name="Column8536" dataDxfId="7982"/>
    <tableColumn id="8537" xr3:uid="{0EF0BD0C-F006-400C-8F13-0FA85EBDB04F}" name="Column8537" dataDxfId="7981"/>
    <tableColumn id="8538" xr3:uid="{0D70F59D-831B-4CA1-81B5-9609F1479DE8}" name="Column8538" dataDxfId="7980"/>
    <tableColumn id="8539" xr3:uid="{B6C5EA2B-5175-44AA-B541-8D008824F040}" name="Column8539" dataDxfId="7979"/>
    <tableColumn id="8540" xr3:uid="{E45F9C9F-E2DA-41E0-BC2D-6044CFD117CB}" name="Column8540" dataDxfId="7978"/>
    <tableColumn id="8541" xr3:uid="{26866B04-3345-4EDC-88A0-5EDB0D361020}" name="Column8541" dataDxfId="7977"/>
    <tableColumn id="8542" xr3:uid="{EBDFDE25-5D77-4737-8325-89229E32DD32}" name="Column8542" dataDxfId="7976"/>
    <tableColumn id="8543" xr3:uid="{B30D187C-7F78-4E1F-90A4-E0F9F49F3240}" name="Column8543" dataDxfId="7975"/>
    <tableColumn id="8544" xr3:uid="{34BED716-42B7-4C25-8FFD-4C4F2743B1FD}" name="Column8544" dataDxfId="7974"/>
    <tableColumn id="8545" xr3:uid="{32C8A291-37F0-4221-9D5F-B6F76936E235}" name="Column8545" dataDxfId="7973"/>
    <tableColumn id="8546" xr3:uid="{9C0B9065-ACF3-46AB-A400-A7B0D3CBDD50}" name="Column8546" dataDxfId="7972"/>
    <tableColumn id="8547" xr3:uid="{EB22AFB5-2DFC-4598-BC9E-1485B5C363A2}" name="Column8547" dataDxfId="7971"/>
    <tableColumn id="8548" xr3:uid="{B35A3ED0-6700-4F4A-A756-61786144EC1A}" name="Column8548" dataDxfId="7970"/>
    <tableColumn id="8549" xr3:uid="{202077B1-6402-4820-8DF1-5A28A9B6C8D7}" name="Column8549" dataDxfId="7969"/>
    <tableColumn id="8550" xr3:uid="{42C92AAE-CEAA-4364-8AA0-B58395CA5B91}" name="Column8550" dataDxfId="7968"/>
    <tableColumn id="8551" xr3:uid="{9C8377AF-59FC-42BB-9B4B-B54E6F61A5EF}" name="Column8551" dataDxfId="7967"/>
    <tableColumn id="8552" xr3:uid="{D995A05C-22B5-4AC3-A1C4-B8577E98338D}" name="Column8552" dataDxfId="7966"/>
    <tableColumn id="8553" xr3:uid="{54DE5DF9-E338-49BA-B2AD-616F7B02DD00}" name="Column8553" dataDxfId="7965"/>
    <tableColumn id="8554" xr3:uid="{A6CC4C2D-359F-4B59-B736-5467EF2DCBB2}" name="Column8554" dataDxfId="7964"/>
    <tableColumn id="8555" xr3:uid="{7DABA1C6-294B-4E30-8F23-19E6F4D72C18}" name="Column8555" dataDxfId="7963"/>
    <tableColumn id="8556" xr3:uid="{6DD87124-86BF-4B43-9EF3-2A23CFDF0483}" name="Column8556" dataDxfId="7962"/>
    <tableColumn id="8557" xr3:uid="{7331B5D6-63E0-43CA-BE61-DF0BDFCE4B12}" name="Column8557" dataDxfId="7961"/>
    <tableColumn id="8558" xr3:uid="{937072E0-62EC-47D0-9AF9-6F2D5216F5AE}" name="Column8558" dataDxfId="7960"/>
    <tableColumn id="8559" xr3:uid="{1505D6EF-D8BD-417F-883C-F04F24066211}" name="Column8559" dataDxfId="7959"/>
    <tableColumn id="8560" xr3:uid="{2F11384D-DAE5-4F5A-96E8-22C534984498}" name="Column8560" dataDxfId="7958"/>
    <tableColumn id="8561" xr3:uid="{5327F3D1-7D16-42F6-88D7-5587DE693502}" name="Column8561" dataDxfId="7957"/>
    <tableColumn id="8562" xr3:uid="{18638115-4096-4AA3-9EF8-5186F09D9B63}" name="Column8562" dataDxfId="7956"/>
    <tableColumn id="8563" xr3:uid="{4B3F1E39-B3BE-472B-96B6-7F9752B2F883}" name="Column8563" dataDxfId="7955"/>
    <tableColumn id="8564" xr3:uid="{DD9046AC-0ABA-41D3-AE33-945298264858}" name="Column8564" dataDxfId="7954"/>
    <tableColumn id="8565" xr3:uid="{5BCFF430-C2D4-4F7D-9555-AD923CA0FABC}" name="Column8565" dataDxfId="7953"/>
    <tableColumn id="8566" xr3:uid="{1C45287B-A22F-4C6B-BC35-F654F61B7C2B}" name="Column8566" dataDxfId="7952"/>
    <tableColumn id="8567" xr3:uid="{675B24BE-42C8-4FD5-A6E3-31B927BBBBF9}" name="Column8567" dataDxfId="7951"/>
    <tableColumn id="8568" xr3:uid="{78111EEA-3249-4AB6-810E-F8B20FA0DA4C}" name="Column8568" dataDxfId="7950"/>
    <tableColumn id="8569" xr3:uid="{B4A05396-7D08-48BD-A073-F3B611652C74}" name="Column8569" dataDxfId="7949"/>
    <tableColumn id="8570" xr3:uid="{A2BF7B6D-43EA-4B21-B5A4-A878E598D14D}" name="Column8570" dataDxfId="7948"/>
    <tableColumn id="8571" xr3:uid="{42B0047D-2FDF-43AA-B221-139AFC98C28D}" name="Column8571" dataDxfId="7947"/>
    <tableColumn id="8572" xr3:uid="{AEAB54AA-B674-44F8-BCA6-E6FCA2E151C8}" name="Column8572" dataDxfId="7946"/>
    <tableColumn id="8573" xr3:uid="{BE19F382-A2B0-482D-8037-41A713E0FDEC}" name="Column8573" dataDxfId="7945"/>
    <tableColumn id="8574" xr3:uid="{43E04B79-6655-482E-A374-CDDAA8115000}" name="Column8574" dataDxfId="7944"/>
    <tableColumn id="8575" xr3:uid="{ACE5C5A3-1D3B-490F-A33B-C8BDD4BD5BF7}" name="Column8575" dataDxfId="7943"/>
    <tableColumn id="8576" xr3:uid="{F4C18AE5-508E-4A36-AC1B-0355CFAABAD7}" name="Column8576" dataDxfId="7942"/>
    <tableColumn id="8577" xr3:uid="{5FE8F937-4234-4D72-98C2-5524F45A030E}" name="Column8577" dataDxfId="7941"/>
    <tableColumn id="8578" xr3:uid="{79790309-700C-4FEF-BA66-E81529022FE3}" name="Column8578" dataDxfId="7940"/>
    <tableColumn id="8579" xr3:uid="{ED9ACB9F-5E49-49B6-8129-618DEE3637B5}" name="Column8579" dataDxfId="7939"/>
    <tableColumn id="8580" xr3:uid="{8F67FBEF-1153-4908-8D66-952306BC9B13}" name="Column8580" dataDxfId="7938"/>
    <tableColumn id="8581" xr3:uid="{AB2A9EFC-C113-45FC-917C-9969197B1EE6}" name="Column8581" dataDxfId="7937"/>
    <tableColumn id="8582" xr3:uid="{B8EE8720-E60C-486F-8F59-0925F6684DB9}" name="Column8582" dataDxfId="7936"/>
    <tableColumn id="8583" xr3:uid="{4C1234C9-772B-46DE-BE77-7EE3E6F19978}" name="Column8583" dataDxfId="7935"/>
    <tableColumn id="8584" xr3:uid="{156C4FD6-D029-478E-AF97-A6ABA21C2AAC}" name="Column8584" dataDxfId="7934"/>
    <tableColumn id="8585" xr3:uid="{69154D0C-DF9B-4C15-A8C1-17063553B2F3}" name="Column8585" dataDxfId="7933"/>
    <tableColumn id="8586" xr3:uid="{6C1BAE17-61C5-43A6-BFC1-A1D47B760C35}" name="Column8586" dataDxfId="7932"/>
    <tableColumn id="8587" xr3:uid="{F6B93D2A-0BBD-4477-8DDC-52BF878D2722}" name="Column8587" dataDxfId="7931"/>
    <tableColumn id="8588" xr3:uid="{162699A3-0357-450D-873B-33378620C2E8}" name="Column8588" dataDxfId="7930"/>
    <tableColumn id="8589" xr3:uid="{E883A78F-5BD4-44FB-ACDE-76AC26FE0718}" name="Column8589" dataDxfId="7929"/>
    <tableColumn id="8590" xr3:uid="{DF3B5FC7-7C0C-4514-8991-C01F3FBBE464}" name="Column8590" dataDxfId="7928"/>
    <tableColumn id="8591" xr3:uid="{1004A688-2CF7-4319-96EF-71BB71D639C9}" name="Column8591" dataDxfId="7927"/>
    <tableColumn id="8592" xr3:uid="{81828B45-470C-4D8B-A60D-17F609FE545B}" name="Column8592" dataDxfId="7926"/>
    <tableColumn id="8593" xr3:uid="{56B398DD-9160-4418-AB1C-24AC06A49C71}" name="Column8593" dataDxfId="7925"/>
    <tableColumn id="8594" xr3:uid="{676D8F72-2191-4737-8C96-649B94FC3D8E}" name="Column8594" dataDxfId="7924"/>
    <tableColumn id="8595" xr3:uid="{656B15C2-6A7D-448C-B829-D9C46BB9BF0E}" name="Column8595" dataDxfId="7923"/>
    <tableColumn id="8596" xr3:uid="{6EC91CD5-5872-45FC-8CAB-4597CD80530B}" name="Column8596" dataDxfId="7922"/>
    <tableColumn id="8597" xr3:uid="{EACFD3F1-8FA6-4B85-BAB4-314799EECC2D}" name="Column8597" dataDxfId="7921"/>
    <tableColumn id="8598" xr3:uid="{A967F84D-FF15-4C54-94D8-D6CAB1579B1C}" name="Column8598" dataDxfId="7920"/>
    <tableColumn id="8599" xr3:uid="{6E6C4EF9-B6DC-4B55-B34F-0D0196435D48}" name="Column8599" dataDxfId="7919"/>
    <tableColumn id="8600" xr3:uid="{FFEB7635-05BC-465C-812C-17114A3F0B80}" name="Column8600" dataDxfId="7918"/>
    <tableColumn id="8601" xr3:uid="{58D5ACD7-ABCC-48D2-A364-D4F29B2D1FCB}" name="Column8601" dataDxfId="7917"/>
    <tableColumn id="8602" xr3:uid="{E61FD383-0E75-4246-B855-7DC95A13C56F}" name="Column8602" dataDxfId="7916"/>
    <tableColumn id="8603" xr3:uid="{CF314C0D-BC3C-47C1-BD94-C5957DA401B0}" name="Column8603" dataDxfId="7915"/>
    <tableColumn id="8604" xr3:uid="{A9638DE2-F9E7-493E-B354-19D301B0BB70}" name="Column8604" dataDxfId="7914"/>
    <tableColumn id="8605" xr3:uid="{05047E2A-F6BF-44E3-8BB1-B22C9486C71F}" name="Column8605" dataDxfId="7913"/>
    <tableColumn id="8606" xr3:uid="{EDD5E5FF-4497-4F47-B697-967CD0C51794}" name="Column8606" dataDxfId="7912"/>
    <tableColumn id="8607" xr3:uid="{A9433F6C-7DAD-40E3-AC87-10D3F3700680}" name="Column8607" dataDxfId="7911"/>
    <tableColumn id="8608" xr3:uid="{CD7BC585-6711-48DE-B9C7-E0D1F292C585}" name="Column8608" dataDxfId="7910"/>
    <tableColumn id="8609" xr3:uid="{8A007173-907F-473A-9F82-869954127C5B}" name="Column8609" dataDxfId="7909"/>
    <tableColumn id="8610" xr3:uid="{9F9CA6EA-9718-411F-B80F-1CE088972D89}" name="Column8610" dataDxfId="7908"/>
    <tableColumn id="8611" xr3:uid="{393687A7-9656-4199-99D8-A9A8EF124F92}" name="Column8611" dataDxfId="7907"/>
    <tableColumn id="8612" xr3:uid="{D98B759D-E57E-43A2-A8B5-CBAD011D1019}" name="Column8612" dataDxfId="7906"/>
    <tableColumn id="8613" xr3:uid="{78540A7E-A46D-40D7-ABAE-5C8987B68105}" name="Column8613" dataDxfId="7905"/>
    <tableColumn id="8614" xr3:uid="{C315542F-CCDB-46BE-8561-48F8107B9F8E}" name="Column8614" dataDxfId="7904"/>
    <tableColumn id="8615" xr3:uid="{0FAC0930-DC37-4FE3-ABF6-DBCF65D006E0}" name="Column8615" dataDxfId="7903"/>
    <tableColumn id="8616" xr3:uid="{D36CB521-9043-4B00-AE1A-012641D5BCF9}" name="Column8616" dataDxfId="7902"/>
    <tableColumn id="8617" xr3:uid="{AB140412-30B2-43F1-908A-6FE28C8ABCC1}" name="Column8617" dataDxfId="7901"/>
    <tableColumn id="8618" xr3:uid="{2AE17E79-72E8-42C9-8931-41050C07B9A4}" name="Column8618" dataDxfId="7900"/>
    <tableColumn id="8619" xr3:uid="{BF94FDFA-4487-45CA-9B3E-B44EC07A1D8B}" name="Column8619" dataDxfId="7899"/>
    <tableColumn id="8620" xr3:uid="{91B4CFEB-FC61-4FB6-B9E6-9D51B0667DA1}" name="Column8620" dataDxfId="7898"/>
    <tableColumn id="8621" xr3:uid="{A8B83B6A-5809-4178-BB37-43EF673DF6E9}" name="Column8621" dataDxfId="7897"/>
    <tableColumn id="8622" xr3:uid="{70812A41-8510-41B7-AE36-5D72DE8D31B3}" name="Column8622" dataDxfId="7896"/>
    <tableColumn id="8623" xr3:uid="{6B76FAA5-AC11-4524-9B3C-7F4FE75F7A4E}" name="Column8623" dataDxfId="7895"/>
    <tableColumn id="8624" xr3:uid="{3138A9D1-4A3B-4462-9990-F19D86BA18F3}" name="Column8624" dataDxfId="7894"/>
    <tableColumn id="8625" xr3:uid="{6D8315F2-6128-4E69-8383-CC18CD47FB17}" name="Column8625" dataDxfId="7893"/>
    <tableColumn id="8626" xr3:uid="{C835B7EF-483E-490F-A801-F1A80938F468}" name="Column8626" dataDxfId="7892"/>
    <tableColumn id="8627" xr3:uid="{BDA32E4F-2C08-4B36-A565-3218BE5883CA}" name="Column8627" dataDxfId="7891"/>
    <tableColumn id="8628" xr3:uid="{4D15CF0C-3A27-45BD-AF58-BE785A9C61ED}" name="Column8628" dataDxfId="7890"/>
    <tableColumn id="8629" xr3:uid="{599C85E8-41A6-4C59-A5A5-2614C7CD9820}" name="Column8629" dataDxfId="7889"/>
    <tableColumn id="8630" xr3:uid="{F4F785D5-C97C-4C30-92BF-C4B213E446D1}" name="Column8630" dataDxfId="7888"/>
    <tableColumn id="8631" xr3:uid="{C1894D32-46FB-4EF6-AF28-9A1A92485124}" name="Column8631" dataDxfId="7887"/>
    <tableColumn id="8632" xr3:uid="{D2A20965-D6CF-4F99-AD7F-066D7CEA4A63}" name="Column8632" dataDxfId="7886"/>
    <tableColumn id="8633" xr3:uid="{5448E1C4-8295-467E-A9F6-6EF9A2B393AB}" name="Column8633" dataDxfId="7885"/>
    <tableColumn id="8634" xr3:uid="{E9AEFD27-0EA8-447A-AE61-A4F80E0C8B1C}" name="Column8634" dataDxfId="7884"/>
    <tableColumn id="8635" xr3:uid="{7997B40F-9FF6-4CE3-B2FB-123442A05EA8}" name="Column8635" dataDxfId="7883"/>
    <tableColumn id="8636" xr3:uid="{66DB42EC-8FBE-4A3F-96F7-74F36C69D778}" name="Column8636" dataDxfId="7882"/>
    <tableColumn id="8637" xr3:uid="{F8C0733E-BCD4-4439-AC95-295AEEE244DB}" name="Column8637" dataDxfId="7881"/>
    <tableColumn id="8638" xr3:uid="{CBF4B2AB-55E6-4628-B5F0-70D190ACB797}" name="Column8638" dataDxfId="7880"/>
    <tableColumn id="8639" xr3:uid="{54F1EF8C-D6CE-47A6-8AC6-52AB1106FFF7}" name="Column8639" dataDxfId="7879"/>
    <tableColumn id="8640" xr3:uid="{8F5D2157-616E-4077-AF5D-617121B2A54C}" name="Column8640" dataDxfId="7878"/>
    <tableColumn id="8641" xr3:uid="{D450F72D-0ED0-40E4-B0A4-37C2F6833236}" name="Column8641" dataDxfId="7877"/>
    <tableColumn id="8642" xr3:uid="{22C5D59F-FA71-4C6B-83C5-37409EA9659E}" name="Column8642" dataDxfId="7876"/>
    <tableColumn id="8643" xr3:uid="{51778776-BCB9-4C31-9240-AD7DB1ADCC62}" name="Column8643" dataDxfId="7875"/>
    <tableColumn id="8644" xr3:uid="{E1334CD7-2897-4FB8-8672-AC443BB3FFFF}" name="Column8644" dataDxfId="7874"/>
    <tableColumn id="8645" xr3:uid="{3A618631-5C8B-4CA4-8365-705C031F179A}" name="Column8645" dataDxfId="7873"/>
    <tableColumn id="8646" xr3:uid="{FDE358D1-1005-464E-8795-C1FEC0EB059C}" name="Column8646" dataDxfId="7872"/>
    <tableColumn id="8647" xr3:uid="{3AFA9217-2B4D-4B3C-AC0A-F339AFAD5BB3}" name="Column8647" dataDxfId="7871"/>
    <tableColumn id="8648" xr3:uid="{693996A1-F206-45BE-AB52-492F0677431F}" name="Column8648" dataDxfId="7870"/>
    <tableColumn id="8649" xr3:uid="{3D664C4D-C9FF-4B6D-837D-60F320E1DEC6}" name="Column8649" dataDxfId="7869"/>
    <tableColumn id="8650" xr3:uid="{2998C4D4-E6D7-47F5-A318-9615ADC0DD1E}" name="Column8650" dataDxfId="7868"/>
    <tableColumn id="8651" xr3:uid="{C9D6F3FB-1799-43A4-8FCC-F7B1B0E6EF33}" name="Column8651" dataDxfId="7867"/>
    <tableColumn id="8652" xr3:uid="{BA85742D-9C1B-4596-8B42-87F11514D33F}" name="Column8652" dataDxfId="7866"/>
    <tableColumn id="8653" xr3:uid="{A2EBF625-A78B-49E3-BF87-F9118F618E56}" name="Column8653" dataDxfId="7865"/>
    <tableColumn id="8654" xr3:uid="{EBE21C76-3ACC-4615-B907-E38855D4CA7B}" name="Column8654" dataDxfId="7864"/>
    <tableColumn id="8655" xr3:uid="{11F526E8-0C68-4497-AD75-73FC834286F6}" name="Column8655" dataDxfId="7863"/>
    <tableColumn id="8656" xr3:uid="{55718C1C-45AF-4074-BBF6-E7643C800B91}" name="Column8656" dataDxfId="7862"/>
    <tableColumn id="8657" xr3:uid="{0F56BB41-68DB-4643-BD23-9FF2B919C14E}" name="Column8657" dataDxfId="7861"/>
    <tableColumn id="8658" xr3:uid="{F00215B7-008B-483E-86AF-70E35F22E6F5}" name="Column8658" dataDxfId="7860"/>
    <tableColumn id="8659" xr3:uid="{0FD95C4B-7B4C-42CB-88BF-2AE4D1ECEA28}" name="Column8659" dataDxfId="7859"/>
    <tableColumn id="8660" xr3:uid="{ABEF12B4-3F4B-42E5-8326-041CAD03E072}" name="Column8660" dataDxfId="7858"/>
    <tableColumn id="8661" xr3:uid="{E6E87552-77EC-4D52-B236-6261A1E73BD8}" name="Column8661" dataDxfId="7857"/>
    <tableColumn id="8662" xr3:uid="{74A2F038-2540-431E-AFCA-9F55B171E009}" name="Column8662" dataDxfId="7856"/>
    <tableColumn id="8663" xr3:uid="{FB517A3F-C0B8-41C4-8F41-894B597757CD}" name="Column8663" dataDxfId="7855"/>
    <tableColumn id="8664" xr3:uid="{7F4433C4-3C2B-46EE-84CB-91555ADAE348}" name="Column8664" dataDxfId="7854"/>
    <tableColumn id="8665" xr3:uid="{3BC6C56A-50AC-4D43-A9FA-7D10E376CFEE}" name="Column8665" dataDxfId="7853"/>
    <tableColumn id="8666" xr3:uid="{A1CA7B5A-7DD1-4C9A-8498-11C88DA80476}" name="Column8666" dataDxfId="7852"/>
    <tableColumn id="8667" xr3:uid="{DCAB6050-C0E7-4FA8-B429-6E9E1D554ACB}" name="Column8667" dataDxfId="7851"/>
    <tableColumn id="8668" xr3:uid="{87F91864-553B-4763-808E-DC188D54D3B1}" name="Column8668" dataDxfId="7850"/>
    <tableColumn id="8669" xr3:uid="{22549305-AB7D-4862-B6D4-0CE54D2F6205}" name="Column8669" dataDxfId="7849"/>
    <tableColumn id="8670" xr3:uid="{2C02072F-C8EE-4AE2-B436-53EDF29C045B}" name="Column8670" dataDxfId="7848"/>
    <tableColumn id="8671" xr3:uid="{D663783C-4C1F-4CA7-9701-FF8966DBDEC8}" name="Column8671" dataDxfId="7847"/>
    <tableColumn id="8672" xr3:uid="{83668844-2D0F-473B-8C24-DFCC953BCEE2}" name="Column8672" dataDxfId="7846"/>
    <tableColumn id="8673" xr3:uid="{8F1DF0D2-8374-4668-900D-22B6F6A2F055}" name="Column8673" dataDxfId="7845"/>
    <tableColumn id="8674" xr3:uid="{5A3D33EA-3596-4262-9FEB-2AD41DB4075D}" name="Column8674" dataDxfId="7844"/>
    <tableColumn id="8675" xr3:uid="{8BE52222-1EEA-47DB-A5DF-A2FEDD3737D9}" name="Column8675" dataDxfId="7843"/>
    <tableColumn id="8676" xr3:uid="{CE32AB56-889B-4296-A823-FD7C4FF94945}" name="Column8676" dataDxfId="7842"/>
    <tableColumn id="8677" xr3:uid="{2C1E73E4-AA69-4651-8222-52812922A44C}" name="Column8677" dataDxfId="7841"/>
    <tableColumn id="8678" xr3:uid="{EF3BC4DA-D4A4-4546-B260-7D2D04B3F2DA}" name="Column8678" dataDxfId="7840"/>
    <tableColumn id="8679" xr3:uid="{A4B46321-6935-401E-8B2D-653BD3593C42}" name="Column8679" dataDxfId="7839"/>
    <tableColumn id="8680" xr3:uid="{9E57A885-659F-486B-B5D5-137E0642FDA9}" name="Column8680" dataDxfId="7838"/>
    <tableColumn id="8681" xr3:uid="{DD6F3071-8937-4F5E-BC03-0CC17BFD238E}" name="Column8681" dataDxfId="7837"/>
    <tableColumn id="8682" xr3:uid="{3BEDD3BB-0902-4777-833E-6128EBF0DDAB}" name="Column8682" dataDxfId="7836"/>
    <tableColumn id="8683" xr3:uid="{8290C927-C618-40FE-A14B-10D8F0D8448E}" name="Column8683" dataDxfId="7835"/>
    <tableColumn id="8684" xr3:uid="{98CFA7F7-F011-4F52-B409-4DFA0647006B}" name="Column8684" dataDxfId="7834"/>
    <tableColumn id="8685" xr3:uid="{A957FF8F-8367-4399-BE38-B454EA13D82A}" name="Column8685" dataDxfId="7833"/>
    <tableColumn id="8686" xr3:uid="{3AD20387-067A-4515-BF13-052E7A5EA3FF}" name="Column8686" dataDxfId="7832"/>
    <tableColumn id="8687" xr3:uid="{AC697127-EE00-4922-8760-7854BA8168E6}" name="Column8687" dataDxfId="7831"/>
    <tableColumn id="8688" xr3:uid="{C1084247-C07D-4940-8424-074B24B82245}" name="Column8688" dataDxfId="7830"/>
    <tableColumn id="8689" xr3:uid="{3D672116-B93E-473D-9F00-27D5547BFAC5}" name="Column8689" dataDxfId="7829"/>
    <tableColumn id="8690" xr3:uid="{A64C73A6-4D9F-49AC-9342-3A958B9B0C24}" name="Column8690" dataDxfId="7828"/>
    <tableColumn id="8691" xr3:uid="{AFCB5622-5BFB-4B7C-ADE1-9E7F4A8ECD48}" name="Column8691" dataDxfId="7827"/>
    <tableColumn id="8692" xr3:uid="{6A5ACB3E-D536-4260-9D2F-2D5CCF4E0D27}" name="Column8692" dataDxfId="7826"/>
    <tableColumn id="8693" xr3:uid="{5329752F-CE26-44A1-A3AF-1BE4CA1E75C5}" name="Column8693" dataDxfId="7825"/>
    <tableColumn id="8694" xr3:uid="{AFA06F0B-E11F-4E7E-B494-A74D8CBD74D4}" name="Column8694" dataDxfId="7824"/>
    <tableColumn id="8695" xr3:uid="{88EEF661-67D4-4F3C-85C3-21A991DE3806}" name="Column8695" dataDxfId="7823"/>
    <tableColumn id="8696" xr3:uid="{7382F8CB-C6E1-4119-9ABC-5C02CF1EA44A}" name="Column8696" dataDxfId="7822"/>
    <tableColumn id="8697" xr3:uid="{1676E7FF-A930-4CAB-AD7C-E35CA0395AAD}" name="Column8697" dataDxfId="7821"/>
    <tableColumn id="8698" xr3:uid="{55FF4187-0DAE-4390-B2B3-5E9647307D4F}" name="Column8698" dataDxfId="7820"/>
    <tableColumn id="8699" xr3:uid="{3E449C5E-1021-455D-AFC9-E1A08BAF83A6}" name="Column8699" dataDxfId="7819"/>
    <tableColumn id="8700" xr3:uid="{3267F461-6D89-4694-AEB0-3CE137A2362D}" name="Column8700" dataDxfId="7818"/>
    <tableColumn id="8701" xr3:uid="{566BC8BB-5EAD-4A50-8BD8-947B7271021C}" name="Column8701" dataDxfId="7817"/>
    <tableColumn id="8702" xr3:uid="{90398711-8AA2-400B-9DC3-3617783488F3}" name="Column8702" dataDxfId="7816"/>
    <tableColumn id="8703" xr3:uid="{4B349D10-449B-4C0B-8D62-DB6F4664CC5B}" name="Column8703" dataDxfId="7815"/>
    <tableColumn id="8704" xr3:uid="{AC482CC4-B26D-4F84-B1F1-9E9C764F9BDA}" name="Column8704" dataDxfId="7814"/>
    <tableColumn id="8705" xr3:uid="{A1042AAF-1D45-4237-95EE-E692FB31843B}" name="Column8705" dataDxfId="7813"/>
    <tableColumn id="8706" xr3:uid="{24F42D2C-D705-4208-A87B-5787D1141E4F}" name="Column8706" dataDxfId="7812"/>
    <tableColumn id="8707" xr3:uid="{FA30CCA1-BAC0-4006-8D51-55140F6AD5EF}" name="Column8707" dataDxfId="7811"/>
    <tableColumn id="8708" xr3:uid="{EECC8C20-04DF-4137-ACE2-71BFD640190D}" name="Column8708" dataDxfId="7810"/>
    <tableColumn id="8709" xr3:uid="{029DD5B6-2557-4D0F-8BAE-9C467ECFAF1F}" name="Column8709" dataDxfId="7809"/>
    <tableColumn id="8710" xr3:uid="{7582FD31-8173-4F6E-B7B5-64793128094F}" name="Column8710" dataDxfId="7808"/>
    <tableColumn id="8711" xr3:uid="{6D8BBD4E-F90A-4605-92DE-4D04054E1F10}" name="Column8711" dataDxfId="7807"/>
    <tableColumn id="8712" xr3:uid="{B9C6CBD2-313A-4EC4-A979-2FA560AE3BA4}" name="Column8712" dataDxfId="7806"/>
    <tableColumn id="8713" xr3:uid="{85CC9F4B-A63D-45E6-8B46-1167A9B6C8C9}" name="Column8713" dataDxfId="7805"/>
    <tableColumn id="8714" xr3:uid="{894210A4-3C43-4486-97D9-356AFD752C1A}" name="Column8714" dataDxfId="7804"/>
    <tableColumn id="8715" xr3:uid="{FD2F83A4-233F-4F88-A72F-D31A21875645}" name="Column8715" dataDxfId="7803"/>
    <tableColumn id="8716" xr3:uid="{928B7159-B1E8-440F-AC7F-5FBFB2E07A43}" name="Column8716" dataDxfId="7802"/>
    <tableColumn id="8717" xr3:uid="{A743D644-0714-47BD-B937-C572D45AD124}" name="Column8717" dataDxfId="7801"/>
    <tableColumn id="8718" xr3:uid="{4CE6F15B-C7CD-4C24-A429-02EE092EF6F2}" name="Column8718" dataDxfId="7800"/>
    <tableColumn id="8719" xr3:uid="{9BD5731B-CD20-4940-9A29-FD82E8D9ED77}" name="Column8719" dataDxfId="7799"/>
    <tableColumn id="8720" xr3:uid="{2284E6B4-4D95-4B57-A26B-717BECFA521D}" name="Column8720" dataDxfId="7798"/>
    <tableColumn id="8721" xr3:uid="{D5F0E108-B399-4C2F-A9F9-CB9DCC97D577}" name="Column8721" dataDxfId="7797"/>
    <tableColumn id="8722" xr3:uid="{049DB991-5D74-4795-9F8A-AB022F05D3DC}" name="Column8722" dataDxfId="7796"/>
    <tableColumn id="8723" xr3:uid="{31B4315C-B458-4FDB-937A-DE4F39A1D353}" name="Column8723" dataDxfId="7795"/>
    <tableColumn id="8724" xr3:uid="{0EAB1970-81B9-427B-B367-8BBB4B13AFB1}" name="Column8724" dataDxfId="7794"/>
    <tableColumn id="8725" xr3:uid="{E1F4B4A7-8DAC-46D7-AB3E-DABC516CB87C}" name="Column8725" dataDxfId="7793"/>
    <tableColumn id="8726" xr3:uid="{FFA19FC5-2BAE-40B8-8936-5C2FC6B8A5E7}" name="Column8726" dataDxfId="7792"/>
    <tableColumn id="8727" xr3:uid="{273BC694-F69A-44F0-BE4D-D2E22CD1988A}" name="Column8727" dataDxfId="7791"/>
    <tableColumn id="8728" xr3:uid="{4EFBF0ED-F060-4565-8ABD-EFA332376835}" name="Column8728" dataDxfId="7790"/>
    <tableColumn id="8729" xr3:uid="{37D8170B-B8DE-45A8-A74C-DE70F703F99E}" name="Column8729" dataDxfId="7789"/>
    <tableColumn id="8730" xr3:uid="{9B738F3A-E513-4EBA-97AA-E0A6FB20D717}" name="Column8730" dataDxfId="7788"/>
    <tableColumn id="8731" xr3:uid="{BAC5D185-1B07-4DDD-81CE-FE6C526FD51E}" name="Column8731" dataDxfId="7787"/>
    <tableColumn id="8732" xr3:uid="{F2E2DC96-530F-4198-A387-022BD9574896}" name="Column8732" dataDxfId="7786"/>
    <tableColumn id="8733" xr3:uid="{97C806DD-1864-48AE-BB02-0DA2C27FFC9C}" name="Column8733" dataDxfId="7785"/>
    <tableColumn id="8734" xr3:uid="{230D32A7-14DA-4889-BBBA-87C7D3C4523E}" name="Column8734" dataDxfId="7784"/>
    <tableColumn id="8735" xr3:uid="{1C085076-7B34-40AC-B5A9-9C93495BCDAB}" name="Column8735" dataDxfId="7783"/>
    <tableColumn id="8736" xr3:uid="{C8DC449C-CDEA-46A0-BA4F-7B6BEC4CA800}" name="Column8736" dataDxfId="7782"/>
    <tableColumn id="8737" xr3:uid="{EC6A4714-8417-4593-A2B3-B30EA9C97D83}" name="Column8737" dataDxfId="7781"/>
    <tableColumn id="8738" xr3:uid="{26521863-F913-4480-B6CB-FE48532F89AA}" name="Column8738" dataDxfId="7780"/>
    <tableColumn id="8739" xr3:uid="{FB347605-78AB-4F02-8815-B767F65B090D}" name="Column8739" dataDxfId="7779"/>
    <tableColumn id="8740" xr3:uid="{7531C4AB-C01E-4894-90FD-0AF01CB31C68}" name="Column8740" dataDxfId="7778"/>
    <tableColumn id="8741" xr3:uid="{4340B2D2-67F0-46FA-B58B-28CE8F936146}" name="Column8741" dataDxfId="7777"/>
    <tableColumn id="8742" xr3:uid="{999AACF8-024C-4331-81F1-70B6A5E844FB}" name="Column8742" dataDxfId="7776"/>
    <tableColumn id="8743" xr3:uid="{0DE6F5EE-02A3-4E78-8DAA-6B85F5D23270}" name="Column8743" dataDxfId="7775"/>
    <tableColumn id="8744" xr3:uid="{0DAC6051-3A42-4E56-A4EC-359B53C4109B}" name="Column8744" dataDxfId="7774"/>
    <tableColumn id="8745" xr3:uid="{62E3B6B4-D1BC-4C67-BFCE-673F77A23874}" name="Column8745" dataDxfId="7773"/>
    <tableColumn id="8746" xr3:uid="{CF4391C5-4554-40DD-AFE2-D1FEE8A8CA09}" name="Column8746" dataDxfId="7772"/>
    <tableColumn id="8747" xr3:uid="{9EA56A86-D384-43B4-936D-AD9E79C54687}" name="Column8747" dataDxfId="7771"/>
    <tableColumn id="8748" xr3:uid="{123110A7-C8CE-44E6-A248-DA7CE773EC56}" name="Column8748" dataDxfId="7770"/>
    <tableColumn id="8749" xr3:uid="{A3C7BAF5-F7DA-462B-9004-8561E350CA72}" name="Column8749" dataDxfId="7769"/>
    <tableColumn id="8750" xr3:uid="{2FA6D722-48E1-4365-8F67-EFB5D017CCAE}" name="Column8750" dataDxfId="7768"/>
    <tableColumn id="8751" xr3:uid="{DDA02EA8-9B6F-45AA-9AAC-17375DC33D81}" name="Column8751" dataDxfId="7767"/>
    <tableColumn id="8752" xr3:uid="{7E251072-3774-4B08-93B8-0AFD027A3F5D}" name="Column8752" dataDxfId="7766"/>
    <tableColumn id="8753" xr3:uid="{B4B509A6-F073-4682-8DED-E0C86CDC806F}" name="Column8753" dataDxfId="7765"/>
    <tableColumn id="8754" xr3:uid="{2250DD47-E6CC-46A7-93FB-CC9A0ED80196}" name="Column8754" dataDxfId="7764"/>
    <tableColumn id="8755" xr3:uid="{5CC52737-268C-449D-89DB-C5B2F911B555}" name="Column8755" dataDxfId="7763"/>
    <tableColumn id="8756" xr3:uid="{24FEA094-EF92-4BE5-84B2-34A4F9E87AA2}" name="Column8756" dataDxfId="7762"/>
    <tableColumn id="8757" xr3:uid="{B890A46C-1B67-46F6-8D42-30B948196EA6}" name="Column8757" dataDxfId="7761"/>
    <tableColumn id="8758" xr3:uid="{72ECB5ED-589A-412D-8C41-7E98EF8F5956}" name="Column8758" dataDxfId="7760"/>
    <tableColumn id="8759" xr3:uid="{9CA88FC4-42C6-4436-87D7-F70468455C11}" name="Column8759" dataDxfId="7759"/>
    <tableColumn id="8760" xr3:uid="{0EE2B72E-3F04-46D7-AD5F-F27FF8081141}" name="Column8760" dataDxfId="7758"/>
    <tableColumn id="8761" xr3:uid="{A54CC2B8-F9C8-4442-80C5-2747908E3E4A}" name="Column8761" dataDxfId="7757"/>
    <tableColumn id="8762" xr3:uid="{4C1431B1-D092-4BFD-B500-0553A38809C9}" name="Column8762" dataDxfId="7756"/>
    <tableColumn id="8763" xr3:uid="{28D1C91B-8B7A-4DCD-A3F3-6B38489E41BF}" name="Column8763" dataDxfId="7755"/>
    <tableColumn id="8764" xr3:uid="{F68AD8C2-1C1F-4468-A919-856334EF0691}" name="Column8764" dataDxfId="7754"/>
    <tableColumn id="8765" xr3:uid="{459EF1A3-57A5-4993-9798-87AE11060064}" name="Column8765" dataDxfId="7753"/>
    <tableColumn id="8766" xr3:uid="{E4BEB009-CA14-4A72-97A0-7829407737F7}" name="Column8766" dataDxfId="7752"/>
    <tableColumn id="8767" xr3:uid="{90236728-0D44-4194-9469-0215CFDF377C}" name="Column8767" dataDxfId="7751"/>
    <tableColumn id="8768" xr3:uid="{E3018DD9-1B0E-4930-8986-0F874146F66E}" name="Column8768" dataDxfId="7750"/>
    <tableColumn id="8769" xr3:uid="{B828C987-45A2-4B9E-928A-8903EADBA3C1}" name="Column8769" dataDxfId="7749"/>
    <tableColumn id="8770" xr3:uid="{E326AB7B-04EC-40F7-8942-24A1C2C10C2E}" name="Column8770" dataDxfId="7748"/>
    <tableColumn id="8771" xr3:uid="{3B7B18CB-8342-4377-8C85-C06B771980FA}" name="Column8771" dataDxfId="7747"/>
    <tableColumn id="8772" xr3:uid="{605FD8AD-565D-4EA1-BE36-AEFE0D7683B9}" name="Column8772" dataDxfId="7746"/>
    <tableColumn id="8773" xr3:uid="{D564E02E-824E-4CEE-B7A7-FB1E825854DC}" name="Column8773" dataDxfId="7745"/>
    <tableColumn id="8774" xr3:uid="{DFFE5ADF-8C6D-430D-89C9-4B10ABCB11D0}" name="Column8774" dataDxfId="7744"/>
    <tableColumn id="8775" xr3:uid="{A8A0AE8B-DA45-4F65-ACCC-AA29954576DC}" name="Column8775" dataDxfId="7743"/>
    <tableColumn id="8776" xr3:uid="{742E36AB-F50E-4558-8971-438AF79AA9FD}" name="Column8776" dataDxfId="7742"/>
    <tableColumn id="8777" xr3:uid="{4DD13794-D3D4-42E2-92DF-3D319FEF060E}" name="Column8777" dataDxfId="7741"/>
    <tableColumn id="8778" xr3:uid="{A2F9A7E3-749B-4129-8CAB-8BBC806A9FAF}" name="Column8778" dataDxfId="7740"/>
    <tableColumn id="8779" xr3:uid="{E91BF808-B82B-49D7-9C3F-FD6F7B028743}" name="Column8779" dataDxfId="7739"/>
    <tableColumn id="8780" xr3:uid="{736BFEAE-B1F7-43EA-A480-D69FCB65603B}" name="Column8780" dataDxfId="7738"/>
    <tableColumn id="8781" xr3:uid="{19D6226A-CFDA-4747-9D53-D4CA9014DEB1}" name="Column8781" dataDxfId="7737"/>
    <tableColumn id="8782" xr3:uid="{00701BC1-E8F4-43BF-93ED-AFBA8F9775E3}" name="Column8782" dataDxfId="7736"/>
    <tableColumn id="8783" xr3:uid="{DB27EF84-D91E-48FF-9E5C-52FCF8D57E78}" name="Column8783" dataDxfId="7735"/>
    <tableColumn id="8784" xr3:uid="{3CB00E73-83A2-43AA-B98E-FF3EACA75735}" name="Column8784" dataDxfId="7734"/>
    <tableColumn id="8785" xr3:uid="{E516328A-5DB7-4E22-8396-71F2EF2B8634}" name="Column8785" dataDxfId="7733"/>
    <tableColumn id="8786" xr3:uid="{CE0B0C37-92C9-4610-B4BC-00C416FC3B85}" name="Column8786" dataDxfId="7732"/>
    <tableColumn id="8787" xr3:uid="{F11C5AD4-0545-40FB-A469-664B28394526}" name="Column8787" dataDxfId="7731"/>
    <tableColumn id="8788" xr3:uid="{DD531B0B-3D46-4BAF-9919-A4DB2C2BDEF7}" name="Column8788" dataDxfId="7730"/>
    <tableColumn id="8789" xr3:uid="{8A0BA6BB-1B47-4CB2-8657-FF503D235F03}" name="Column8789" dataDxfId="7729"/>
    <tableColumn id="8790" xr3:uid="{147C436F-9232-4EE7-BEB3-1F5BC1CB4A86}" name="Column8790" dataDxfId="7728"/>
    <tableColumn id="8791" xr3:uid="{DD4D1D3E-F435-4C38-8130-3824EE360A8C}" name="Column8791" dataDxfId="7727"/>
    <tableColumn id="8792" xr3:uid="{01FE0570-DA79-49C7-8CA7-BADAB1EB62D8}" name="Column8792" dataDxfId="7726"/>
    <tableColumn id="8793" xr3:uid="{2D96AA0E-9661-48C3-91BA-D256FF356B56}" name="Column8793" dataDxfId="7725"/>
    <tableColumn id="8794" xr3:uid="{E0FDE2B9-AC2D-4F30-8686-A89DFFE83A07}" name="Column8794" dataDxfId="7724"/>
    <tableColumn id="8795" xr3:uid="{2EEDB5EA-615E-4589-A97A-455A746317EB}" name="Column8795" dataDxfId="7723"/>
    <tableColumn id="8796" xr3:uid="{45652E19-25CE-4FF2-9080-48DA735F7D1D}" name="Column8796" dataDxfId="7722"/>
    <tableColumn id="8797" xr3:uid="{EC15C718-28F3-454F-B4DB-8FDA72FDD5D7}" name="Column8797" dataDxfId="7721"/>
    <tableColumn id="8798" xr3:uid="{19D790EA-386B-41C9-A603-690FA0A0124C}" name="Column8798" dataDxfId="7720"/>
    <tableColumn id="8799" xr3:uid="{D255F3F8-BA18-4174-9B00-A9DC17C92453}" name="Column8799" dataDxfId="7719"/>
    <tableColumn id="8800" xr3:uid="{4926F497-B46B-4C27-861B-CD741A50E74F}" name="Column8800" dataDxfId="7718"/>
    <tableColumn id="8801" xr3:uid="{C8DD2F2E-CAF8-4703-8B80-D564CC5C012B}" name="Column8801" dataDxfId="7717"/>
    <tableColumn id="8802" xr3:uid="{D4B217D9-0E08-4F2C-8035-32B15D581426}" name="Column8802" dataDxfId="7716"/>
    <tableColumn id="8803" xr3:uid="{B41F095B-1EB6-4BAE-B6DF-F1EB021E5A52}" name="Column8803" dataDxfId="7715"/>
    <tableColumn id="8804" xr3:uid="{87ECB089-968F-44ED-99B1-97C6544758A8}" name="Column8804" dataDxfId="7714"/>
    <tableColumn id="8805" xr3:uid="{010AD058-406A-4C98-80D5-BD29AC0681BF}" name="Column8805" dataDxfId="7713"/>
    <tableColumn id="8806" xr3:uid="{6A6D35C1-6B16-481A-AEBE-238F9E6C14F0}" name="Column8806" dataDxfId="7712"/>
    <tableColumn id="8807" xr3:uid="{72B57E02-8F07-4211-8946-D2907102EEA2}" name="Column8807" dataDxfId="7711"/>
    <tableColumn id="8808" xr3:uid="{3DB6DA1C-0123-48DE-A144-588502260B39}" name="Column8808" dataDxfId="7710"/>
    <tableColumn id="8809" xr3:uid="{A252E8FA-7CF0-4631-809B-54387B82CA84}" name="Column8809" dataDxfId="7709"/>
    <tableColumn id="8810" xr3:uid="{37C98910-9D27-49E1-B54B-BFDE33D36E1C}" name="Column8810" dataDxfId="7708"/>
    <tableColumn id="8811" xr3:uid="{494C4AF6-4318-4BC9-A6C6-D6918D0FBA2D}" name="Column8811" dataDxfId="7707"/>
    <tableColumn id="8812" xr3:uid="{4221A61E-6764-48CE-BFEC-23322C1EE366}" name="Column8812" dataDxfId="7706"/>
    <tableColumn id="8813" xr3:uid="{E9673624-EAB3-432F-8159-ED43197C1666}" name="Column8813" dataDxfId="7705"/>
    <tableColumn id="8814" xr3:uid="{0A477B5C-430C-4DD9-98B0-1C0DA36C26E9}" name="Column8814" dataDxfId="7704"/>
    <tableColumn id="8815" xr3:uid="{3F9F3AF9-BF49-4E34-BDD9-84E51FC1CF72}" name="Column8815" dataDxfId="7703"/>
    <tableColumn id="8816" xr3:uid="{8CCF240D-A186-48A2-A14A-D35F4E8E7B3D}" name="Column8816" dataDxfId="7702"/>
    <tableColumn id="8817" xr3:uid="{379C5FDC-8A38-493D-BEB0-59ADB6D94EF6}" name="Column8817" dataDxfId="7701"/>
    <tableColumn id="8818" xr3:uid="{B1A47C40-E0B9-461A-B170-91471000CA42}" name="Column8818" dataDxfId="7700"/>
    <tableColumn id="8819" xr3:uid="{D96A9287-6836-4028-B57D-E34F0024A049}" name="Column8819" dataDxfId="7699"/>
    <tableColumn id="8820" xr3:uid="{B94F4520-9F7D-4F27-9730-3394BA40388F}" name="Column8820" dataDxfId="7698"/>
    <tableColumn id="8821" xr3:uid="{B4347C2A-D000-436D-BD9E-D5A0DF19AABF}" name="Column8821" dataDxfId="7697"/>
    <tableColumn id="8822" xr3:uid="{AF1AC36B-8131-4993-89B5-B6712E14C979}" name="Column8822" dataDxfId="7696"/>
    <tableColumn id="8823" xr3:uid="{A1C61A29-DC6E-478A-9B61-FA5D0740B169}" name="Column8823" dataDxfId="7695"/>
    <tableColumn id="8824" xr3:uid="{8843ACF4-C9E1-4B71-BFDD-72238FF2874D}" name="Column8824" dataDxfId="7694"/>
    <tableColumn id="8825" xr3:uid="{2DB1721F-BA10-44AA-A1B3-EEBC3A50F333}" name="Column8825" dataDxfId="7693"/>
    <tableColumn id="8826" xr3:uid="{BA72B6C0-DE62-484F-B9AB-99A2764880D7}" name="Column8826" dataDxfId="7692"/>
    <tableColumn id="8827" xr3:uid="{105E8575-B57D-471A-A528-7D68F18EE818}" name="Column8827" dataDxfId="7691"/>
    <tableColumn id="8828" xr3:uid="{8B39D8C3-74D9-45F2-92E1-55A3A5E3CF48}" name="Column8828" dataDxfId="7690"/>
    <tableColumn id="8829" xr3:uid="{CD9B459C-478A-489B-822D-F862D1BFE94A}" name="Column8829" dataDxfId="7689"/>
    <tableColumn id="8830" xr3:uid="{727BFB38-0B9A-478A-B8FF-D369DB109FF4}" name="Column8830" dataDxfId="7688"/>
    <tableColumn id="8831" xr3:uid="{B978A993-7507-4F88-BE7D-3078D5C3BCA8}" name="Column8831" dataDxfId="7687"/>
    <tableColumn id="8832" xr3:uid="{64C27417-4D8C-4DA3-86A3-0A60FC58E726}" name="Column8832" dataDxfId="7686"/>
    <tableColumn id="8833" xr3:uid="{23528D09-6207-476C-9608-513656C933B5}" name="Column8833" dataDxfId="7685"/>
    <tableColumn id="8834" xr3:uid="{C4240879-06E6-4066-8295-B73411BC9051}" name="Column8834" dataDxfId="7684"/>
    <tableColumn id="8835" xr3:uid="{256462FF-2CB6-4B46-B4DC-4283F5A71D53}" name="Column8835" dataDxfId="7683"/>
    <tableColumn id="8836" xr3:uid="{584EC1DE-DDA8-40BB-9FCA-F941E628FEE4}" name="Column8836" dataDxfId="7682"/>
    <tableColumn id="8837" xr3:uid="{B42918BB-5EA3-4B5B-B001-CE92CACEC6E1}" name="Column8837" dataDxfId="7681"/>
    <tableColumn id="8838" xr3:uid="{21359EE9-4AE7-4CFC-A82E-4480FD4A196C}" name="Column8838" dataDxfId="7680"/>
    <tableColumn id="8839" xr3:uid="{D176C71E-4595-4762-A686-729FCADD9D8F}" name="Column8839" dataDxfId="7679"/>
    <tableColumn id="8840" xr3:uid="{B93EE032-FCD7-48E2-8087-305DC2A646B1}" name="Column8840" dataDxfId="7678"/>
    <tableColumn id="8841" xr3:uid="{0C75DDB5-0B18-4D92-9290-C2E0226466C6}" name="Column8841" dataDxfId="7677"/>
    <tableColumn id="8842" xr3:uid="{7DCC894F-8AD7-4A5B-9E61-0EFCB24453E1}" name="Column8842" dataDxfId="7676"/>
    <tableColumn id="8843" xr3:uid="{F955CE96-6AFF-43A6-8B36-5B799137F8C9}" name="Column8843" dataDxfId="7675"/>
    <tableColumn id="8844" xr3:uid="{62E54F08-5F01-40CB-9020-A2B33D13B461}" name="Column8844" dataDxfId="7674"/>
    <tableColumn id="8845" xr3:uid="{9B8283DE-3AA0-4F70-A898-D883158FDCB0}" name="Column8845" dataDxfId="7673"/>
    <tableColumn id="8846" xr3:uid="{9D6F45AA-DACC-4599-9893-3C012B5BB09E}" name="Column8846" dataDxfId="7672"/>
    <tableColumn id="8847" xr3:uid="{7079C90A-C599-4B4E-A987-7075FD3C9E8E}" name="Column8847" dataDxfId="7671"/>
    <tableColumn id="8848" xr3:uid="{2B181D71-5F89-47E0-B154-905B31C09564}" name="Column8848" dataDxfId="7670"/>
    <tableColumn id="8849" xr3:uid="{0580B4B1-278E-4499-8584-5760EC993FE3}" name="Column8849" dataDxfId="7669"/>
    <tableColumn id="8850" xr3:uid="{8E7FCF02-D9B6-4170-9CA1-31C6195A5B46}" name="Column8850" dataDxfId="7668"/>
    <tableColumn id="8851" xr3:uid="{AEBE83EF-9E2F-4566-8448-F46ABD4526E5}" name="Column8851" dataDxfId="7667"/>
    <tableColumn id="8852" xr3:uid="{D3C6AEF0-0E96-4C4F-9F4B-525948D3A271}" name="Column8852" dataDxfId="7666"/>
    <tableColumn id="8853" xr3:uid="{1212187A-C6C6-4879-9E9C-DCD9EBD90D30}" name="Column8853" dataDxfId="7665"/>
    <tableColumn id="8854" xr3:uid="{6887E76F-D8C0-4E3A-93D4-9E074567ED87}" name="Column8854" dataDxfId="7664"/>
    <tableColumn id="8855" xr3:uid="{981D4415-BD1A-4D09-8A0A-E87C5FFD4DB8}" name="Column8855" dataDxfId="7663"/>
    <tableColumn id="8856" xr3:uid="{8816E1DB-1399-442E-8422-5200842A9ADE}" name="Column8856" dataDxfId="7662"/>
    <tableColumn id="8857" xr3:uid="{58BA5488-C4D8-44BC-A2D1-094410A2A86F}" name="Column8857" dataDxfId="7661"/>
    <tableColumn id="8858" xr3:uid="{277B8EF5-55E5-47C8-8803-0FF8B10DAE06}" name="Column8858" dataDxfId="7660"/>
    <tableColumn id="8859" xr3:uid="{11F27D8B-A951-45DB-9DC4-0E6F64B794B4}" name="Column8859" dataDxfId="7659"/>
    <tableColumn id="8860" xr3:uid="{B61B171C-F107-49D2-9730-589A8D6220BE}" name="Column8860" dataDxfId="7658"/>
    <tableColumn id="8861" xr3:uid="{4E7CE32C-CD9E-4291-AA19-8EFFBD2A58B8}" name="Column8861" dataDxfId="7657"/>
    <tableColumn id="8862" xr3:uid="{0E79E094-849F-41CE-90B0-CB552B431A39}" name="Column8862" dataDxfId="7656"/>
    <tableColumn id="8863" xr3:uid="{30ACA951-EEDF-4108-A54F-8D33C5C3F9BD}" name="Column8863" dataDxfId="7655"/>
    <tableColumn id="8864" xr3:uid="{4243E275-3AB2-4BBF-9D8F-3673056F8A38}" name="Column8864" dataDxfId="7654"/>
    <tableColumn id="8865" xr3:uid="{82E04A4D-5E3D-4A67-A450-F721B9A23527}" name="Column8865" dataDxfId="7653"/>
    <tableColumn id="8866" xr3:uid="{F3AAFD73-AC6E-4106-9ACD-D991589BF2F6}" name="Column8866" dataDxfId="7652"/>
    <tableColumn id="8867" xr3:uid="{8ADD87DF-EADA-4EF8-B72D-42B3FB211665}" name="Column8867" dataDxfId="7651"/>
    <tableColumn id="8868" xr3:uid="{3E4E083E-42AD-47C6-86C4-EFC953AAEBAF}" name="Column8868" dataDxfId="7650"/>
    <tableColumn id="8869" xr3:uid="{E479DBD8-CA79-4390-9E64-3ADE5844648A}" name="Column8869" dataDxfId="7649"/>
    <tableColumn id="8870" xr3:uid="{158C4D10-7DEB-4FB7-AE10-CD7824419E02}" name="Column8870" dataDxfId="7648"/>
    <tableColumn id="8871" xr3:uid="{D8F1D039-3835-4A79-9E03-C2B660AE75C8}" name="Column8871" dataDxfId="7647"/>
    <tableColumn id="8872" xr3:uid="{91012F19-ADFF-47BD-84D2-02C9BCE4B1EA}" name="Column8872" dataDxfId="7646"/>
    <tableColumn id="8873" xr3:uid="{413A8E04-BAF9-4A93-9C47-F14E4AC00C74}" name="Column8873" dataDxfId="7645"/>
    <tableColumn id="8874" xr3:uid="{42C9D46F-23E7-4977-B94E-72586728F116}" name="Column8874" dataDxfId="7644"/>
    <tableColumn id="8875" xr3:uid="{73853076-ABD4-451E-8FE8-7E1B9CED9A40}" name="Column8875" dataDxfId="7643"/>
    <tableColumn id="8876" xr3:uid="{50276038-3D96-4F01-AC34-A39F6A7E8DAE}" name="Column8876" dataDxfId="7642"/>
    <tableColumn id="8877" xr3:uid="{8C635D1A-A997-404F-8ECC-CA9417BE42F3}" name="Column8877" dataDxfId="7641"/>
    <tableColumn id="8878" xr3:uid="{329AC8AA-6D65-4465-BA78-2C3C16000836}" name="Column8878" dataDxfId="7640"/>
    <tableColumn id="8879" xr3:uid="{2CECA21E-228F-4134-924B-7F95BC74D137}" name="Column8879" dataDxfId="7639"/>
    <tableColumn id="8880" xr3:uid="{20125E83-F4CC-4969-8B63-05A31F1FB9CB}" name="Column8880" dataDxfId="7638"/>
    <tableColumn id="8881" xr3:uid="{0633FC2D-9CD8-4832-85F6-B057983FEEF5}" name="Column8881" dataDxfId="7637"/>
    <tableColumn id="8882" xr3:uid="{1C49F72A-6516-481B-A004-F891D681D858}" name="Column8882" dataDxfId="7636"/>
    <tableColumn id="8883" xr3:uid="{E1DD8E19-F9B2-4DF2-AC35-0652CD331BFC}" name="Column8883" dataDxfId="7635"/>
    <tableColumn id="8884" xr3:uid="{A854F014-7AC0-4CD5-A7B0-15EAD912E597}" name="Column8884" dataDxfId="7634"/>
    <tableColumn id="8885" xr3:uid="{47B1B1B3-FBDB-457C-819B-92169041A768}" name="Column8885" dataDxfId="7633"/>
    <tableColumn id="8886" xr3:uid="{174C6669-1D68-4541-93E9-EA29FFC18F4E}" name="Column8886" dataDxfId="7632"/>
    <tableColumn id="8887" xr3:uid="{8E56A2AD-EFE9-425E-A51D-2B314301FE2F}" name="Column8887" dataDxfId="7631"/>
    <tableColumn id="8888" xr3:uid="{2BA118E4-6649-46C9-9B19-FE9732E072A6}" name="Column8888" dataDxfId="7630"/>
    <tableColumn id="8889" xr3:uid="{87C2F001-4A60-4138-9EE9-B3E88B373DB5}" name="Column8889" dataDxfId="7629"/>
    <tableColumn id="8890" xr3:uid="{A76A7F00-2DD6-4753-86E3-FEFCC5C23572}" name="Column8890" dataDxfId="7628"/>
    <tableColumn id="8891" xr3:uid="{EFFE6610-4CD2-479B-BFC9-460F0CB0DA72}" name="Column8891" dataDxfId="7627"/>
    <tableColumn id="8892" xr3:uid="{49783625-1836-49FE-BAE4-351DB4EE72EC}" name="Column8892" dataDxfId="7626"/>
    <tableColumn id="8893" xr3:uid="{3B07EEC7-058B-421C-A301-50B315E85CB2}" name="Column8893" dataDxfId="7625"/>
    <tableColumn id="8894" xr3:uid="{7B67C032-AF32-45E5-9483-FC8176A58380}" name="Column8894" dataDxfId="7624"/>
    <tableColumn id="8895" xr3:uid="{1F6463FB-4A8E-418B-AD32-E5F951F0B40D}" name="Column8895" dataDxfId="7623"/>
    <tableColumn id="8896" xr3:uid="{C942CAB8-C826-4D0D-A070-5D1245772D03}" name="Column8896" dataDxfId="7622"/>
    <tableColumn id="8897" xr3:uid="{C42813BF-4642-4A06-984A-4693BBA7600F}" name="Column8897" dataDxfId="7621"/>
    <tableColumn id="8898" xr3:uid="{84FCA4A9-F27F-4B18-AC59-D7F52F400C1A}" name="Column8898" dataDxfId="7620"/>
    <tableColumn id="8899" xr3:uid="{8C920595-7FE5-4114-8255-5E5C0434C349}" name="Column8899" dataDxfId="7619"/>
    <tableColumn id="8900" xr3:uid="{1C0DAC54-9B2F-441E-820C-238F981C4D8F}" name="Column8900" dataDxfId="7618"/>
    <tableColumn id="8901" xr3:uid="{BB667E92-AAC9-4465-97BF-AF6855F09A4A}" name="Column8901" dataDxfId="7617"/>
    <tableColumn id="8902" xr3:uid="{8F8B5649-76F7-4312-B8D4-AD21A6151178}" name="Column8902" dataDxfId="7616"/>
    <tableColumn id="8903" xr3:uid="{43A0DEA4-9FD1-487F-B082-45BFD18ED67F}" name="Column8903" dataDxfId="7615"/>
    <tableColumn id="8904" xr3:uid="{25279B7C-6C85-4EB2-8FD4-A580AFF4AAC6}" name="Column8904" dataDxfId="7614"/>
    <tableColumn id="8905" xr3:uid="{EA4AE7B8-5B59-42BB-976F-99DA6CAA3890}" name="Column8905" dataDxfId="7613"/>
    <tableColumn id="8906" xr3:uid="{429D21A6-9BAA-4442-9190-5D82CA5F8233}" name="Column8906" dataDxfId="7612"/>
    <tableColumn id="8907" xr3:uid="{9484BDDD-C189-4FC1-98ED-BDC209849FED}" name="Column8907" dataDxfId="7611"/>
    <tableColumn id="8908" xr3:uid="{78823427-6E74-4096-9995-2AAEC4C3CE24}" name="Column8908" dataDxfId="7610"/>
    <tableColumn id="8909" xr3:uid="{B76C554D-D636-48A9-B3B9-33E96323E566}" name="Column8909" dataDxfId="7609"/>
    <tableColumn id="8910" xr3:uid="{E7FCEBA4-3C09-4650-B2A2-15DF0BEA1ECB}" name="Column8910" dataDxfId="7608"/>
    <tableColumn id="8911" xr3:uid="{A8195F74-8112-47EB-B44C-5EF6F3C07495}" name="Column8911" dataDxfId="7607"/>
    <tableColumn id="8912" xr3:uid="{682A89F3-F037-4E66-8376-24AFC52ED36B}" name="Column8912" dataDxfId="7606"/>
    <tableColumn id="8913" xr3:uid="{A02A0B73-8575-4935-883C-8A49107901C5}" name="Column8913" dataDxfId="7605"/>
    <tableColumn id="8914" xr3:uid="{E220EECC-790D-40E0-A469-37B962F3E1D0}" name="Column8914" dataDxfId="7604"/>
    <tableColumn id="8915" xr3:uid="{57C9313C-C81B-4487-B2ED-9CE51319B2F1}" name="Column8915" dataDxfId="7603"/>
    <tableColumn id="8916" xr3:uid="{1E45666C-5543-4B61-B568-34B2DCDE078A}" name="Column8916" dataDxfId="7602"/>
    <tableColumn id="8917" xr3:uid="{C7102B64-A91D-43CC-B64B-827EC3368353}" name="Column8917" dataDxfId="7601"/>
    <tableColumn id="8918" xr3:uid="{D0B10261-61AF-4841-BD53-6E64AFB43C58}" name="Column8918" dataDxfId="7600"/>
    <tableColumn id="8919" xr3:uid="{72D72B6E-D7C7-43D3-A9A4-CC5A3067835D}" name="Column8919" dataDxfId="7599"/>
    <tableColumn id="8920" xr3:uid="{4E4044F6-5FCE-4595-BF7B-1562221BF3F4}" name="Column8920" dataDxfId="7598"/>
    <tableColumn id="8921" xr3:uid="{937D11DA-08E5-4A5C-B7A7-C9FE252415EE}" name="Column8921" dataDxfId="7597"/>
    <tableColumn id="8922" xr3:uid="{A80C96AA-6AEE-4131-B369-E74B70E95D7B}" name="Column8922" dataDxfId="7596"/>
    <tableColumn id="8923" xr3:uid="{8B624353-FBBB-477A-A076-550BAE73BC03}" name="Column8923" dataDxfId="7595"/>
    <tableColumn id="8924" xr3:uid="{7BE939FF-8BCB-4CBD-9888-9CBC530CDD15}" name="Column8924" dataDxfId="7594"/>
    <tableColumn id="8925" xr3:uid="{AD0E8BFA-B510-4F21-B169-55D717282D65}" name="Column8925" dataDxfId="7593"/>
    <tableColumn id="8926" xr3:uid="{8FA88CBC-E259-4643-9F2F-B2C73E379E82}" name="Column8926" dataDxfId="7592"/>
    <tableColumn id="8927" xr3:uid="{730FEB9C-87A0-4617-BAD8-47E0419148F3}" name="Column8927" dataDxfId="7591"/>
    <tableColumn id="8928" xr3:uid="{5D4DCA76-E457-453F-8263-95445224A28A}" name="Column8928" dataDxfId="7590"/>
    <tableColumn id="8929" xr3:uid="{4EB7C35D-B3E2-45C5-8802-8E3034E76A00}" name="Column8929" dataDxfId="7589"/>
    <tableColumn id="8930" xr3:uid="{5A6F0CF4-1932-4597-BDF7-1AC17976B253}" name="Column8930" dataDxfId="7588"/>
    <tableColumn id="8931" xr3:uid="{9EB59203-60D5-4D08-9B01-DAC849D4711D}" name="Column8931" dataDxfId="7587"/>
    <tableColumn id="8932" xr3:uid="{98FFB237-60A5-4BBD-AC94-CF8BBD906F82}" name="Column8932" dataDxfId="7586"/>
    <tableColumn id="8933" xr3:uid="{445AA9B6-C026-43FC-8833-DBBC62A4BBA9}" name="Column8933" dataDxfId="7585"/>
    <tableColumn id="8934" xr3:uid="{41A08B9A-BFED-44F2-B4C3-4EAD210EB56A}" name="Column8934" dataDxfId="7584"/>
    <tableColumn id="8935" xr3:uid="{C16E3C90-73C9-4B28-AC39-94DC32A68224}" name="Column8935" dataDxfId="7583"/>
    <tableColumn id="8936" xr3:uid="{6DBEFFF0-74FC-4D2D-A1AA-52636D364225}" name="Column8936" dataDxfId="7582"/>
    <tableColumn id="8937" xr3:uid="{3EBCF152-7362-4E1D-813D-8A74ECEA2072}" name="Column8937" dataDxfId="7581"/>
    <tableColumn id="8938" xr3:uid="{4866999E-58AA-4D08-A2A7-8F65FC003724}" name="Column8938" dataDxfId="7580"/>
    <tableColumn id="8939" xr3:uid="{686CA0F7-215A-49CA-8E7B-F5FFD179C508}" name="Column8939" dataDxfId="7579"/>
    <tableColumn id="8940" xr3:uid="{12C1C01C-6CFA-4930-A0CA-FC9E54185E44}" name="Column8940" dataDxfId="7578"/>
    <tableColumn id="8941" xr3:uid="{78D16C3F-24D3-4479-A62C-5A5D911620B7}" name="Column8941" dataDxfId="7577"/>
    <tableColumn id="8942" xr3:uid="{4A2DF0CA-109B-4696-BA3B-B6E3BB66965A}" name="Column8942" dataDxfId="7576"/>
    <tableColumn id="8943" xr3:uid="{6EA943D1-EC98-4A35-9782-46928E0F5BF1}" name="Column8943" dataDxfId="7575"/>
    <tableColumn id="8944" xr3:uid="{EAF2E504-330C-46C5-B6F7-521C7286EBD8}" name="Column8944" dataDxfId="7574"/>
    <tableColumn id="8945" xr3:uid="{2D840DA1-3F4F-4D6F-8752-20BB8EA57ABF}" name="Column8945" dataDxfId="7573"/>
    <tableColumn id="8946" xr3:uid="{054BF3F5-C2BF-4E78-874C-F1FF4AB33F8C}" name="Column8946" dataDxfId="7572"/>
    <tableColumn id="8947" xr3:uid="{5A60080F-E7B2-401C-8A28-A6865B1A08FC}" name="Column8947" dataDxfId="7571"/>
    <tableColumn id="8948" xr3:uid="{242C9BBD-C465-4B54-B606-5DAF14087A5A}" name="Column8948" dataDxfId="7570"/>
    <tableColumn id="8949" xr3:uid="{2BC529D3-07F0-4FCE-85AD-64AE45F6B600}" name="Column8949" dataDxfId="7569"/>
    <tableColumn id="8950" xr3:uid="{E859277C-6D5C-4764-A391-C1F46654BD62}" name="Column8950" dataDxfId="7568"/>
    <tableColumn id="8951" xr3:uid="{AAE21BCF-776D-42DB-A968-C43CCD160365}" name="Column8951" dataDxfId="7567"/>
    <tableColumn id="8952" xr3:uid="{D3BFA764-BEFF-40D7-86E5-F0E8E61CA2AE}" name="Column8952" dataDxfId="7566"/>
    <tableColumn id="8953" xr3:uid="{2952B5DC-C34C-4F4D-A8F1-5ED99105FEB1}" name="Column8953" dataDxfId="7565"/>
    <tableColumn id="8954" xr3:uid="{5AD6206B-5D61-4C5F-82F2-C6F74A70FF65}" name="Column8954" dataDxfId="7564"/>
    <tableColumn id="8955" xr3:uid="{E5A1CA02-8215-489D-8E7E-789052C415F9}" name="Column8955" dataDxfId="7563"/>
    <tableColumn id="8956" xr3:uid="{361349D0-D8C9-45ED-80D2-BAA176E9D895}" name="Column8956" dataDxfId="7562"/>
    <tableColumn id="8957" xr3:uid="{F4F30032-D272-47C4-B86B-D85140BD9094}" name="Column8957" dataDxfId="7561"/>
    <tableColumn id="8958" xr3:uid="{B024DA3E-6B13-489C-B9F4-892568ABC716}" name="Column8958" dataDxfId="7560"/>
    <tableColumn id="8959" xr3:uid="{4CE80B8F-7413-4619-AFFC-FD831C8EE3EE}" name="Column8959" dataDxfId="7559"/>
    <tableColumn id="8960" xr3:uid="{C6DFA271-E227-4D38-A024-E7D9E13EDBE7}" name="Column8960" dataDxfId="7558"/>
    <tableColumn id="8961" xr3:uid="{B7790885-4C49-45CF-BDD5-086CF4D95A64}" name="Column8961" dataDxfId="7557"/>
    <tableColumn id="8962" xr3:uid="{EC238DA7-EDC5-4960-952F-73EE227CBA60}" name="Column8962" dataDxfId="7556"/>
    <tableColumn id="8963" xr3:uid="{BADEBD72-4E64-4A82-AF55-AF8E72A460F4}" name="Column8963" dataDxfId="7555"/>
    <tableColumn id="8964" xr3:uid="{19ED78AC-ABBD-4694-AFEF-43911BF5FE59}" name="Column8964" dataDxfId="7554"/>
    <tableColumn id="8965" xr3:uid="{008D7472-4633-4DD6-97CA-3B61A8DB1743}" name="Column8965" dataDxfId="7553"/>
    <tableColumn id="8966" xr3:uid="{AAF720BB-2EEF-4A55-8A6B-80594576F8A6}" name="Column8966" dataDxfId="7552"/>
    <tableColumn id="8967" xr3:uid="{6685F543-F0E3-4CF4-9710-DA4E6FF6F5D6}" name="Column8967" dataDxfId="7551"/>
    <tableColumn id="8968" xr3:uid="{02DFC425-F77D-475E-A118-D43177946F45}" name="Column8968" dataDxfId="7550"/>
    <tableColumn id="8969" xr3:uid="{500711A1-B96E-49EF-8764-982CB83A9AD2}" name="Column8969" dataDxfId="7549"/>
    <tableColumn id="8970" xr3:uid="{C5194555-98E0-4EEB-B730-45D682A5DF71}" name="Column8970" dataDxfId="7548"/>
    <tableColumn id="8971" xr3:uid="{C3D5C966-9698-4FF0-99AD-44D9A63D605D}" name="Column8971" dataDxfId="7547"/>
    <tableColumn id="8972" xr3:uid="{E3AC5C50-165F-447A-910D-D3BE538EFA34}" name="Column8972" dataDxfId="7546"/>
    <tableColumn id="8973" xr3:uid="{50D8FE0D-ACA9-47EE-A091-B82D14BE7480}" name="Column8973" dataDxfId="7545"/>
    <tableColumn id="8974" xr3:uid="{1B94F363-2CA7-4F15-96F6-11D92DA4B87D}" name="Column8974" dataDxfId="7544"/>
    <tableColumn id="8975" xr3:uid="{06559FE5-FBA0-4F94-88C6-5B42A0BC0EE4}" name="Column8975" dataDxfId="7543"/>
    <tableColumn id="8976" xr3:uid="{9723AD03-2200-474F-9CB7-C346285C146F}" name="Column8976" dataDxfId="7542"/>
    <tableColumn id="8977" xr3:uid="{CBC4066B-C1FD-4704-99A6-3EB12176F64A}" name="Column8977" dataDxfId="7541"/>
    <tableColumn id="8978" xr3:uid="{55B67274-1DAA-4080-9B03-ADC96F1EE90E}" name="Column8978" dataDxfId="7540"/>
    <tableColumn id="8979" xr3:uid="{9CE150E7-929C-4E41-B1B1-2F5B41DCE596}" name="Column8979" dataDxfId="7539"/>
    <tableColumn id="8980" xr3:uid="{EE039184-861E-41E0-8126-46C11864A237}" name="Column8980" dataDxfId="7538"/>
    <tableColumn id="8981" xr3:uid="{1B1175F1-45C8-4FA0-99C4-B991ACE67C93}" name="Column8981" dataDxfId="7537"/>
    <tableColumn id="8982" xr3:uid="{DEC82A98-5B0C-4EE4-AA2B-0F8C6AED578B}" name="Column8982" dataDxfId="7536"/>
    <tableColumn id="8983" xr3:uid="{CCE50642-6477-4C74-9251-FCADDFABED54}" name="Column8983" dataDxfId="7535"/>
    <tableColumn id="8984" xr3:uid="{62CE9AA8-9344-4A89-AE9C-8028D6B994C1}" name="Column8984" dataDxfId="7534"/>
    <tableColumn id="8985" xr3:uid="{77F38644-096B-47D4-B11C-AB50918C9DB3}" name="Column8985" dataDxfId="7533"/>
    <tableColumn id="8986" xr3:uid="{559FA533-4AD0-496D-AF76-CBD73F67239E}" name="Column8986" dataDxfId="7532"/>
    <tableColumn id="8987" xr3:uid="{7ED854C7-363F-4854-B54C-5F3876F648AF}" name="Column8987" dataDxfId="7531"/>
    <tableColumn id="8988" xr3:uid="{E52A623B-F4B7-4C38-8097-09A22536C17B}" name="Column8988" dataDxfId="7530"/>
    <tableColumn id="8989" xr3:uid="{2015D8B6-E833-475D-8CC3-336168944AE0}" name="Column8989" dataDxfId="7529"/>
    <tableColumn id="8990" xr3:uid="{32D8AC23-5F2E-4B52-956C-6AB24F29DDD2}" name="Column8990" dataDxfId="7528"/>
    <tableColumn id="8991" xr3:uid="{19D16E88-1132-4159-B782-C7216DF815F2}" name="Column8991" dataDxfId="7527"/>
    <tableColumn id="8992" xr3:uid="{FD0158D4-C6A1-4359-8F93-9CE301E067D2}" name="Column8992" dataDxfId="7526"/>
    <tableColumn id="8993" xr3:uid="{34AEC880-E16C-45D9-A527-EA0C3EA36FC8}" name="Column8993" dataDxfId="7525"/>
    <tableColumn id="8994" xr3:uid="{B0ED8AA9-ADC8-471F-9AD9-FC370EF21D50}" name="Column8994" dataDxfId="7524"/>
    <tableColumn id="8995" xr3:uid="{13386E33-DAD9-4F71-85F5-5D7A84624CAC}" name="Column8995" dataDxfId="7523"/>
    <tableColumn id="8996" xr3:uid="{8F72C55A-0937-4A11-99D4-E080285B16E3}" name="Column8996" dataDxfId="7522"/>
    <tableColumn id="8997" xr3:uid="{2A7B83C3-AC6F-4334-B9E4-D065EB290FCB}" name="Column8997" dataDxfId="7521"/>
    <tableColumn id="8998" xr3:uid="{10427459-6CD4-4982-9BFD-4715AE0FAC32}" name="Column8998" dataDxfId="7520"/>
    <tableColumn id="8999" xr3:uid="{909D3F59-6388-4B4D-92D2-7A18B8486CC7}" name="Column8999" dataDxfId="7519"/>
    <tableColumn id="9000" xr3:uid="{BF72814E-B392-4085-BEF0-A89029CF46F0}" name="Column9000" dataDxfId="7518"/>
    <tableColumn id="9001" xr3:uid="{E420876E-D1EF-44B9-811B-E1EFD08DF173}" name="Column9001" dataDxfId="7517"/>
    <tableColumn id="9002" xr3:uid="{93633EDD-79DA-4084-ADCA-F413848BD22B}" name="Column9002" dataDxfId="7516"/>
    <tableColumn id="9003" xr3:uid="{598373CE-CB5B-41C2-9E46-9CCD96F117FB}" name="Column9003" dataDxfId="7515"/>
    <tableColumn id="9004" xr3:uid="{6DD30B96-7596-463D-92A9-852555C42F0D}" name="Column9004" dataDxfId="7514"/>
    <tableColumn id="9005" xr3:uid="{EF36DA37-07AB-4565-A143-20276DB4668A}" name="Column9005" dataDxfId="7513"/>
    <tableColumn id="9006" xr3:uid="{A2742EAB-F170-4A69-87D0-EA36515685E1}" name="Column9006" dataDxfId="7512"/>
    <tableColumn id="9007" xr3:uid="{1F86EFB2-149C-4A1C-AD03-4DA01374B4A5}" name="Column9007" dataDxfId="7511"/>
    <tableColumn id="9008" xr3:uid="{CFAB7222-FCF3-44B4-AF3E-59A1CB194CFF}" name="Column9008" dataDxfId="7510"/>
    <tableColumn id="9009" xr3:uid="{8FE021B5-5727-4123-8992-4CB08C822BCE}" name="Column9009" dataDxfId="7509"/>
    <tableColumn id="9010" xr3:uid="{977FA203-E012-41BB-9836-F3EFAE343641}" name="Column9010" dataDxfId="7508"/>
    <tableColumn id="9011" xr3:uid="{08FD8945-5C16-4F6E-ADD6-28BFD0FAE5F9}" name="Column9011" dataDxfId="7507"/>
    <tableColumn id="9012" xr3:uid="{F3DF233B-ABC8-402A-B74C-F8869F984F2B}" name="Column9012" dataDxfId="7506"/>
    <tableColumn id="9013" xr3:uid="{32FF435F-22DE-49E4-B974-E930C3AECC57}" name="Column9013" dataDxfId="7505"/>
    <tableColumn id="9014" xr3:uid="{9D12DD2F-B04D-4F51-91B8-AA905606B1C7}" name="Column9014" dataDxfId="7504"/>
    <tableColumn id="9015" xr3:uid="{0544A9CF-CA27-4CB8-B9C0-C67F8504224D}" name="Column9015" dataDxfId="7503"/>
    <tableColumn id="9016" xr3:uid="{8507E8D9-8CAA-496B-813A-BDDC82CF248F}" name="Column9016" dataDxfId="7502"/>
    <tableColumn id="9017" xr3:uid="{9E122D6C-12B7-4BC3-B1B5-79512BA6958A}" name="Column9017" dataDxfId="7501"/>
    <tableColumn id="9018" xr3:uid="{CA8E6F89-B47C-434A-A669-FE0159D198B2}" name="Column9018" dataDxfId="7500"/>
    <tableColumn id="9019" xr3:uid="{277E5C66-81DF-489F-BEF6-6E3CD687B3C4}" name="Column9019" dataDxfId="7499"/>
    <tableColumn id="9020" xr3:uid="{33C4436E-232E-44DD-83E0-7F0E2FA9F433}" name="Column9020" dataDxfId="7498"/>
    <tableColumn id="9021" xr3:uid="{D9998E3F-2A0A-4D9D-91E6-908339B1EB43}" name="Column9021" dataDxfId="7497"/>
    <tableColumn id="9022" xr3:uid="{C7D1E071-30E2-4C89-9BE1-74C0C35CB8FE}" name="Column9022" dataDxfId="7496"/>
    <tableColumn id="9023" xr3:uid="{C845C081-A717-4928-8C4F-FE638E4414DF}" name="Column9023" dataDxfId="7495"/>
    <tableColumn id="9024" xr3:uid="{7AAE6465-7CAC-4797-972D-294BFBC84DEE}" name="Column9024" dataDxfId="7494"/>
    <tableColumn id="9025" xr3:uid="{F9C34EAA-C222-4071-87BB-710BD43F9518}" name="Column9025" dataDxfId="7493"/>
    <tableColumn id="9026" xr3:uid="{CEE864C3-0F00-47F4-954D-90C2319B6D82}" name="Column9026" dataDxfId="7492"/>
    <tableColumn id="9027" xr3:uid="{74CB60C7-79F4-4748-A445-AA0A43F51DEF}" name="Column9027" dataDxfId="7491"/>
    <tableColumn id="9028" xr3:uid="{0DA0AF9B-5397-4EFE-99B9-EBF035562A4D}" name="Column9028" dataDxfId="7490"/>
    <tableColumn id="9029" xr3:uid="{F4FC3FA8-A461-48CB-85B9-9F7B2524188A}" name="Column9029" dataDxfId="7489"/>
    <tableColumn id="9030" xr3:uid="{AAC200A9-22AA-482A-8398-8D5E8D7F6BC0}" name="Column9030" dataDxfId="7488"/>
    <tableColumn id="9031" xr3:uid="{9238331F-FABD-4434-9119-EE64CF897686}" name="Column9031" dataDxfId="7487"/>
    <tableColumn id="9032" xr3:uid="{1DEE9E33-E44F-48C1-AFE8-B55A5FDAE5E2}" name="Column9032" dataDxfId="7486"/>
    <tableColumn id="9033" xr3:uid="{DF7CA0DC-A729-4311-84B0-BB056A453B94}" name="Column9033" dataDxfId="7485"/>
    <tableColumn id="9034" xr3:uid="{E5209FA2-FEBC-406A-8651-47CD694F444A}" name="Column9034" dataDxfId="7484"/>
    <tableColumn id="9035" xr3:uid="{08DB75CF-92AA-4818-A321-6E2AAE9A6D41}" name="Column9035" dataDxfId="7483"/>
    <tableColumn id="9036" xr3:uid="{B2C97F81-0258-4ABB-845B-CF42D1C74F0D}" name="Column9036" dataDxfId="7482"/>
    <tableColumn id="9037" xr3:uid="{CF4B7846-1089-4580-9019-3F258E2A9B4A}" name="Column9037" dataDxfId="7481"/>
    <tableColumn id="9038" xr3:uid="{E8F3305B-18BB-4A36-840C-99FCABA3B826}" name="Column9038" dataDxfId="7480"/>
    <tableColumn id="9039" xr3:uid="{0A1B113E-D7DE-45C8-AE0C-5A6E5BA6EF01}" name="Column9039" dataDxfId="7479"/>
    <tableColumn id="9040" xr3:uid="{2B1AAFC2-34AC-499F-ADAD-AE2BB6DD0FA4}" name="Column9040" dataDxfId="7478"/>
    <tableColumn id="9041" xr3:uid="{70C4DEBF-7B4E-463C-8F9E-D59AC0AEF1C6}" name="Column9041" dataDxfId="7477"/>
    <tableColumn id="9042" xr3:uid="{80A1CC4F-6527-4AA1-9DCF-0C514E801583}" name="Column9042" dataDxfId="7476"/>
    <tableColumn id="9043" xr3:uid="{7F1A33F6-E756-4BCC-AF9B-3DC3161ABD0B}" name="Column9043" dataDxfId="7475"/>
    <tableColumn id="9044" xr3:uid="{CECD48FB-F0C1-4C1A-9D28-43DF8F62EB9C}" name="Column9044" dataDxfId="7474"/>
    <tableColumn id="9045" xr3:uid="{2B79EE8F-51EF-4B16-9C1A-F689B9322555}" name="Column9045" dataDxfId="7473"/>
    <tableColumn id="9046" xr3:uid="{06F7561B-3B59-42C1-A4A3-F539E3EC63C7}" name="Column9046" dataDxfId="7472"/>
    <tableColumn id="9047" xr3:uid="{EF5A364C-DBDC-415C-9138-4B7C0CC815CE}" name="Column9047" dataDxfId="7471"/>
    <tableColumn id="9048" xr3:uid="{4003ECCA-0C70-4CF8-B60E-E5A854093B5C}" name="Column9048" dataDxfId="7470"/>
    <tableColumn id="9049" xr3:uid="{CF3FEE2C-A80A-401A-85E6-34CAA76C2290}" name="Column9049" dataDxfId="7469"/>
    <tableColumn id="9050" xr3:uid="{766A11C6-EC26-494D-A6AC-969E732F52FE}" name="Column9050" dataDxfId="7468"/>
    <tableColumn id="9051" xr3:uid="{80C887D8-20FE-4940-A9E4-9E2FE00784A4}" name="Column9051" dataDxfId="7467"/>
    <tableColumn id="9052" xr3:uid="{586DC4A0-B2B5-4928-AB14-9C47DB11A083}" name="Column9052" dataDxfId="7466"/>
    <tableColumn id="9053" xr3:uid="{DAB84A33-840A-4227-94EF-FC8F23659A7A}" name="Column9053" dataDxfId="7465"/>
    <tableColumn id="9054" xr3:uid="{C64DDA49-4E50-4233-9E21-9B1E046E0683}" name="Column9054" dataDxfId="7464"/>
    <tableColumn id="9055" xr3:uid="{B2DF8022-2B24-4003-B195-C077C916A178}" name="Column9055" dataDxfId="7463"/>
    <tableColumn id="9056" xr3:uid="{C86CBCBC-5D65-43BA-9E5F-4AEBE0C43151}" name="Column9056" dataDxfId="7462"/>
    <tableColumn id="9057" xr3:uid="{D825DD1A-9200-42BC-9EA6-215D2199689E}" name="Column9057" dataDxfId="7461"/>
    <tableColumn id="9058" xr3:uid="{65567DD1-E311-421C-A350-F19A98F69AC0}" name="Column9058" dataDxfId="7460"/>
    <tableColumn id="9059" xr3:uid="{DA5B4AA0-A593-499A-BA9F-1AE6307AE6A5}" name="Column9059" dataDxfId="7459"/>
    <tableColumn id="9060" xr3:uid="{ACADDFC0-CAAE-446F-85D1-2F6F707C0E2F}" name="Column9060" dataDxfId="7458"/>
    <tableColumn id="9061" xr3:uid="{0E96A354-D2FD-48B5-9C0A-3719FB093A42}" name="Column9061" dataDxfId="7457"/>
    <tableColumn id="9062" xr3:uid="{D5377618-A66A-4DA9-B422-EEE4CE609EF3}" name="Column9062" dataDxfId="7456"/>
    <tableColumn id="9063" xr3:uid="{03B80E4E-A2E3-49D7-958D-E61C7FD3B729}" name="Column9063" dataDxfId="7455"/>
    <tableColumn id="9064" xr3:uid="{CCC320A8-2832-4F0E-B6B0-8EC6556AEE23}" name="Column9064" dataDxfId="7454"/>
    <tableColumn id="9065" xr3:uid="{9A2B90BF-3D87-4D84-BDC1-AB9A090F95E4}" name="Column9065" dataDxfId="7453"/>
    <tableColumn id="9066" xr3:uid="{5C198416-A6E7-4817-BF72-D819E3FC3EE5}" name="Column9066" dataDxfId="7452"/>
    <tableColumn id="9067" xr3:uid="{CD538018-2CDD-4174-BF0F-4C5BA91B8EF2}" name="Column9067" dataDxfId="7451"/>
    <tableColumn id="9068" xr3:uid="{6DEA793F-B059-45D0-B859-BEF145D6FAF2}" name="Column9068" dataDxfId="7450"/>
    <tableColumn id="9069" xr3:uid="{948D7D3C-6179-4B11-AEB1-83D2F8021351}" name="Column9069" dataDxfId="7449"/>
    <tableColumn id="9070" xr3:uid="{449FE5E8-79AC-4FCC-90FC-0C245C555D29}" name="Column9070" dataDxfId="7448"/>
    <tableColumn id="9071" xr3:uid="{C3845E0D-BBDE-4874-9263-E62D0DA3D8DB}" name="Column9071" dataDxfId="7447"/>
    <tableColumn id="9072" xr3:uid="{A309738B-F446-484F-9EC6-6BC58E4AA284}" name="Column9072" dataDxfId="7446"/>
    <tableColumn id="9073" xr3:uid="{1C140FC1-3E60-49C2-8A9B-A9B658A725D8}" name="Column9073" dataDxfId="7445"/>
    <tableColumn id="9074" xr3:uid="{AA3EDEC9-77A5-4E17-96E1-835EAEFBD42A}" name="Column9074" dataDxfId="7444"/>
    <tableColumn id="9075" xr3:uid="{DD0FD29D-2F36-4534-B1AA-B7A591A5A02E}" name="Column9075" dataDxfId="7443"/>
    <tableColumn id="9076" xr3:uid="{14273F6E-1387-49DF-B23E-DFF471ADD12E}" name="Column9076" dataDxfId="7442"/>
    <tableColumn id="9077" xr3:uid="{1FB8AC51-C047-4BCC-8FF0-E523E38B2E79}" name="Column9077" dataDxfId="7441"/>
    <tableColumn id="9078" xr3:uid="{C5C218C1-64D0-4D3E-A72C-9A7BE0E78132}" name="Column9078" dataDxfId="7440"/>
    <tableColumn id="9079" xr3:uid="{BFFA5CFC-91B3-4D34-A36E-140CBD1812CB}" name="Column9079" dataDxfId="7439"/>
    <tableColumn id="9080" xr3:uid="{6DF876CA-33D0-4EE4-AE3F-524E965B2C6A}" name="Column9080" dataDxfId="7438"/>
    <tableColumn id="9081" xr3:uid="{7340BFED-E4A7-4C50-883C-6C99AAD50E42}" name="Column9081" dataDxfId="7437"/>
    <tableColumn id="9082" xr3:uid="{0D7D5641-0EA0-442F-AE0D-B52EB01F3893}" name="Column9082" dataDxfId="7436"/>
    <tableColumn id="9083" xr3:uid="{B63EF311-97A8-4995-869C-E43D4A01D3F9}" name="Column9083" dataDxfId="7435"/>
    <tableColumn id="9084" xr3:uid="{1BB8FCF4-3A8E-44E7-B2DA-0EB0E037EE16}" name="Column9084" dataDxfId="7434"/>
    <tableColumn id="9085" xr3:uid="{840577C2-2CBA-4D61-8241-510170E63C02}" name="Column9085" dataDxfId="7433"/>
    <tableColumn id="9086" xr3:uid="{5A2AE64E-3B63-4A83-9746-08D5A9F56B84}" name="Column9086" dataDxfId="7432"/>
    <tableColumn id="9087" xr3:uid="{76100817-9E13-42B3-91B2-D3C64D0AD175}" name="Column9087" dataDxfId="7431"/>
    <tableColumn id="9088" xr3:uid="{41383059-8E1B-4DDA-85FB-F12BE779C038}" name="Column9088" dataDxfId="7430"/>
    <tableColumn id="9089" xr3:uid="{C4B05D07-1F2C-4401-8268-DB0D5DF5D1FF}" name="Column9089" dataDxfId="7429"/>
    <tableColumn id="9090" xr3:uid="{F9FD90EB-8A14-45B4-B9E4-455F0FB3C980}" name="Column9090" dataDxfId="7428"/>
    <tableColumn id="9091" xr3:uid="{7C07E9BC-15BC-42DC-99D5-545F332C6A1B}" name="Column9091" dataDxfId="7427"/>
    <tableColumn id="9092" xr3:uid="{C0A5782C-9EE2-4765-B4FD-0CDEC099C9BD}" name="Column9092" dataDxfId="7426"/>
    <tableColumn id="9093" xr3:uid="{9E2BC98A-8D8D-4E28-9BC3-F9F0256B2A5C}" name="Column9093" dataDxfId="7425"/>
    <tableColumn id="9094" xr3:uid="{8E23FECE-46FE-4871-964B-0944E98437BF}" name="Column9094" dataDxfId="7424"/>
    <tableColumn id="9095" xr3:uid="{BBC1B8C3-4D53-4CB2-AA0B-07923CD7976E}" name="Column9095" dataDxfId="7423"/>
    <tableColumn id="9096" xr3:uid="{EB64A1CC-A6B0-4121-9174-42DF8278B8EB}" name="Column9096" dataDxfId="7422"/>
    <tableColumn id="9097" xr3:uid="{63DDCD48-152C-423C-ACD3-EB8319BBBA66}" name="Column9097" dataDxfId="7421"/>
    <tableColumn id="9098" xr3:uid="{98ECF300-9899-4119-B804-A19F26EE55D5}" name="Column9098" dataDxfId="7420"/>
    <tableColumn id="9099" xr3:uid="{15E55473-42B0-487C-B5CF-08A832602C78}" name="Column9099" dataDxfId="7419"/>
    <tableColumn id="9100" xr3:uid="{5A17001A-0288-4D0C-9082-1E4075609201}" name="Column9100" dataDxfId="7418"/>
    <tableColumn id="9101" xr3:uid="{8DFDEDEE-F23A-48AD-A760-BC3E05F9BE48}" name="Column9101" dataDxfId="7417"/>
    <tableColumn id="9102" xr3:uid="{50361659-9076-4232-8420-4A0199CBFC8E}" name="Column9102" dataDxfId="7416"/>
    <tableColumn id="9103" xr3:uid="{45183B4B-87C2-4E7A-BF99-2FFA8CF26BEE}" name="Column9103" dataDxfId="7415"/>
    <tableColumn id="9104" xr3:uid="{C332CA1F-C15A-4810-975B-9F09E5808C7A}" name="Column9104" dataDxfId="7414"/>
    <tableColumn id="9105" xr3:uid="{3DDDD047-8F44-48D8-831C-2F6C8AD04911}" name="Column9105" dataDxfId="7413"/>
    <tableColumn id="9106" xr3:uid="{7EB73536-9DD5-4E41-B7F8-B3F82946CAAB}" name="Column9106" dataDxfId="7412"/>
    <tableColumn id="9107" xr3:uid="{A583E67C-0D56-42ED-9502-994935AA8315}" name="Column9107" dataDxfId="7411"/>
    <tableColumn id="9108" xr3:uid="{6E2593F1-71FA-41A3-B0FC-E49B3AEE24BF}" name="Column9108" dataDxfId="7410"/>
    <tableColumn id="9109" xr3:uid="{B253AA9A-12E4-4CED-A99A-6D8003FBEC37}" name="Column9109" dataDxfId="7409"/>
    <tableColumn id="9110" xr3:uid="{D8FF5E9C-6937-44E7-B24E-E755EAD2C74E}" name="Column9110" dataDxfId="7408"/>
    <tableColumn id="9111" xr3:uid="{4C4508F7-755B-4507-A7AA-7749BB289DD5}" name="Column9111" dataDxfId="7407"/>
    <tableColumn id="9112" xr3:uid="{A88DEF35-9549-44B6-8B75-C2FCA38D57CE}" name="Column9112" dataDxfId="7406"/>
    <tableColumn id="9113" xr3:uid="{56E5DFEA-D64D-4578-94EC-7B531A42FCF2}" name="Column9113" dataDxfId="7405"/>
    <tableColumn id="9114" xr3:uid="{D2E576E3-0912-4B23-A087-827E5C393386}" name="Column9114" dataDxfId="7404"/>
    <tableColumn id="9115" xr3:uid="{11580A15-9964-4313-9553-1B84866EFD93}" name="Column9115" dataDxfId="7403"/>
    <tableColumn id="9116" xr3:uid="{326771DB-CA18-4C62-ABF0-E97026046B82}" name="Column9116" dataDxfId="7402"/>
    <tableColumn id="9117" xr3:uid="{C636A952-EBD0-4D6A-B363-28922F010F34}" name="Column9117" dataDxfId="7401"/>
    <tableColumn id="9118" xr3:uid="{0C01AC53-5398-4035-AD1B-9FD3AFEA5AA7}" name="Column9118" dataDxfId="7400"/>
    <tableColumn id="9119" xr3:uid="{CD1B3073-D0D7-4A52-9911-79F422F2111E}" name="Column9119" dataDxfId="7399"/>
    <tableColumn id="9120" xr3:uid="{95EB3620-5AAA-4AD2-BC2A-CAD839478031}" name="Column9120" dataDxfId="7398"/>
    <tableColumn id="9121" xr3:uid="{DA3056F9-29EB-43A8-80CE-82442079BEAD}" name="Column9121" dataDxfId="7397"/>
    <tableColumn id="9122" xr3:uid="{DD852941-393B-4A4A-9655-473087E7128E}" name="Column9122" dataDxfId="7396"/>
    <tableColumn id="9123" xr3:uid="{1DB19839-E30E-460B-9F43-D3C9900A364F}" name="Column9123" dataDxfId="7395"/>
    <tableColumn id="9124" xr3:uid="{83CA8AD3-C2DA-4A28-AAC7-152648AD8ADF}" name="Column9124" dataDxfId="7394"/>
    <tableColumn id="9125" xr3:uid="{70E1320F-FCF1-48FB-85E5-9660DD527EA4}" name="Column9125" dataDxfId="7393"/>
    <tableColumn id="9126" xr3:uid="{B32FC30A-8327-4EFF-A8C6-9037E5E58927}" name="Column9126" dataDxfId="7392"/>
    <tableColumn id="9127" xr3:uid="{84A644F3-108C-4F34-8BF9-FEBDB9A8B587}" name="Column9127" dataDxfId="7391"/>
    <tableColumn id="9128" xr3:uid="{51867EE6-9D7D-4B44-8F48-968C1E48376F}" name="Column9128" dataDxfId="7390"/>
    <tableColumn id="9129" xr3:uid="{EDCE9E40-77CF-4461-BA79-1E057A11473B}" name="Column9129" dataDxfId="7389"/>
    <tableColumn id="9130" xr3:uid="{3521CFCD-7E54-4549-8780-91E19112AE2B}" name="Column9130" dataDxfId="7388"/>
    <tableColumn id="9131" xr3:uid="{A8399836-E9EB-4473-BEE2-1E091D7B04C9}" name="Column9131" dataDxfId="7387"/>
    <tableColumn id="9132" xr3:uid="{5D686920-A340-437C-9695-7ABEDFFB744C}" name="Column9132" dataDxfId="7386"/>
    <tableColumn id="9133" xr3:uid="{172A581D-D5CE-4EDF-AAF9-DFD81B8CE78A}" name="Column9133" dataDxfId="7385"/>
    <tableColumn id="9134" xr3:uid="{EC42811F-D58E-4BD0-9F4B-174A35DE9813}" name="Column9134" dataDxfId="7384"/>
    <tableColumn id="9135" xr3:uid="{79C22E8B-ACFF-45DB-89BF-9FFBF2D03468}" name="Column9135" dataDxfId="7383"/>
    <tableColumn id="9136" xr3:uid="{5D55875F-27B9-4FDA-A60C-C7C262098695}" name="Column9136" dataDxfId="7382"/>
    <tableColumn id="9137" xr3:uid="{45942D29-E796-4159-A180-5C3043E10512}" name="Column9137" dataDxfId="7381"/>
    <tableColumn id="9138" xr3:uid="{B14A8B8F-ED32-4696-B425-AFD793C194E9}" name="Column9138" dataDxfId="7380"/>
    <tableColumn id="9139" xr3:uid="{09F18545-9085-43D1-8A92-C81AA4CCEBE3}" name="Column9139" dataDxfId="7379"/>
    <tableColumn id="9140" xr3:uid="{E3D7542E-6230-414E-AFBA-53204808D7EB}" name="Column9140" dataDxfId="7378"/>
    <tableColumn id="9141" xr3:uid="{EDC422DB-B189-42EB-98F5-D36D5408EBFC}" name="Column9141" dataDxfId="7377"/>
    <tableColumn id="9142" xr3:uid="{B8E4419A-EDD5-4818-8320-20BA0DDED8F0}" name="Column9142" dataDxfId="7376"/>
    <tableColumn id="9143" xr3:uid="{90EC794A-2F8A-42CB-ACA6-E1D7D411982E}" name="Column9143" dataDxfId="7375"/>
    <tableColumn id="9144" xr3:uid="{7E190176-5328-41EB-BD03-CDB4C4E4D275}" name="Column9144" dataDxfId="7374"/>
    <tableColumn id="9145" xr3:uid="{C3F381FA-74C0-4F38-9600-F61D82B67735}" name="Column9145" dataDxfId="7373"/>
    <tableColumn id="9146" xr3:uid="{485B8719-0259-421A-ACFD-3E5DE2C1C787}" name="Column9146" dataDxfId="7372"/>
    <tableColumn id="9147" xr3:uid="{F8C830AB-9BD3-4FFA-92BD-F07EA720074F}" name="Column9147" dataDxfId="7371"/>
    <tableColumn id="9148" xr3:uid="{DFF66A7B-1C72-4A34-B807-E55E34B20F48}" name="Column9148" dataDxfId="7370"/>
    <tableColumn id="9149" xr3:uid="{DAA0D06B-7B48-47CE-863C-5A83195F3488}" name="Column9149" dataDxfId="7369"/>
    <tableColumn id="9150" xr3:uid="{A637CDB4-A9A2-47B3-979C-159F647F13B4}" name="Column9150" dataDxfId="7368"/>
    <tableColumn id="9151" xr3:uid="{6AED8B93-3A8A-4CE2-BE21-AEFD1A1FEFE6}" name="Column9151" dataDxfId="7367"/>
    <tableColumn id="9152" xr3:uid="{2AC02FB8-DA53-45C4-B8AC-3382F3A71059}" name="Column9152" dataDxfId="7366"/>
    <tableColumn id="9153" xr3:uid="{1A0B3891-5945-4C61-8CAC-43366EE46ACC}" name="Column9153" dataDxfId="7365"/>
    <tableColumn id="9154" xr3:uid="{7850E315-BAD5-4CB7-BEF9-507F7AC00EE3}" name="Column9154" dataDxfId="7364"/>
    <tableColumn id="9155" xr3:uid="{03A8F5D1-2738-46F0-AA88-D370B31070A0}" name="Column9155" dataDxfId="7363"/>
    <tableColumn id="9156" xr3:uid="{28E82BC7-4A6E-4B4C-BBC2-888CC5006311}" name="Column9156" dataDxfId="7362"/>
    <tableColumn id="9157" xr3:uid="{D777F022-0A4A-476C-BFF3-C4AAA833C187}" name="Column9157" dataDxfId="7361"/>
    <tableColumn id="9158" xr3:uid="{31E3DD39-B0FC-4664-8215-38031CBA1838}" name="Column9158" dataDxfId="7360"/>
    <tableColumn id="9159" xr3:uid="{81A5006C-3A41-46EB-A4B0-EF1F2192AB9F}" name="Column9159" dataDxfId="7359"/>
    <tableColumn id="9160" xr3:uid="{1D01E7F7-2223-4374-BD3A-AD50252EDA9B}" name="Column9160" dataDxfId="7358"/>
    <tableColumn id="9161" xr3:uid="{123964BD-7451-4BC3-A9AB-120CAB87FBDB}" name="Column9161" dataDxfId="7357"/>
    <tableColumn id="9162" xr3:uid="{F0F569BD-CA29-452E-A47C-EF408FC7BE91}" name="Column9162" dataDxfId="7356"/>
    <tableColumn id="9163" xr3:uid="{D9246DB7-1735-4316-BACA-5C0C5ADC0181}" name="Column9163" dataDxfId="7355"/>
    <tableColumn id="9164" xr3:uid="{27159532-956F-4DB6-9E89-76C3BB4C6D35}" name="Column9164" dataDxfId="7354"/>
    <tableColumn id="9165" xr3:uid="{C091E3E3-3D59-4668-AC8B-6AB9DB4A4F07}" name="Column9165" dataDxfId="7353"/>
    <tableColumn id="9166" xr3:uid="{2232D3AD-4598-4043-A72D-71E47BAB8264}" name="Column9166" dataDxfId="7352"/>
    <tableColumn id="9167" xr3:uid="{7763439B-FAC9-450D-ACB3-5184FFE157E2}" name="Column9167" dataDxfId="7351"/>
    <tableColumn id="9168" xr3:uid="{01013BB1-7DCC-41C0-8DB9-FDF825127C18}" name="Column9168" dataDxfId="7350"/>
    <tableColumn id="9169" xr3:uid="{373B3EF3-8557-4F22-B4DB-F0D5F8EF28C6}" name="Column9169" dataDxfId="7349"/>
    <tableColumn id="9170" xr3:uid="{A68E8B65-7E72-404C-B683-749414E95DBF}" name="Column9170" dataDxfId="7348"/>
    <tableColumn id="9171" xr3:uid="{5566D21A-E51F-4530-88A7-DD30015EFAB6}" name="Column9171" dataDxfId="7347"/>
    <tableColumn id="9172" xr3:uid="{859CC75D-4A32-49F1-9762-A2A8ACA2EBCF}" name="Column9172" dataDxfId="7346"/>
    <tableColumn id="9173" xr3:uid="{CBD6B1E4-3D71-42ED-A670-0C27CD14D396}" name="Column9173" dataDxfId="7345"/>
    <tableColumn id="9174" xr3:uid="{7F2569F8-0069-42DF-B483-266E8942B484}" name="Column9174" dataDxfId="7344"/>
    <tableColumn id="9175" xr3:uid="{DC16F336-C0C0-411B-81A1-735673909E81}" name="Column9175" dataDxfId="7343"/>
    <tableColumn id="9176" xr3:uid="{7D5FBF0F-85FF-40E4-8BA2-3102A45B01BA}" name="Column9176" dataDxfId="7342"/>
    <tableColumn id="9177" xr3:uid="{47928820-33AB-4B2E-B3F4-482F89391101}" name="Column9177" dataDxfId="7341"/>
    <tableColumn id="9178" xr3:uid="{4315FC5E-6E91-4A41-A58D-E1CE0385E6E5}" name="Column9178" dataDxfId="7340"/>
    <tableColumn id="9179" xr3:uid="{BFB88836-2CBB-44FB-8A11-0AE9890C53FD}" name="Column9179" dataDxfId="7339"/>
    <tableColumn id="9180" xr3:uid="{B8EAC7F1-B455-4369-8E39-BED62AA7524B}" name="Column9180" dataDxfId="7338"/>
    <tableColumn id="9181" xr3:uid="{D4533E3D-6548-45D4-A2A7-92571AF20F2B}" name="Column9181" dataDxfId="7337"/>
    <tableColumn id="9182" xr3:uid="{3029E42C-8578-461B-9147-E2D8F53E5D7A}" name="Column9182" dataDxfId="7336"/>
    <tableColumn id="9183" xr3:uid="{775B2CFA-91B2-4181-900A-A27222FFC292}" name="Column9183" dataDxfId="7335"/>
    <tableColumn id="9184" xr3:uid="{C140E575-F1C7-4F44-B334-106DCE86237C}" name="Column9184" dataDxfId="7334"/>
    <tableColumn id="9185" xr3:uid="{852311C5-2947-4753-9A81-F5722C33C49B}" name="Column9185" dataDxfId="7333"/>
    <tableColumn id="9186" xr3:uid="{A6CCFCD9-B1BD-4051-9312-63825586E17B}" name="Column9186" dataDxfId="7332"/>
    <tableColumn id="9187" xr3:uid="{5EF948FA-464E-4CB6-BEF1-3C857BE48F6D}" name="Column9187" dataDxfId="7331"/>
    <tableColumn id="9188" xr3:uid="{D11C62E0-6F2F-46AE-BD3E-CFF967B304B7}" name="Column9188" dataDxfId="7330"/>
    <tableColumn id="9189" xr3:uid="{5686A6F9-43DF-459C-9489-E01E2FE04778}" name="Column9189" dataDxfId="7329"/>
    <tableColumn id="9190" xr3:uid="{81D76D5F-00C4-432E-B1B6-6D44A70BF15F}" name="Column9190" dataDxfId="7328"/>
    <tableColumn id="9191" xr3:uid="{86B87D90-1BB4-4833-8D3B-2E28D231A798}" name="Column9191" dataDxfId="7327"/>
    <tableColumn id="9192" xr3:uid="{CBE47DCD-53A1-4C08-AF3F-9CFB790E93ED}" name="Column9192" dataDxfId="7326"/>
    <tableColumn id="9193" xr3:uid="{84E91C94-170F-413E-830D-AFB438662814}" name="Column9193" dataDxfId="7325"/>
    <tableColumn id="9194" xr3:uid="{C57D546D-A0DA-4385-A6C4-D4E42D62981E}" name="Column9194" dataDxfId="7324"/>
    <tableColumn id="9195" xr3:uid="{81A4822C-46F6-42CA-A5C0-10092679FAEE}" name="Column9195" dataDxfId="7323"/>
    <tableColumn id="9196" xr3:uid="{5B2D9E19-45EF-4C1B-88F5-3C7BDEBD4894}" name="Column9196" dataDxfId="7322"/>
    <tableColumn id="9197" xr3:uid="{6E053670-BA2F-4630-885C-6F2A2696450E}" name="Column9197" dataDxfId="7321"/>
    <tableColumn id="9198" xr3:uid="{7ED48EBF-B952-4407-A43A-B7AB5530C352}" name="Column9198" dataDxfId="7320"/>
    <tableColumn id="9199" xr3:uid="{96B2409B-4935-43AA-A839-480DF7A820EE}" name="Column9199" dataDxfId="7319"/>
    <tableColumn id="9200" xr3:uid="{EBFA3085-DEE5-4A37-B7CD-63EF94CBB264}" name="Column9200" dataDxfId="7318"/>
    <tableColumn id="9201" xr3:uid="{FA087C35-4964-4B95-9092-3A86BFF90BA7}" name="Column9201" dataDxfId="7317"/>
    <tableColumn id="9202" xr3:uid="{B39B1C39-4005-4844-8E18-388002B0BCF1}" name="Column9202" dataDxfId="7316"/>
    <tableColumn id="9203" xr3:uid="{5532FDD8-F926-4BB6-8CFD-FBE15A4CF3A7}" name="Column9203" dataDxfId="7315"/>
    <tableColumn id="9204" xr3:uid="{993EE763-957F-4C5C-98A0-D224754A0D56}" name="Column9204" dataDxfId="7314"/>
    <tableColumn id="9205" xr3:uid="{FDBE6639-4705-4661-973A-24E925946FE9}" name="Column9205" dataDxfId="7313"/>
    <tableColumn id="9206" xr3:uid="{841F5E25-A33C-42CE-9DDD-EA7EC04CDAB2}" name="Column9206" dataDxfId="7312"/>
    <tableColumn id="9207" xr3:uid="{0E22593A-474E-4C7E-8C95-907C955168D9}" name="Column9207" dataDxfId="7311"/>
    <tableColumn id="9208" xr3:uid="{A9194438-E8A9-484C-A49C-8A4BD100668C}" name="Column9208" dataDxfId="7310"/>
    <tableColumn id="9209" xr3:uid="{565130DB-18BE-4394-94D7-8647F5ADB9B9}" name="Column9209" dataDxfId="7309"/>
    <tableColumn id="9210" xr3:uid="{EF49AA98-FA64-4D45-9AD0-558DCDFEA3EA}" name="Column9210" dataDxfId="7308"/>
    <tableColumn id="9211" xr3:uid="{A0F87542-6337-4A86-8312-C1C93F9D3237}" name="Column9211" dataDxfId="7307"/>
    <tableColumn id="9212" xr3:uid="{EEA1326C-0875-407D-9FFC-9A38CD475B54}" name="Column9212" dataDxfId="7306"/>
    <tableColumn id="9213" xr3:uid="{DE2C1EB5-55A7-44BD-A4C4-8DFB251B8290}" name="Column9213" dataDxfId="7305"/>
    <tableColumn id="9214" xr3:uid="{2E57EB4C-B2EF-428E-A609-B82CE844D48E}" name="Column9214" dataDxfId="7304"/>
    <tableColumn id="9215" xr3:uid="{EA608891-75CB-4A29-8EA4-D6F1D14B8BE6}" name="Column9215" dataDxfId="7303"/>
    <tableColumn id="9216" xr3:uid="{717AC6DB-A1A3-4AB0-BD21-7F8F0CD5E3DA}" name="Column9216" dataDxfId="7302"/>
    <tableColumn id="9217" xr3:uid="{4AC46DE9-A0EA-4177-9F2D-B40605FA4E6D}" name="Column9217" dataDxfId="7301"/>
    <tableColumn id="9218" xr3:uid="{74B7F3E6-5427-47BA-9107-7EFB5B2C143E}" name="Column9218" dataDxfId="7300"/>
    <tableColumn id="9219" xr3:uid="{D2734B97-6C1B-43F8-88D5-7A6B76D9FBBF}" name="Column9219" dataDxfId="7299"/>
    <tableColumn id="9220" xr3:uid="{2F016CAB-9F1B-4112-846B-A7F36B30AECC}" name="Column9220" dataDxfId="7298"/>
    <tableColumn id="9221" xr3:uid="{E170147E-1DB4-45C9-A1DC-BFC36A6EEC65}" name="Column9221" dataDxfId="7297"/>
    <tableColumn id="9222" xr3:uid="{8523D921-97B1-4CD2-9889-5E9BA8D42FC8}" name="Column9222" dataDxfId="7296"/>
    <tableColumn id="9223" xr3:uid="{34143F88-EEB7-480E-BEA9-697C2AE17B05}" name="Column9223" dataDxfId="7295"/>
    <tableColumn id="9224" xr3:uid="{812E03FA-F2C4-49EA-8E62-8AD1ACE901EA}" name="Column9224" dataDxfId="7294"/>
    <tableColumn id="9225" xr3:uid="{27BF2F26-6332-4A8A-9082-938EE9F30385}" name="Column9225" dataDxfId="7293"/>
    <tableColumn id="9226" xr3:uid="{49546AF8-F522-40ED-9212-4612020EA349}" name="Column9226" dataDxfId="7292"/>
    <tableColumn id="9227" xr3:uid="{DD4F1EE3-5297-4C9E-8F5D-8AA866506818}" name="Column9227" dataDxfId="7291"/>
    <tableColumn id="9228" xr3:uid="{26660A7C-428D-401F-B2D8-40EB6E6B3A7C}" name="Column9228" dataDxfId="7290"/>
    <tableColumn id="9229" xr3:uid="{50DF53AC-5BD5-4F99-961D-4B6D932BFAB1}" name="Column9229" dataDxfId="7289"/>
    <tableColumn id="9230" xr3:uid="{A1357A45-C206-4DF4-BACA-4B3AC3DA12D5}" name="Column9230" dataDxfId="7288"/>
    <tableColumn id="9231" xr3:uid="{0371B242-F95F-49CD-8E34-C926C7524085}" name="Column9231" dataDxfId="7287"/>
    <tableColumn id="9232" xr3:uid="{4B041514-19C7-4A66-8059-8E5692154EFE}" name="Column9232" dataDxfId="7286"/>
    <tableColumn id="9233" xr3:uid="{079039F7-2B00-4C1B-B02D-B4A12FF8E612}" name="Column9233" dataDxfId="7285"/>
    <tableColumn id="9234" xr3:uid="{C15DD985-DE08-480F-978B-3C0E948B545A}" name="Column9234" dataDxfId="7284"/>
    <tableColumn id="9235" xr3:uid="{16DD045A-4594-4128-B9D2-3611C2A5658E}" name="Column9235" dataDxfId="7283"/>
    <tableColumn id="9236" xr3:uid="{19AB4092-844C-4B5E-9E7D-A02E9E8F806C}" name="Column9236" dataDxfId="7282"/>
    <tableColumn id="9237" xr3:uid="{2F6E4B81-164F-41ED-B4C9-584C3DA71F71}" name="Column9237" dataDxfId="7281"/>
    <tableColumn id="9238" xr3:uid="{785865F1-8128-4D3B-BD9F-8D74626360EE}" name="Column9238" dataDxfId="7280"/>
    <tableColumn id="9239" xr3:uid="{05D4C574-1352-45AD-8F4F-C7C46295309E}" name="Column9239" dataDxfId="7279"/>
    <tableColumn id="9240" xr3:uid="{157BC4BD-B0C9-4AE9-9BC1-EABBAA46CC55}" name="Column9240" dataDxfId="7278"/>
    <tableColumn id="9241" xr3:uid="{21A5689A-CD22-4CB7-BD2E-7B570146A6FC}" name="Column9241" dataDxfId="7277"/>
    <tableColumn id="9242" xr3:uid="{4B59103D-B80A-4B9D-A171-FB577635230A}" name="Column9242" dataDxfId="7276"/>
    <tableColumn id="9243" xr3:uid="{11B04550-A48D-481E-B798-CB0C56C8C9D1}" name="Column9243" dataDxfId="7275"/>
    <tableColumn id="9244" xr3:uid="{F94DAF0C-F1CF-43CB-9424-50B7538F2220}" name="Column9244" dataDxfId="7274"/>
    <tableColumn id="9245" xr3:uid="{005C2B60-F764-464F-9FC0-C41FFBA3EECD}" name="Column9245" dataDxfId="7273"/>
    <tableColumn id="9246" xr3:uid="{25FDAA8E-8913-4F4E-9B53-D8850454C49E}" name="Column9246" dataDxfId="7272"/>
    <tableColumn id="9247" xr3:uid="{689864CD-7185-416C-AD18-03C85696C7E6}" name="Column9247" dataDxfId="7271"/>
    <tableColumn id="9248" xr3:uid="{50E4307A-4C24-4C7A-A979-5779295AFDB8}" name="Column9248" dataDxfId="7270"/>
    <tableColumn id="9249" xr3:uid="{17358181-13F4-474B-AAAE-7B097F56E2C1}" name="Column9249" dataDxfId="7269"/>
    <tableColumn id="9250" xr3:uid="{BA0B7872-E074-414A-A38A-69FA8BD4C4B0}" name="Column9250" dataDxfId="7268"/>
    <tableColumn id="9251" xr3:uid="{D4429F45-16F8-437D-908F-0F8F39D0BC6E}" name="Column9251" dataDxfId="7267"/>
    <tableColumn id="9252" xr3:uid="{F83D0757-1A5D-4731-A602-12EA8A82DB80}" name="Column9252" dataDxfId="7266"/>
    <tableColumn id="9253" xr3:uid="{D05A935D-E0AC-4CF3-A84A-E6132CBF8687}" name="Column9253" dataDxfId="7265"/>
    <tableColumn id="9254" xr3:uid="{33BADA16-D048-4722-ADA1-AD234413837F}" name="Column9254" dataDxfId="7264"/>
    <tableColumn id="9255" xr3:uid="{B3A931ED-5E2D-4157-A7B3-5675D69E5DB9}" name="Column9255" dataDxfId="7263"/>
    <tableColumn id="9256" xr3:uid="{18329EE2-1114-4E30-B109-3FE742B4959C}" name="Column9256" dataDxfId="7262"/>
    <tableColumn id="9257" xr3:uid="{AC84E00D-046D-48A6-B7D6-9E047BE2F68E}" name="Column9257" dataDxfId="7261"/>
    <tableColumn id="9258" xr3:uid="{FBE85C87-B647-4AB8-8341-F3D26E26661F}" name="Column9258" dataDxfId="7260"/>
    <tableColumn id="9259" xr3:uid="{278C4612-2785-482C-B87B-996D44A6803B}" name="Column9259" dataDxfId="7259"/>
    <tableColumn id="9260" xr3:uid="{D154CCC5-BF85-4F0D-832E-D56567E1A347}" name="Column9260" dataDxfId="7258"/>
    <tableColumn id="9261" xr3:uid="{263F031E-16A0-447F-83C0-AE58EEE09971}" name="Column9261" dataDxfId="7257"/>
    <tableColumn id="9262" xr3:uid="{A0F6EF62-A1F2-4CB5-8E8A-7A21D5212A14}" name="Column9262" dataDxfId="7256"/>
    <tableColumn id="9263" xr3:uid="{1B94D6C7-F0FB-4CD2-9399-43784302896E}" name="Column9263" dataDxfId="7255"/>
    <tableColumn id="9264" xr3:uid="{AD6A426D-B9C2-444B-A6E1-A5BB34AA45B5}" name="Column9264" dataDxfId="7254"/>
    <tableColumn id="9265" xr3:uid="{6B5CD94A-5EE3-4016-B1F4-41EE2F046627}" name="Column9265" dataDxfId="7253"/>
    <tableColumn id="9266" xr3:uid="{2DFA936D-AE50-4780-8166-DD1F5C16BCA7}" name="Column9266" dataDxfId="7252"/>
    <tableColumn id="9267" xr3:uid="{C8D57DDE-D2B9-4A3F-911B-E1B5F0919232}" name="Column9267" dataDxfId="7251"/>
    <tableColumn id="9268" xr3:uid="{E24D2581-DAF5-41FF-A933-3263B9D6A496}" name="Column9268" dataDxfId="7250"/>
    <tableColumn id="9269" xr3:uid="{75A21CE1-F6C6-49B4-A81A-6F9FE1E9A902}" name="Column9269" dataDxfId="7249"/>
    <tableColumn id="9270" xr3:uid="{B204DCB1-64E0-44BA-89C3-83C3585367CF}" name="Column9270" dataDxfId="7248"/>
    <tableColumn id="9271" xr3:uid="{E4991E89-F274-45D4-909C-CB70C0A8FCEF}" name="Column9271" dataDxfId="7247"/>
    <tableColumn id="9272" xr3:uid="{123A486D-02A2-41BE-B19A-8A6170D76B81}" name="Column9272" dataDxfId="7246"/>
    <tableColumn id="9273" xr3:uid="{1E84F292-91EA-4124-96DE-17E17F7512D2}" name="Column9273" dataDxfId="7245"/>
    <tableColumn id="9274" xr3:uid="{B9E7B24D-294E-4C3A-BD24-D0EBB5937305}" name="Column9274" dataDxfId="7244"/>
    <tableColumn id="9275" xr3:uid="{5CAA1495-A6BE-4F2D-A814-663526AC95BC}" name="Column9275" dataDxfId="7243"/>
    <tableColumn id="9276" xr3:uid="{4594009A-AC58-4083-B247-00731B389811}" name="Column9276" dataDxfId="7242"/>
    <tableColumn id="9277" xr3:uid="{BEB425C2-BA3F-40B3-A1CC-6E5DA28AE480}" name="Column9277" dataDxfId="7241"/>
    <tableColumn id="9278" xr3:uid="{E705CE32-CD54-4D2D-A6E2-32AC14F9E60B}" name="Column9278" dataDxfId="7240"/>
    <tableColumn id="9279" xr3:uid="{CC89E242-8C3A-461E-8163-7A6275950687}" name="Column9279" dataDxfId="7239"/>
    <tableColumn id="9280" xr3:uid="{954A8C26-93D7-47BF-968E-685BBA0D6259}" name="Column9280" dataDxfId="7238"/>
    <tableColumn id="9281" xr3:uid="{73FB698A-F214-4C58-A308-05DA1DD7B5C0}" name="Column9281" dataDxfId="7237"/>
    <tableColumn id="9282" xr3:uid="{9C3A6454-168B-4572-B1C3-86089010A3BB}" name="Column9282" dataDxfId="7236"/>
    <tableColumn id="9283" xr3:uid="{9EA2DD00-2CDE-4D60-B93B-FE1D7203257B}" name="Column9283" dataDxfId="7235"/>
    <tableColumn id="9284" xr3:uid="{3E818BA3-56B6-4BB7-83BB-62B466CC74A8}" name="Column9284" dataDxfId="7234"/>
    <tableColumn id="9285" xr3:uid="{E908F051-F280-42A2-B87D-B79777BE350B}" name="Column9285" dataDxfId="7233"/>
    <tableColumn id="9286" xr3:uid="{02DC0D01-BB90-46FF-A1E9-62C30A0FC077}" name="Column9286" dataDxfId="7232"/>
    <tableColumn id="9287" xr3:uid="{3CBD65DE-6BDA-499E-A84A-1DF610698364}" name="Column9287" dataDxfId="7231"/>
    <tableColumn id="9288" xr3:uid="{C1352E0C-14D4-444F-85D3-49FC96168C1C}" name="Column9288" dataDxfId="7230"/>
    <tableColumn id="9289" xr3:uid="{6827EB8A-3493-4E96-A427-3EC98325E95E}" name="Column9289" dataDxfId="7229"/>
    <tableColumn id="9290" xr3:uid="{BC8927D4-080C-48E0-A130-DB2E4D38953C}" name="Column9290" dataDxfId="7228"/>
    <tableColumn id="9291" xr3:uid="{F55B34C9-E19A-4201-9D31-AC6BDDB3878F}" name="Column9291" dataDxfId="7227"/>
    <tableColumn id="9292" xr3:uid="{68B0062E-58C9-4CBC-BDD2-1E439E712156}" name="Column9292" dataDxfId="7226"/>
    <tableColumn id="9293" xr3:uid="{D38010DC-4825-4D74-982E-47857EBA5A90}" name="Column9293" dataDxfId="7225"/>
    <tableColumn id="9294" xr3:uid="{6DAE93F9-B7C3-4EC0-A30A-5580E32A6D68}" name="Column9294" dataDxfId="7224"/>
    <tableColumn id="9295" xr3:uid="{549E4BC8-B81A-4771-BE7F-854BC4631C4C}" name="Column9295" dataDxfId="7223"/>
    <tableColumn id="9296" xr3:uid="{231B3370-F7A8-4F2C-B698-3609D77C7CBC}" name="Column9296" dataDxfId="7222"/>
    <tableColumn id="9297" xr3:uid="{3E0CCF21-1E71-4E7A-BBEF-D78DB0883AAD}" name="Column9297" dataDxfId="7221"/>
    <tableColumn id="9298" xr3:uid="{049B2537-1C87-48AC-8EF5-BF047FD2D7D6}" name="Column9298" dataDxfId="7220"/>
    <tableColumn id="9299" xr3:uid="{1C7ED11F-F37C-49E2-AA87-9F609CA846C1}" name="Column9299" dataDxfId="7219"/>
    <tableColumn id="9300" xr3:uid="{F93459E8-EBB0-40D8-B6CA-BFC823CBDD56}" name="Column9300" dataDxfId="7218"/>
    <tableColumn id="9301" xr3:uid="{51604D19-5D8C-4086-B886-B627AE9B0C86}" name="Column9301" dataDxfId="7217"/>
    <tableColumn id="9302" xr3:uid="{D0315F90-0EDD-4F5A-9FF0-4DC69D1D8A47}" name="Column9302" dataDxfId="7216"/>
    <tableColumn id="9303" xr3:uid="{CF5BCD7B-2924-417E-A6DC-223D647318A6}" name="Column9303" dataDxfId="7215"/>
    <tableColumn id="9304" xr3:uid="{14D61867-854F-4C3E-9AB2-F771041ED57F}" name="Column9304" dataDxfId="7214"/>
    <tableColumn id="9305" xr3:uid="{046EF272-7948-498E-92E6-EB955B312AF7}" name="Column9305" dataDxfId="7213"/>
    <tableColumn id="9306" xr3:uid="{0AADBD21-87F0-4DE9-8321-D3D3986AEBA7}" name="Column9306" dataDxfId="7212"/>
    <tableColumn id="9307" xr3:uid="{F1F5F020-D611-4CBA-8917-BB61D77F0858}" name="Column9307" dataDxfId="7211"/>
    <tableColumn id="9308" xr3:uid="{1EE7086D-135F-49B1-AAB5-F85219254550}" name="Column9308" dataDxfId="7210"/>
    <tableColumn id="9309" xr3:uid="{9FAB5416-3659-4F47-82AF-9EC8F00E7F0B}" name="Column9309" dataDxfId="7209"/>
    <tableColumn id="9310" xr3:uid="{DCDDDE0C-3651-4FDD-BE91-6D49500D8DB0}" name="Column9310" dataDxfId="7208"/>
    <tableColumn id="9311" xr3:uid="{F92F4DDB-1A38-4234-96DE-795646F46CFB}" name="Column9311" dataDxfId="7207"/>
    <tableColumn id="9312" xr3:uid="{880250E5-292A-432C-AD24-2A8A31B9306C}" name="Column9312" dataDxfId="7206"/>
    <tableColumn id="9313" xr3:uid="{A195329B-8364-41D4-9A92-750C9BA6E9F0}" name="Column9313" dataDxfId="7205"/>
    <tableColumn id="9314" xr3:uid="{FFA88E9C-6FEB-4240-8810-C529F423A7A5}" name="Column9314" dataDxfId="7204"/>
    <tableColumn id="9315" xr3:uid="{5403421C-2B9F-4E7A-8E9C-0DCC15472C8A}" name="Column9315" dataDxfId="7203"/>
    <tableColumn id="9316" xr3:uid="{C6715498-FDA1-4DD2-9B6B-341E02FC9DBF}" name="Column9316" dataDxfId="7202"/>
    <tableColumn id="9317" xr3:uid="{415BD87F-6ECB-467D-AFD4-B27E5A3403F8}" name="Column9317" dataDxfId="7201"/>
    <tableColumn id="9318" xr3:uid="{F737C1B4-ED70-4096-A6AA-D9BCB3BDA560}" name="Column9318" dataDxfId="7200"/>
    <tableColumn id="9319" xr3:uid="{97459B36-4426-456B-B588-529EC52A5828}" name="Column9319" dataDxfId="7199"/>
    <tableColumn id="9320" xr3:uid="{414E89E7-BEE0-4C1F-A67C-4C5D23B2CE34}" name="Column9320" dataDxfId="7198"/>
    <tableColumn id="9321" xr3:uid="{B5A2AEB1-607D-496D-A141-59F55BCAEAD8}" name="Column9321" dataDxfId="7197"/>
    <tableColumn id="9322" xr3:uid="{1EC55772-2593-43A0-89E4-34F8D2E86D6C}" name="Column9322" dataDxfId="7196"/>
    <tableColumn id="9323" xr3:uid="{D1F674C6-E065-4CDA-8EDA-2ACCEDD1A33D}" name="Column9323" dataDxfId="7195"/>
    <tableColumn id="9324" xr3:uid="{CF29FC6A-3EFE-4AA9-9040-BF15A7B7BD4D}" name="Column9324" dataDxfId="7194"/>
    <tableColumn id="9325" xr3:uid="{57650B4A-DB50-4918-8CC8-EE8A5265722E}" name="Column9325" dataDxfId="7193"/>
    <tableColumn id="9326" xr3:uid="{9B5D3FDC-7962-4A2A-8557-0573C887B18D}" name="Column9326" dataDxfId="7192"/>
    <tableColumn id="9327" xr3:uid="{3E478578-6BBF-4933-83A3-CECA29417C24}" name="Column9327" dataDxfId="7191"/>
    <tableColumn id="9328" xr3:uid="{5F084004-083F-4E3E-AA57-12BC3F5E2D75}" name="Column9328" dataDxfId="7190"/>
    <tableColumn id="9329" xr3:uid="{113ECD64-4703-4625-9355-403ACF3B5A4F}" name="Column9329" dataDxfId="7189"/>
    <tableColumn id="9330" xr3:uid="{2CB19246-EDEC-4E18-B7BB-315BB7C2BE82}" name="Column9330" dataDxfId="7188"/>
    <tableColumn id="9331" xr3:uid="{A7956482-75DB-4364-B17D-33182D2A644B}" name="Column9331" dataDxfId="7187"/>
    <tableColumn id="9332" xr3:uid="{AB5EBDBF-B6EB-4BFD-9A8E-451D61F5DE07}" name="Column9332" dataDxfId="7186"/>
    <tableColumn id="9333" xr3:uid="{92D358B9-CC8C-4EB0-8B7A-6204633B0A37}" name="Column9333" dataDxfId="7185"/>
    <tableColumn id="9334" xr3:uid="{42F1BF39-D5D5-473A-AE92-75C987100EDC}" name="Column9334" dataDxfId="7184"/>
    <tableColumn id="9335" xr3:uid="{37A2B7C6-3EE9-4008-BB22-CCC095B2339A}" name="Column9335" dataDxfId="7183"/>
    <tableColumn id="9336" xr3:uid="{751AD637-5337-46B6-9398-098CC5D37E64}" name="Column9336" dataDxfId="7182"/>
    <tableColumn id="9337" xr3:uid="{0A50A2F3-A55C-497B-89EB-1263FEFC0B1B}" name="Column9337" dataDxfId="7181"/>
    <tableColumn id="9338" xr3:uid="{56C90E0A-6F75-4D4C-B3A3-81450D21298A}" name="Column9338" dataDxfId="7180"/>
    <tableColumn id="9339" xr3:uid="{46331013-C7D1-4FD2-9D6C-17BCD6E7C1F3}" name="Column9339" dataDxfId="7179"/>
    <tableColumn id="9340" xr3:uid="{77E48FC1-8B69-4B1A-ABE4-4ADD19BADFC0}" name="Column9340" dataDxfId="7178"/>
    <tableColumn id="9341" xr3:uid="{86A66363-E749-443B-A125-50AB556D7752}" name="Column9341" dataDxfId="7177"/>
    <tableColumn id="9342" xr3:uid="{0431A8CD-DA4A-4084-AFBF-B55E9239651A}" name="Column9342" dataDxfId="7176"/>
    <tableColumn id="9343" xr3:uid="{13758B2A-849D-4ACC-A58B-8EB5385E7BBB}" name="Column9343" dataDxfId="7175"/>
    <tableColumn id="9344" xr3:uid="{36D9C6F4-FDD8-41C5-9328-A0614EBC720E}" name="Column9344" dataDxfId="7174"/>
    <tableColumn id="9345" xr3:uid="{1074373B-E4AF-44C9-82A5-570420DBA305}" name="Column9345" dataDxfId="7173"/>
    <tableColumn id="9346" xr3:uid="{89EE6C91-F830-4DCF-BAC9-157B1E462C62}" name="Column9346" dataDxfId="7172"/>
    <tableColumn id="9347" xr3:uid="{E83AF2B9-7704-44CB-8D69-E7105032D17B}" name="Column9347" dataDxfId="7171"/>
    <tableColumn id="9348" xr3:uid="{6F04A55E-C6B7-4829-B4F9-B784BC608267}" name="Column9348" dataDxfId="7170"/>
    <tableColumn id="9349" xr3:uid="{6E032C52-B935-42A4-9550-69DD2DC58773}" name="Column9349" dataDxfId="7169"/>
    <tableColumn id="9350" xr3:uid="{F7D5125F-CA11-43FB-9E07-0948A7801CCF}" name="Column9350" dataDxfId="7168"/>
    <tableColumn id="9351" xr3:uid="{A5A7421E-862F-4E18-B74E-D7FA0F7639FF}" name="Column9351" dataDxfId="7167"/>
    <tableColumn id="9352" xr3:uid="{7E65CAD9-3FE5-4EF1-B7AF-4A0DB1CCCFB8}" name="Column9352" dataDxfId="7166"/>
    <tableColumn id="9353" xr3:uid="{C8F3B14D-94E9-4D86-8435-6B7B8872FC61}" name="Column9353" dataDxfId="7165"/>
    <tableColumn id="9354" xr3:uid="{D9FCABFB-61EE-4685-A1A0-DE750714C834}" name="Column9354" dataDxfId="7164"/>
    <tableColumn id="9355" xr3:uid="{5C7A88F7-1F0C-4724-A19D-F073BD738A80}" name="Column9355" dataDxfId="7163"/>
    <tableColumn id="9356" xr3:uid="{47F3A8FE-8F19-48C5-915A-B96C2C48F5D4}" name="Column9356" dataDxfId="7162"/>
    <tableColumn id="9357" xr3:uid="{A34AD6B8-236D-4150-945F-A29163E419C3}" name="Column9357" dataDxfId="7161"/>
    <tableColumn id="9358" xr3:uid="{CD5A37F5-AAC2-4B63-89E7-A212316670C3}" name="Column9358" dataDxfId="7160"/>
    <tableColumn id="9359" xr3:uid="{8EC6C766-76EE-43A7-BA86-ACF00654484D}" name="Column9359" dataDxfId="7159"/>
    <tableColumn id="9360" xr3:uid="{9CAC3432-F974-4581-9BE7-039F7383F50A}" name="Column9360" dataDxfId="7158"/>
    <tableColumn id="9361" xr3:uid="{701007B9-67E6-4597-A095-5514B87B43DD}" name="Column9361" dataDxfId="7157"/>
    <tableColumn id="9362" xr3:uid="{A6D9710E-605E-4195-A8A1-62622B02A692}" name="Column9362" dataDxfId="7156"/>
    <tableColumn id="9363" xr3:uid="{F2ED420F-CCEE-4735-BE1D-6943E513D21D}" name="Column9363" dataDxfId="7155"/>
    <tableColumn id="9364" xr3:uid="{B8776118-DE72-4DE6-BBED-06EAD5725A78}" name="Column9364" dataDxfId="7154"/>
    <tableColumn id="9365" xr3:uid="{ED8013FD-0FDA-440D-9C2D-5F3A5CE7B270}" name="Column9365" dataDxfId="7153"/>
    <tableColumn id="9366" xr3:uid="{377039C2-0849-402B-A822-68BC132E552F}" name="Column9366" dataDxfId="7152"/>
    <tableColumn id="9367" xr3:uid="{B2FBBFE5-A555-432F-A561-474D692E21A2}" name="Column9367" dataDxfId="7151"/>
    <tableColumn id="9368" xr3:uid="{7983CCD6-0285-49CF-A890-117810D9A2FB}" name="Column9368" dataDxfId="7150"/>
    <tableColumn id="9369" xr3:uid="{5DAA1769-7346-42E2-B039-97ED3C199F1C}" name="Column9369" dataDxfId="7149"/>
    <tableColumn id="9370" xr3:uid="{5292FE8E-5F0C-4204-B2D2-7ABAFC6A0B33}" name="Column9370" dataDxfId="7148"/>
    <tableColumn id="9371" xr3:uid="{C72646F3-D153-46BD-9D9F-0F866A73B591}" name="Column9371" dataDxfId="7147"/>
    <tableColumn id="9372" xr3:uid="{2EA88E0C-2187-418E-BB67-29A357400B9B}" name="Column9372" dataDxfId="7146"/>
    <tableColumn id="9373" xr3:uid="{9060BF2E-25D0-47A4-8794-6BB903D30A99}" name="Column9373" dataDxfId="7145"/>
    <tableColumn id="9374" xr3:uid="{5B3F9163-CFC3-4651-83FA-F747DFA56AD7}" name="Column9374" dataDxfId="7144"/>
    <tableColumn id="9375" xr3:uid="{68703702-4A69-47CE-BE2A-F143A12E6B8E}" name="Column9375" dataDxfId="7143"/>
    <tableColumn id="9376" xr3:uid="{8EF8E64D-5870-403E-A829-866E0B7C0F6B}" name="Column9376" dataDxfId="7142"/>
    <tableColumn id="9377" xr3:uid="{61CE80A0-7EE8-4119-A131-A82A4F315AFC}" name="Column9377" dataDxfId="7141"/>
    <tableColumn id="9378" xr3:uid="{414130A5-B127-4BB9-8196-EBE4E13AF7D5}" name="Column9378" dataDxfId="7140"/>
    <tableColumn id="9379" xr3:uid="{065ABD1C-67E7-4CFE-8DD3-997AC2114A35}" name="Column9379" dataDxfId="7139"/>
    <tableColumn id="9380" xr3:uid="{35D9B28B-3AB6-458D-8FD1-658D2F85DEF2}" name="Column9380" dataDxfId="7138"/>
    <tableColumn id="9381" xr3:uid="{D8DE823A-2C95-4F4D-834E-6516A6F90A77}" name="Column9381" dataDxfId="7137"/>
    <tableColumn id="9382" xr3:uid="{46BC59DA-E47A-4CA2-8154-EB300F88A935}" name="Column9382" dataDxfId="7136"/>
    <tableColumn id="9383" xr3:uid="{1E4C0F5A-FE70-4171-A3AB-068A7A5D3A59}" name="Column9383" dataDxfId="7135"/>
    <tableColumn id="9384" xr3:uid="{B9464C4A-6872-46DA-B8CF-21A5C4F46EE9}" name="Column9384" dataDxfId="7134"/>
    <tableColumn id="9385" xr3:uid="{C1CA7754-06D8-4B1D-8D4B-160690B60FFD}" name="Column9385" dataDxfId="7133"/>
    <tableColumn id="9386" xr3:uid="{1D11D96A-C117-416B-A44C-D9BB780DC3D1}" name="Column9386" dataDxfId="7132"/>
    <tableColumn id="9387" xr3:uid="{5AE0708F-ED6B-4A5B-BA60-52B194C8865C}" name="Column9387" dataDxfId="7131"/>
    <tableColumn id="9388" xr3:uid="{30A1F531-B09A-46F2-B1A3-B245252CCCD5}" name="Column9388" dataDxfId="7130"/>
    <tableColumn id="9389" xr3:uid="{2F22EB5A-ADE8-4E4C-840D-D58915369FED}" name="Column9389" dataDxfId="7129"/>
    <tableColumn id="9390" xr3:uid="{A2CCAC69-EF55-460F-B8DD-FED0A2D030A3}" name="Column9390" dataDxfId="7128"/>
    <tableColumn id="9391" xr3:uid="{D7B4FF01-2194-4942-9ECD-DC48FCFC58BE}" name="Column9391" dataDxfId="7127"/>
    <tableColumn id="9392" xr3:uid="{4B991C48-BA0E-4A1E-B03F-C8EE4E2DC759}" name="Column9392" dataDxfId="7126"/>
    <tableColumn id="9393" xr3:uid="{B58F64DD-FD8A-474A-8BE4-0C244F9D92AE}" name="Column9393" dataDxfId="7125"/>
    <tableColumn id="9394" xr3:uid="{F3734B60-3E00-4941-95D9-2DA3A93DE5EC}" name="Column9394" dataDxfId="7124"/>
    <tableColumn id="9395" xr3:uid="{E1234176-7D72-4FA0-BA9B-EA034ED4DF44}" name="Column9395" dataDxfId="7123"/>
    <tableColumn id="9396" xr3:uid="{19E99BF0-362F-47D9-A139-3B0679899C22}" name="Column9396" dataDxfId="7122"/>
    <tableColumn id="9397" xr3:uid="{5E88AE62-ECA9-4539-AA7B-33F312368E42}" name="Column9397" dataDxfId="7121"/>
    <tableColumn id="9398" xr3:uid="{B7A5A06E-D28E-4E0C-88EA-B6E65A925763}" name="Column9398" dataDxfId="7120"/>
    <tableColumn id="9399" xr3:uid="{E72F9453-0E36-49D5-903B-F364AF104B99}" name="Column9399" dataDxfId="7119"/>
    <tableColumn id="9400" xr3:uid="{2794C274-D530-43AD-A4E9-CCCDDBBCB43D}" name="Column9400" dataDxfId="7118"/>
    <tableColumn id="9401" xr3:uid="{335FB69B-F2C4-413E-A3FC-27F4D25D338B}" name="Column9401" dataDxfId="7117"/>
    <tableColumn id="9402" xr3:uid="{3F84F6A8-4A68-4014-836D-0D4820FEE151}" name="Column9402" dataDxfId="7116"/>
    <tableColumn id="9403" xr3:uid="{9DDEAFC1-785B-4C91-8580-BE4C4B5347E5}" name="Column9403" dataDxfId="7115"/>
    <tableColumn id="9404" xr3:uid="{AD10AEBC-0F26-4416-A860-E71924F58432}" name="Column9404" dataDxfId="7114"/>
    <tableColumn id="9405" xr3:uid="{4C581ECD-F8E0-48D3-958F-330552F12FFD}" name="Column9405" dataDxfId="7113"/>
    <tableColumn id="9406" xr3:uid="{5F89ADD0-240E-4785-B86A-550E2587DD2D}" name="Column9406" dataDxfId="7112"/>
    <tableColumn id="9407" xr3:uid="{716709A3-CAFB-4911-9098-E5DCF0433A55}" name="Column9407" dataDxfId="7111"/>
    <tableColumn id="9408" xr3:uid="{EAEC552B-3E94-4EAC-A34F-AA92B0880EE0}" name="Column9408" dataDxfId="7110"/>
    <tableColumn id="9409" xr3:uid="{D205201C-FA10-4279-B22A-32B5C51F0D63}" name="Column9409" dataDxfId="7109"/>
    <tableColumn id="9410" xr3:uid="{7130799A-FF53-4C2C-8DD5-698F4AE787C4}" name="Column9410" dataDxfId="7108"/>
    <tableColumn id="9411" xr3:uid="{130623F4-81B7-4722-AD6B-A5B1D073FF77}" name="Column9411" dataDxfId="7107"/>
    <tableColumn id="9412" xr3:uid="{4E70F4ED-E631-4FFE-8F5C-8F0750745BAF}" name="Column9412" dataDxfId="7106"/>
    <tableColumn id="9413" xr3:uid="{35675DD6-E521-4262-81C5-E1052B8EDEA2}" name="Column9413" dataDxfId="7105"/>
    <tableColumn id="9414" xr3:uid="{8E59258C-602A-499D-9A7A-BFA874DC0801}" name="Column9414" dataDxfId="7104"/>
    <tableColumn id="9415" xr3:uid="{9D7BF214-0616-482A-BF85-B8BCE60EA14F}" name="Column9415" dataDxfId="7103"/>
    <tableColumn id="9416" xr3:uid="{4F44C1BD-2305-4972-B21D-83F9AFF8BECD}" name="Column9416" dataDxfId="7102"/>
    <tableColumn id="9417" xr3:uid="{875BF101-4DB8-4212-9EB7-5F29439FEB9C}" name="Column9417" dataDxfId="7101"/>
    <tableColumn id="9418" xr3:uid="{48E2EF21-0A7C-4145-ABF7-3035E9F1B433}" name="Column9418" dataDxfId="7100"/>
    <tableColumn id="9419" xr3:uid="{5C718E33-670E-4D6E-B526-CD3DD0D87EA5}" name="Column9419" dataDxfId="7099"/>
    <tableColumn id="9420" xr3:uid="{21CF8382-2567-4EBC-ABE7-377C3539C446}" name="Column9420" dataDxfId="7098"/>
    <tableColumn id="9421" xr3:uid="{5CBC305B-2E8A-4F3A-8C00-E0E8E5F0B7C7}" name="Column9421" dataDxfId="7097"/>
    <tableColumn id="9422" xr3:uid="{EB9ED6CD-FBA1-49A4-8327-61708EFD6D40}" name="Column9422" dataDxfId="7096"/>
    <tableColumn id="9423" xr3:uid="{3A2B61B6-5894-4CB0-81CF-6417B58F37BC}" name="Column9423" dataDxfId="7095"/>
    <tableColumn id="9424" xr3:uid="{6DCC34DD-AA8D-477C-8D7E-87FD93324E1A}" name="Column9424" dataDxfId="7094"/>
    <tableColumn id="9425" xr3:uid="{6D9E87E7-FCD0-4252-BB22-8C5236FFCC60}" name="Column9425" dataDxfId="7093"/>
    <tableColumn id="9426" xr3:uid="{ED8DE7E8-B185-4424-B2EB-4EB9619E2A28}" name="Column9426" dataDxfId="7092"/>
    <tableColumn id="9427" xr3:uid="{1E72D0FF-2D83-4CF9-9904-5E66EB9E3B62}" name="Column9427" dataDxfId="7091"/>
    <tableColumn id="9428" xr3:uid="{9E7DB650-10AD-40C0-8C6D-72DF5D73C67C}" name="Column9428" dataDxfId="7090"/>
    <tableColumn id="9429" xr3:uid="{FB75E44C-AB39-421F-A817-D9AC1F97E59C}" name="Column9429" dataDxfId="7089"/>
    <tableColumn id="9430" xr3:uid="{63682FC5-18BF-4F6D-BB67-F18EBC55E398}" name="Column9430" dataDxfId="7088"/>
    <tableColumn id="9431" xr3:uid="{9F3F607A-5B85-49A7-84E7-B29344B7C9D1}" name="Column9431" dataDxfId="7087"/>
    <tableColumn id="9432" xr3:uid="{2CF8AD8A-D385-4777-B0FD-EA1E5AAF3C09}" name="Column9432" dataDxfId="7086"/>
    <tableColumn id="9433" xr3:uid="{8A53486B-F89B-4BA1-86C9-761F308577CA}" name="Column9433" dataDxfId="7085"/>
    <tableColumn id="9434" xr3:uid="{5931FED2-06BC-46D3-9BF9-9082F31955A0}" name="Column9434" dataDxfId="7084"/>
    <tableColumn id="9435" xr3:uid="{F6DC49E6-AA47-4018-8440-AE828405CCA6}" name="Column9435" dataDxfId="7083"/>
    <tableColumn id="9436" xr3:uid="{966D360B-5F3E-487C-AC65-D039D497C41E}" name="Column9436" dataDxfId="7082"/>
    <tableColumn id="9437" xr3:uid="{B74C8747-7E2D-40BF-B08E-10724CD1EA3A}" name="Column9437" dataDxfId="7081"/>
    <tableColumn id="9438" xr3:uid="{FE5A27D6-3F53-4A5B-ACD3-AC6061EF78CF}" name="Column9438" dataDxfId="7080"/>
    <tableColumn id="9439" xr3:uid="{C8485176-B86A-4F3C-A20E-E065CAFBF503}" name="Column9439" dataDxfId="7079"/>
    <tableColumn id="9440" xr3:uid="{F501E366-06A9-468E-B2F7-E02959D81D56}" name="Column9440" dataDxfId="7078"/>
    <tableColumn id="9441" xr3:uid="{EED3ECE5-2769-4393-AA80-B6069B5830A5}" name="Column9441" dataDxfId="7077"/>
    <tableColumn id="9442" xr3:uid="{CDDDA733-6234-46E2-BEBC-68A410BDF9C3}" name="Column9442" dataDxfId="7076"/>
    <tableColumn id="9443" xr3:uid="{7383C214-6CFC-42E2-9C9A-40440E02BE92}" name="Column9443" dataDxfId="7075"/>
    <tableColumn id="9444" xr3:uid="{9BA1BCD7-C726-45AE-8D8F-5C5FFC7DB3E9}" name="Column9444" dataDxfId="7074"/>
    <tableColumn id="9445" xr3:uid="{B667DC9F-6792-4B19-A0FF-AF79C3AAD830}" name="Column9445" dataDxfId="7073"/>
    <tableColumn id="9446" xr3:uid="{CC2D5658-1035-4C8D-A794-A32FB42D3047}" name="Column9446" dataDxfId="7072"/>
    <tableColumn id="9447" xr3:uid="{98E28343-D164-4B6A-A9CE-A799EBDA7DAF}" name="Column9447" dataDxfId="7071"/>
    <tableColumn id="9448" xr3:uid="{8864FCD7-22DA-452D-9EDC-C5498A6C0051}" name="Column9448" dataDxfId="7070"/>
    <tableColumn id="9449" xr3:uid="{D3D589F5-FD2C-47BC-9B2D-7458016702D6}" name="Column9449" dataDxfId="7069"/>
    <tableColumn id="9450" xr3:uid="{7614B38B-0ABB-4212-9F2D-3CFC58876544}" name="Column9450" dataDxfId="7068"/>
    <tableColumn id="9451" xr3:uid="{EB62F4DA-111E-4CE0-9E6B-C949E1D50EB5}" name="Column9451" dataDxfId="7067"/>
    <tableColumn id="9452" xr3:uid="{7CFB6A62-7FF7-4924-B128-9D61DB00CED4}" name="Column9452" dataDxfId="7066"/>
    <tableColumn id="9453" xr3:uid="{F3370FEA-4CF3-4C56-8F0E-FF5F10B035B2}" name="Column9453" dataDxfId="7065"/>
    <tableColumn id="9454" xr3:uid="{2C10648B-5AC2-4D4B-BB58-369B76D6D59A}" name="Column9454" dataDxfId="7064"/>
    <tableColumn id="9455" xr3:uid="{F4952DD3-5B52-47FA-A228-D208A6470D7C}" name="Column9455" dataDxfId="7063"/>
    <tableColumn id="9456" xr3:uid="{0DBC9089-F6A9-4E82-8542-54B8BFF4A6AE}" name="Column9456" dataDxfId="7062"/>
    <tableColumn id="9457" xr3:uid="{F610ADFF-E770-41EF-AA28-4128D5446518}" name="Column9457" dataDxfId="7061"/>
    <tableColumn id="9458" xr3:uid="{7106021E-EFFB-4C08-97EC-E0698450FE4A}" name="Column9458" dataDxfId="7060"/>
    <tableColumn id="9459" xr3:uid="{E362EB39-8E9E-4078-B8E7-A51A52BA408D}" name="Column9459" dataDxfId="7059"/>
    <tableColumn id="9460" xr3:uid="{9AAED5FB-A8CA-43C8-A596-A6CCB16FA7B2}" name="Column9460" dataDxfId="7058"/>
    <tableColumn id="9461" xr3:uid="{075E56A2-79CA-4A2D-87B7-A9BD9769D6FF}" name="Column9461" dataDxfId="7057"/>
    <tableColumn id="9462" xr3:uid="{A4C5F87C-641A-4399-A15D-21376AAACB1F}" name="Column9462" dataDxfId="7056"/>
    <tableColumn id="9463" xr3:uid="{92AB607C-9837-4B4C-974A-5D02316CFA91}" name="Column9463" dataDxfId="7055"/>
    <tableColumn id="9464" xr3:uid="{AD0D021F-6DC4-4999-AA01-AA242A1AF9FD}" name="Column9464" dataDxfId="7054"/>
    <tableColumn id="9465" xr3:uid="{A6FAA5D7-55D3-493E-837A-353735157302}" name="Column9465" dataDxfId="7053"/>
    <tableColumn id="9466" xr3:uid="{FA66AEC1-C082-44BC-90AC-6E9126963166}" name="Column9466" dataDxfId="7052"/>
    <tableColumn id="9467" xr3:uid="{14F14A5B-6C84-4628-A330-313DBD00ECEC}" name="Column9467" dataDxfId="7051"/>
    <tableColumn id="9468" xr3:uid="{4E93063D-98A4-42E6-8E3B-860A5DDDEFD9}" name="Column9468" dataDxfId="7050"/>
    <tableColumn id="9469" xr3:uid="{35E29E54-C3DA-4957-83F9-4BFE0353E485}" name="Column9469" dataDxfId="7049"/>
    <tableColumn id="9470" xr3:uid="{13932EC4-0E7D-4BAF-94BA-3DA257B5400E}" name="Column9470" dataDxfId="7048"/>
    <tableColumn id="9471" xr3:uid="{F6432FA1-CDED-42F5-9A7E-64DA220DC5CB}" name="Column9471" dataDxfId="7047"/>
    <tableColumn id="9472" xr3:uid="{EEC7E820-DDC2-4AED-A680-7D8D3892A5F2}" name="Column9472" dataDxfId="7046"/>
    <tableColumn id="9473" xr3:uid="{3E414A83-1AF1-43FF-9488-EA55D26647A9}" name="Column9473" dataDxfId="7045"/>
    <tableColumn id="9474" xr3:uid="{522460C6-3BE0-4C3D-9738-45716858284B}" name="Column9474" dataDxfId="7044"/>
    <tableColumn id="9475" xr3:uid="{FC6AA7AC-6D0D-4828-B34D-E4FC41F6D3B7}" name="Column9475" dataDxfId="7043"/>
    <tableColumn id="9476" xr3:uid="{A054FF61-DE0F-4E2B-92A7-40EC65EB7C47}" name="Column9476" dataDxfId="7042"/>
    <tableColumn id="9477" xr3:uid="{4EEA5DB2-638F-4F37-A00B-6AB97C556526}" name="Column9477" dataDxfId="7041"/>
    <tableColumn id="9478" xr3:uid="{280B36B3-A0C5-4C16-A2B7-48495D1563B4}" name="Column9478" dataDxfId="7040"/>
    <tableColumn id="9479" xr3:uid="{FAEE3EE3-29B5-4DCC-8677-C0E7247BFAFE}" name="Column9479" dataDxfId="7039"/>
    <tableColumn id="9480" xr3:uid="{68D81560-46E3-4265-AD1F-9F5ECC0FB3C4}" name="Column9480" dataDxfId="7038"/>
    <tableColumn id="9481" xr3:uid="{159B8EDE-F31E-4E70-A143-60D83C82345E}" name="Column9481" dataDxfId="7037"/>
    <tableColumn id="9482" xr3:uid="{C6B5F048-3A94-4879-8030-950E72E5AC75}" name="Column9482" dataDxfId="7036"/>
    <tableColumn id="9483" xr3:uid="{6D35C193-4129-434A-A404-4FEAB8FC581F}" name="Column9483" dataDxfId="7035"/>
    <tableColumn id="9484" xr3:uid="{C354D24D-6A1B-4896-9837-D0A68CB08752}" name="Column9484" dataDxfId="7034"/>
    <tableColumn id="9485" xr3:uid="{D6DDA504-4E67-4959-8A40-F7DACFFFA50E}" name="Column9485" dataDxfId="7033"/>
    <tableColumn id="9486" xr3:uid="{B94D9263-0D88-4ED0-A233-D4C328F21704}" name="Column9486" dataDxfId="7032"/>
    <tableColumn id="9487" xr3:uid="{D9C96246-B18F-459C-9BD0-9C86C477921D}" name="Column9487" dataDxfId="7031"/>
    <tableColumn id="9488" xr3:uid="{D076DA62-70EB-49DF-B60C-B0EEFAAE926D}" name="Column9488" dataDxfId="7030"/>
    <tableColumn id="9489" xr3:uid="{68D35730-776E-4139-B8FB-0DCCD2D48E38}" name="Column9489" dataDxfId="7029"/>
    <tableColumn id="9490" xr3:uid="{A16D416D-6196-4F3E-B799-B273B6BE0689}" name="Column9490" dataDxfId="7028"/>
    <tableColumn id="9491" xr3:uid="{8C2D19B2-180D-4EB4-BF06-4100719BB0F7}" name="Column9491" dataDxfId="7027"/>
    <tableColumn id="9492" xr3:uid="{D7CC77F7-9A7B-41CE-A458-949B573569DA}" name="Column9492" dataDxfId="7026"/>
    <tableColumn id="9493" xr3:uid="{59EBF083-6ADF-4044-93E3-CB70DC608879}" name="Column9493" dataDxfId="7025"/>
    <tableColumn id="9494" xr3:uid="{4C41AD72-C1EB-4E89-B376-456E5818E71D}" name="Column9494" dataDxfId="7024"/>
    <tableColumn id="9495" xr3:uid="{39CAB7F8-5CA1-47B7-8952-89BA4D87101F}" name="Column9495" dataDxfId="7023"/>
    <tableColumn id="9496" xr3:uid="{B4C882F8-51C4-4FA4-9511-77BBB8A183AC}" name="Column9496" dataDxfId="7022"/>
    <tableColumn id="9497" xr3:uid="{3EB4BE01-C898-4118-A360-A44F976DCA56}" name="Column9497" dataDxfId="7021"/>
    <tableColumn id="9498" xr3:uid="{E9C8A99A-94FC-4900-AC7A-21FDFE4AA034}" name="Column9498" dataDxfId="7020"/>
    <tableColumn id="9499" xr3:uid="{1C5C2DD6-F57B-47D5-B43C-6B092E3FF52C}" name="Column9499" dataDxfId="7019"/>
    <tableColumn id="9500" xr3:uid="{A29DBA30-5867-4BDB-8474-541CA33DE86E}" name="Column9500" dataDxfId="7018"/>
    <tableColumn id="9501" xr3:uid="{A70323FB-6855-49B8-A83D-18E0BAA2FCA7}" name="Column9501" dataDxfId="7017"/>
    <tableColumn id="9502" xr3:uid="{AEA1799B-9C86-4A24-AC2A-5706DC270AD0}" name="Column9502" dataDxfId="7016"/>
    <tableColumn id="9503" xr3:uid="{7073A803-BB0F-4A72-B590-4B98A5A869DC}" name="Column9503" dataDxfId="7015"/>
    <tableColumn id="9504" xr3:uid="{56FB121B-26D6-4C77-B80A-66868D9D90A6}" name="Column9504" dataDxfId="7014"/>
    <tableColumn id="9505" xr3:uid="{81CFFF27-EE57-4321-BAB6-00115A39F53D}" name="Column9505" dataDxfId="7013"/>
    <tableColumn id="9506" xr3:uid="{4EF2A26F-A6CD-4AB1-8E2F-12B84F66A2B6}" name="Column9506" dataDxfId="7012"/>
    <tableColumn id="9507" xr3:uid="{95F9FD04-6C52-4B12-B267-8B379F269AFA}" name="Column9507" dataDxfId="7011"/>
    <tableColumn id="9508" xr3:uid="{9A7AA3BC-5B9D-41FD-82E7-8340CC3DB571}" name="Column9508" dataDxfId="7010"/>
    <tableColumn id="9509" xr3:uid="{4156AEF7-2370-463C-98FE-5FEC2FFAA9F3}" name="Column9509" dataDxfId="7009"/>
    <tableColumn id="9510" xr3:uid="{CC8B8167-3BC3-4D71-9B40-192BE2B8933D}" name="Column9510" dataDxfId="7008"/>
    <tableColumn id="9511" xr3:uid="{C28AC50B-70A9-4CE1-AD23-76413323A5B6}" name="Column9511" dataDxfId="7007"/>
    <tableColumn id="9512" xr3:uid="{E28237F1-F359-4176-953E-C8C4D334DB73}" name="Column9512" dataDxfId="7006"/>
    <tableColumn id="9513" xr3:uid="{73A1090C-6E08-45F9-A609-AC5474E4F3D6}" name="Column9513" dataDxfId="7005"/>
    <tableColumn id="9514" xr3:uid="{44208589-31FE-4DF5-A671-549C32E15770}" name="Column9514" dataDxfId="7004"/>
    <tableColumn id="9515" xr3:uid="{BD3B5758-5ED5-475B-B4D9-52B120C9905A}" name="Column9515" dataDxfId="7003"/>
    <tableColumn id="9516" xr3:uid="{672D5C57-7B27-49B9-9997-289F7ECD7F92}" name="Column9516" dataDxfId="7002"/>
    <tableColumn id="9517" xr3:uid="{E4336A1A-0D8D-4326-A1BD-BE34D5C09588}" name="Column9517" dataDxfId="7001"/>
    <tableColumn id="9518" xr3:uid="{820F052F-3D72-4894-A2E7-1AFEFA07CF54}" name="Column9518" dataDxfId="7000"/>
    <tableColumn id="9519" xr3:uid="{BC17A106-BBF5-4883-8555-76878B0A6BFC}" name="Column9519" dataDxfId="6999"/>
    <tableColumn id="9520" xr3:uid="{350C4E99-CA70-47F3-A201-2B674054280D}" name="Column9520" dataDxfId="6998"/>
    <tableColumn id="9521" xr3:uid="{B3BEF1EC-8A0A-49C5-937E-8142F2744909}" name="Column9521" dataDxfId="6997"/>
    <tableColumn id="9522" xr3:uid="{2841C036-E5B6-4760-8F82-4640754E2494}" name="Column9522" dataDxfId="6996"/>
    <tableColumn id="9523" xr3:uid="{C0BC5057-2CA5-444D-A1E9-1A11EF7F4C3C}" name="Column9523" dataDxfId="6995"/>
    <tableColumn id="9524" xr3:uid="{3DC2D4FB-8172-4D64-9479-6520178F9E01}" name="Column9524" dataDxfId="6994"/>
    <tableColumn id="9525" xr3:uid="{16C4D057-A872-4BC0-9A41-21F9D170B345}" name="Column9525" dataDxfId="6993"/>
    <tableColumn id="9526" xr3:uid="{445BA970-23D9-4458-BA8A-69F680D7C763}" name="Column9526" dataDxfId="6992"/>
    <tableColumn id="9527" xr3:uid="{FEC3B3D5-186D-47AC-B0DF-82428BAC16EA}" name="Column9527" dataDxfId="6991"/>
    <tableColumn id="9528" xr3:uid="{F69F7C26-DCCA-4963-9BE1-B9F8922EE451}" name="Column9528" dataDxfId="6990"/>
    <tableColumn id="9529" xr3:uid="{20C69F67-E785-465C-9C28-A85DFB0062FF}" name="Column9529" dataDxfId="6989"/>
    <tableColumn id="9530" xr3:uid="{447AC990-664F-4703-8042-4324C3FDD4E2}" name="Column9530" dataDxfId="6988"/>
    <tableColumn id="9531" xr3:uid="{AC56A7F0-F708-4957-9502-BC5087C174B1}" name="Column9531" dataDxfId="6987"/>
    <tableColumn id="9532" xr3:uid="{B29BF42D-6E5A-4CDE-A63B-2BD7191C1052}" name="Column9532" dataDxfId="6986"/>
    <tableColumn id="9533" xr3:uid="{1B5AA4A6-E640-4CAB-8B63-681B3109AD7D}" name="Column9533" dataDxfId="6985"/>
    <tableColumn id="9534" xr3:uid="{A67EBE3F-3082-421B-9CC9-0D458EE72712}" name="Column9534" dataDxfId="6984"/>
    <tableColumn id="9535" xr3:uid="{92C1614E-F68B-4A5C-AED5-363695B42BFE}" name="Column9535" dataDxfId="6983"/>
    <tableColumn id="9536" xr3:uid="{B6B4405B-F108-4833-93D4-DBBF4F6885B1}" name="Column9536" dataDxfId="6982"/>
    <tableColumn id="9537" xr3:uid="{2D07619B-E73A-4417-B261-2656212CD3C5}" name="Column9537" dataDxfId="6981"/>
    <tableColumn id="9538" xr3:uid="{00977AF4-3E42-49C9-8580-A71197317848}" name="Column9538" dataDxfId="6980"/>
    <tableColumn id="9539" xr3:uid="{CFFE708F-52A2-489E-9872-FC53F4CB5638}" name="Column9539" dataDxfId="6979"/>
    <tableColumn id="9540" xr3:uid="{7A364252-A1F3-4DDB-B550-A2F86F94EE24}" name="Column9540" dataDxfId="6978"/>
    <tableColumn id="9541" xr3:uid="{1094BAEA-BE4A-4D69-87D8-EDCF0943A2C2}" name="Column9541" dataDxfId="6977"/>
    <tableColumn id="9542" xr3:uid="{2A801575-9C8D-4631-A4F8-85719ED9B142}" name="Column9542" dataDxfId="6976"/>
    <tableColumn id="9543" xr3:uid="{FABA5DD9-302E-40F8-AF2F-CFE2E2098B4A}" name="Column9543" dataDxfId="6975"/>
    <tableColumn id="9544" xr3:uid="{B466C486-CAEB-40D6-AC93-05437F7B98E9}" name="Column9544" dataDxfId="6974"/>
    <tableColumn id="9545" xr3:uid="{30B80150-1AFE-4559-BDAF-204118278E9D}" name="Column9545" dataDxfId="6973"/>
    <tableColumn id="9546" xr3:uid="{B72080D5-7786-4484-AD02-F21C17A406F4}" name="Column9546" dataDxfId="6972"/>
    <tableColumn id="9547" xr3:uid="{792CFC36-1E7C-44A5-814E-616C0C5DC51E}" name="Column9547" dataDxfId="6971"/>
    <tableColumn id="9548" xr3:uid="{455A207A-D435-4A5C-B6AB-897574D1F8F6}" name="Column9548" dataDxfId="6970"/>
    <tableColumn id="9549" xr3:uid="{E232EC4C-CD29-4943-9B26-222098A78EC2}" name="Column9549" dataDxfId="6969"/>
    <tableColumn id="9550" xr3:uid="{E0B985CD-7DC6-44DC-889F-FE86454035C2}" name="Column9550" dataDxfId="6968"/>
    <tableColumn id="9551" xr3:uid="{1C5EAF57-47B7-4BAF-9EA5-99C215077DE5}" name="Column9551" dataDxfId="6967"/>
    <tableColumn id="9552" xr3:uid="{024E78AD-A6FF-40F7-92AC-E61D455072D2}" name="Column9552" dataDxfId="6966"/>
    <tableColumn id="9553" xr3:uid="{2D7B05E8-D449-47E1-BDF4-A4F4E56915FC}" name="Column9553" dataDxfId="6965"/>
    <tableColumn id="9554" xr3:uid="{941F014F-1112-496B-BE18-AEDAE9529FD7}" name="Column9554" dataDxfId="6964"/>
    <tableColumn id="9555" xr3:uid="{68962128-5759-40DB-BA2A-EEB8A9301DF3}" name="Column9555" dataDxfId="6963"/>
    <tableColumn id="9556" xr3:uid="{EE27B6F7-BFA0-424D-87A6-B3731A6233C7}" name="Column9556" dataDxfId="6962"/>
    <tableColumn id="9557" xr3:uid="{E13B2444-BB43-4552-815C-FD0FE7C4BBD8}" name="Column9557" dataDxfId="6961"/>
    <tableColumn id="9558" xr3:uid="{73927C21-11C6-4889-B480-805D3D7E1CF6}" name="Column9558" dataDxfId="6960"/>
    <tableColumn id="9559" xr3:uid="{BB88B015-BB33-4434-9DA1-8DE2000A346E}" name="Column9559" dataDxfId="6959"/>
    <tableColumn id="9560" xr3:uid="{01FDCB0F-031B-4998-BFF9-D6E36AEEEA4F}" name="Column9560" dataDxfId="6958"/>
    <tableColumn id="9561" xr3:uid="{D79AAA62-E89D-4FD5-A914-9B0D4E97C98A}" name="Column9561" dataDxfId="6957"/>
    <tableColumn id="9562" xr3:uid="{960F07B5-9224-4C06-B4B3-0217143C7EFA}" name="Column9562" dataDxfId="6956"/>
    <tableColumn id="9563" xr3:uid="{02CEF29F-D6EA-4C7D-B56D-C3099F3A1258}" name="Column9563" dataDxfId="6955"/>
    <tableColumn id="9564" xr3:uid="{8F51CE54-AFCC-49BE-943C-DE8A73236920}" name="Column9564" dataDxfId="6954"/>
    <tableColumn id="9565" xr3:uid="{54FFF918-C964-405C-939B-9FA4206C5475}" name="Column9565" dataDxfId="6953"/>
    <tableColumn id="9566" xr3:uid="{FD7D38E2-E780-4195-AB4B-7EC047B08241}" name="Column9566" dataDxfId="6952"/>
    <tableColumn id="9567" xr3:uid="{34022429-F695-4C3A-8975-CBBCA6ED1D52}" name="Column9567" dataDxfId="6951"/>
    <tableColumn id="9568" xr3:uid="{22FE59C7-5A20-4858-8E3E-1E8939DE3E44}" name="Column9568" dataDxfId="6950"/>
    <tableColumn id="9569" xr3:uid="{03D16FD6-A653-4F3E-9E75-5A0B01529601}" name="Column9569" dataDxfId="6949"/>
    <tableColumn id="9570" xr3:uid="{5E1049C8-5CF8-4217-93C1-8989F6B01676}" name="Column9570" dataDxfId="6948"/>
    <tableColumn id="9571" xr3:uid="{F211B554-D243-458F-B4AF-1AAF4EDBD700}" name="Column9571" dataDxfId="6947"/>
    <tableColumn id="9572" xr3:uid="{A246EF83-D593-4A42-A37F-3ADB320B2AF4}" name="Column9572" dataDxfId="6946"/>
    <tableColumn id="9573" xr3:uid="{4A1F4841-4D19-4C7C-A39D-5F3BED391E5D}" name="Column9573" dataDxfId="6945"/>
    <tableColumn id="9574" xr3:uid="{9BB4C8B5-2FD4-457B-8829-BBDF65FB4033}" name="Column9574" dataDxfId="6944"/>
    <tableColumn id="9575" xr3:uid="{71B56527-6BF6-463A-960B-F0FB956BBE66}" name="Column9575" dataDxfId="6943"/>
    <tableColumn id="9576" xr3:uid="{1094D4B9-F8B6-4FD0-B405-DFF177577A9E}" name="Column9576" dataDxfId="6942"/>
    <tableColumn id="9577" xr3:uid="{ACC0BC4A-72BF-42CD-AD1C-A93D1101E71E}" name="Column9577" dataDxfId="6941"/>
    <tableColumn id="9578" xr3:uid="{3D640DF3-3C9D-47CD-9F42-4209677CCFF2}" name="Column9578" dataDxfId="6940"/>
    <tableColumn id="9579" xr3:uid="{08B45C08-C1EA-4E80-9CBC-38A03100055F}" name="Column9579" dataDxfId="6939"/>
    <tableColumn id="9580" xr3:uid="{A193BBCC-DC07-47B6-B748-878702CF66F7}" name="Column9580" dataDxfId="6938"/>
    <tableColumn id="9581" xr3:uid="{9E98ED12-7EC9-4636-B614-BEAC5CF106FC}" name="Column9581" dataDxfId="6937"/>
    <tableColumn id="9582" xr3:uid="{DC612FCD-0ED5-473B-8A99-4D09A8D75327}" name="Column9582" dataDxfId="6936"/>
    <tableColumn id="9583" xr3:uid="{72816FE4-99EC-4332-84F0-13F2A5E711C1}" name="Column9583" dataDxfId="6935"/>
    <tableColumn id="9584" xr3:uid="{11BB3A6B-F4C2-472C-BC5A-AD98106EA4A6}" name="Column9584" dataDxfId="6934"/>
    <tableColumn id="9585" xr3:uid="{F341BD6F-DEFE-4219-8A7E-C7D7187D89F6}" name="Column9585" dataDxfId="6933"/>
    <tableColumn id="9586" xr3:uid="{2A79D0B0-81CA-4CB6-8C01-6675CEFDBB6F}" name="Column9586" dataDxfId="6932"/>
    <tableColumn id="9587" xr3:uid="{0DDA6FC5-01D0-4A99-A2E4-377E44ACE343}" name="Column9587" dataDxfId="6931"/>
    <tableColumn id="9588" xr3:uid="{6B0CCDB5-BDD7-41B9-94DF-96A7F11C3A05}" name="Column9588" dataDxfId="6930"/>
    <tableColumn id="9589" xr3:uid="{74AB7F5B-FC65-499F-94F8-BC212B5753E9}" name="Column9589" dataDxfId="6929"/>
    <tableColumn id="9590" xr3:uid="{E50471CE-4E11-4C1E-BC50-8B0F437B230E}" name="Column9590" dataDxfId="6928"/>
    <tableColumn id="9591" xr3:uid="{8378E461-A0E6-45B7-8980-EEE5D93D5DAC}" name="Column9591" dataDxfId="6927"/>
    <tableColumn id="9592" xr3:uid="{4E86763C-1FC2-4DD9-9B91-EBD91912382F}" name="Column9592" dataDxfId="6926"/>
    <tableColumn id="9593" xr3:uid="{21882FCA-8A43-4ED5-A132-4E4E722EAFB8}" name="Column9593" dataDxfId="6925"/>
    <tableColumn id="9594" xr3:uid="{9AFFB891-3036-499B-AEB5-85E0E7990235}" name="Column9594" dataDxfId="6924"/>
    <tableColumn id="9595" xr3:uid="{A8DA8B8B-B01C-4E1A-A9BB-8D9BC8BED994}" name="Column9595" dataDxfId="6923"/>
    <tableColumn id="9596" xr3:uid="{E4D4563C-B7FD-4542-A73B-C831819B9487}" name="Column9596" dataDxfId="6922"/>
    <tableColumn id="9597" xr3:uid="{216C2DFE-6B13-4794-94B8-5AD76F6AD4E6}" name="Column9597" dataDxfId="6921"/>
    <tableColumn id="9598" xr3:uid="{94339EA7-E84C-4B0F-A849-A612473E0991}" name="Column9598" dataDxfId="6920"/>
    <tableColumn id="9599" xr3:uid="{601E1855-69CF-4EF4-8C99-832CA72040E4}" name="Column9599" dataDxfId="6919"/>
    <tableColumn id="9600" xr3:uid="{F72C8332-99A9-440D-B13C-E248AAEF9BA9}" name="Column9600" dataDxfId="6918"/>
    <tableColumn id="9601" xr3:uid="{2A38E6FF-9014-443E-A15C-CFA8CF243D06}" name="Column9601" dataDxfId="6917"/>
    <tableColumn id="9602" xr3:uid="{F5107E81-67F8-423A-99C1-7B3D06A0520F}" name="Column9602" dataDxfId="6916"/>
    <tableColumn id="9603" xr3:uid="{2ACA6776-E3FC-4601-9F74-47AF563ABD26}" name="Column9603" dataDxfId="6915"/>
    <tableColumn id="9604" xr3:uid="{35CA1897-977A-4FF9-B51E-0AE7E85FAC40}" name="Column9604" dataDxfId="6914"/>
    <tableColumn id="9605" xr3:uid="{80C99F32-EBC6-4142-B6D8-16FBCCB15BEB}" name="Column9605" dataDxfId="6913"/>
    <tableColumn id="9606" xr3:uid="{97F0D790-FACF-45CB-AA80-8ADCC366783B}" name="Column9606" dataDxfId="6912"/>
    <tableColumn id="9607" xr3:uid="{4BC9ECC9-80A4-49E5-ACDC-F933AD3AD14A}" name="Column9607" dataDxfId="6911"/>
    <tableColumn id="9608" xr3:uid="{D01EA816-4E61-4EEB-BA49-5C4C1EEF3489}" name="Column9608" dataDxfId="6910"/>
    <tableColumn id="9609" xr3:uid="{693D9532-2D6D-4047-A77A-8AA02FDA0A0E}" name="Column9609" dataDxfId="6909"/>
    <tableColumn id="9610" xr3:uid="{85F507EF-033D-4C54-A271-ECCB8B1FB5FC}" name="Column9610" dataDxfId="6908"/>
    <tableColumn id="9611" xr3:uid="{8F1D581E-F461-4D7C-BB38-164D613338E4}" name="Column9611" dataDxfId="6907"/>
    <tableColumn id="9612" xr3:uid="{6BF3E97D-7908-4D43-8037-C1735F2A6008}" name="Column9612" dataDxfId="6906"/>
    <tableColumn id="9613" xr3:uid="{8054309E-64A6-4CB8-B4C4-7509DFB1A053}" name="Column9613" dataDxfId="6905"/>
    <tableColumn id="9614" xr3:uid="{18A4E774-ED16-44F6-850F-D1B1DA0AA85F}" name="Column9614" dataDxfId="6904"/>
    <tableColumn id="9615" xr3:uid="{87FB8FC6-7E35-4C09-9958-2F934D53854A}" name="Column9615" dataDxfId="6903"/>
    <tableColumn id="9616" xr3:uid="{0B0C6F83-AC94-48FF-BA31-15209CBF105F}" name="Column9616" dataDxfId="6902"/>
    <tableColumn id="9617" xr3:uid="{6FF0AAF6-35C4-47E1-8D66-E015D8B074EB}" name="Column9617" dataDxfId="6901"/>
    <tableColumn id="9618" xr3:uid="{D249A8D0-378C-4970-95AD-C65AE659A43D}" name="Column9618" dataDxfId="6900"/>
    <tableColumn id="9619" xr3:uid="{9E440E67-1D78-4EDF-8CC6-CB077253BCE4}" name="Column9619" dataDxfId="6899"/>
    <tableColumn id="9620" xr3:uid="{0D377B6E-EE96-4CB4-9B63-ACF33D0FF651}" name="Column9620" dataDxfId="6898"/>
    <tableColumn id="9621" xr3:uid="{398B2F9E-0955-4A58-87EC-DA897A3F7504}" name="Column9621" dataDxfId="6897"/>
    <tableColumn id="9622" xr3:uid="{C0E7E954-F4C9-4148-BDF9-DEF6A17175B6}" name="Column9622" dataDxfId="6896"/>
    <tableColumn id="9623" xr3:uid="{FC87B1FE-72A7-460B-A8F3-052BDD6D01C8}" name="Column9623" dataDxfId="6895"/>
    <tableColumn id="9624" xr3:uid="{B3A8ED83-5BA0-4081-B4CC-42D60005209E}" name="Column9624" dataDxfId="6894"/>
    <tableColumn id="9625" xr3:uid="{08392CA6-8E19-4529-86BE-837E3B4806AB}" name="Column9625" dataDxfId="6893"/>
    <tableColumn id="9626" xr3:uid="{FEE7A98A-245B-4E8B-809F-3F107CEF9777}" name="Column9626" dataDxfId="6892"/>
    <tableColumn id="9627" xr3:uid="{4203C958-C991-49E4-90D9-C38E5F45A4F5}" name="Column9627" dataDxfId="6891"/>
    <tableColumn id="9628" xr3:uid="{9D1299C3-777A-48AB-B32F-BDA80DF15847}" name="Column9628" dataDxfId="6890"/>
    <tableColumn id="9629" xr3:uid="{0A266023-770A-4112-9F18-1FBC7F2AA0E9}" name="Column9629" dataDxfId="6889"/>
    <tableColumn id="9630" xr3:uid="{E3AD360C-65EF-4BC4-BD70-6860FD5857FD}" name="Column9630" dataDxfId="6888"/>
    <tableColumn id="9631" xr3:uid="{6536CB8C-777B-4598-9CA9-4E2D7C13526D}" name="Column9631" dataDxfId="6887"/>
    <tableColumn id="9632" xr3:uid="{0869C47B-55FA-4D41-8A23-56CF02757273}" name="Column9632" dataDxfId="6886"/>
    <tableColumn id="9633" xr3:uid="{7DC4C65D-AF31-48E2-A121-35AD8E08DB8C}" name="Column9633" dataDxfId="6885"/>
    <tableColumn id="9634" xr3:uid="{4EC12927-63BA-4B78-8F36-1312B38AE4C5}" name="Column9634" dataDxfId="6884"/>
    <tableColumn id="9635" xr3:uid="{028C1FBB-D85C-4118-B602-2F9053C70649}" name="Column9635" dataDxfId="6883"/>
    <tableColumn id="9636" xr3:uid="{A3BE913D-C806-49A2-AE99-83376F2ECD29}" name="Column9636" dataDxfId="6882"/>
    <tableColumn id="9637" xr3:uid="{5947D6E9-2555-43C5-9FFF-755BDF595203}" name="Column9637" dataDxfId="6881"/>
    <tableColumn id="9638" xr3:uid="{D1CB7B6A-8007-499B-94F4-3635E57B6182}" name="Column9638" dataDxfId="6880"/>
    <tableColumn id="9639" xr3:uid="{81A95EC6-A78D-422D-8AE7-FFB314FF1D6B}" name="Column9639" dataDxfId="6879"/>
    <tableColumn id="9640" xr3:uid="{D121DC97-B627-413F-A93B-4C8D859320F1}" name="Column9640" dataDxfId="6878"/>
    <tableColumn id="9641" xr3:uid="{689770CE-151B-4E9B-8489-157BDA6F604F}" name="Column9641" dataDxfId="6877"/>
    <tableColumn id="9642" xr3:uid="{5664C674-0E4D-4CDF-9AE6-6C4B0C6E73A6}" name="Column9642" dataDxfId="6876"/>
    <tableColumn id="9643" xr3:uid="{AEF621A3-6706-4FC4-96E8-FBF6E9E0E942}" name="Column9643" dataDxfId="6875"/>
    <tableColumn id="9644" xr3:uid="{4652D6F7-304E-47E3-AAA9-0642F7D4FB09}" name="Column9644" dataDxfId="6874"/>
    <tableColumn id="9645" xr3:uid="{D0D1A743-4EA2-4899-BAA3-FCCC4018192D}" name="Column9645" dataDxfId="6873"/>
    <tableColumn id="9646" xr3:uid="{51960C05-8CE4-45E6-9B63-32B842631E31}" name="Column9646" dataDxfId="6872"/>
    <tableColumn id="9647" xr3:uid="{DF1E6C77-1382-47E7-BA70-DBE75B30C7BB}" name="Column9647" dataDxfId="6871"/>
    <tableColumn id="9648" xr3:uid="{41768267-3C72-49BB-822F-F202F81F3454}" name="Column9648" dataDxfId="6870"/>
    <tableColumn id="9649" xr3:uid="{6B93EB85-284E-48EB-B069-53371F324B15}" name="Column9649" dataDxfId="6869"/>
    <tableColumn id="9650" xr3:uid="{BABDC8E1-DECC-4022-96B2-A89090FBBEC1}" name="Column9650" dataDxfId="6868"/>
    <tableColumn id="9651" xr3:uid="{8711EF63-D0ED-480A-BA49-E92A689B180E}" name="Column9651" dataDxfId="6867"/>
    <tableColumn id="9652" xr3:uid="{647716C8-833C-48EC-BD44-1ED1B9AF8E5E}" name="Column9652" dataDxfId="6866"/>
    <tableColumn id="9653" xr3:uid="{552F9592-AA0B-488D-9770-F5B04972D6A3}" name="Column9653" dataDxfId="6865"/>
    <tableColumn id="9654" xr3:uid="{21F937B7-BF84-4F53-8EFE-FA99151631E6}" name="Column9654" dataDxfId="6864"/>
    <tableColumn id="9655" xr3:uid="{51A2A9E2-55CB-4ACD-AB76-1AE91E4A4007}" name="Column9655" dataDxfId="6863"/>
    <tableColumn id="9656" xr3:uid="{0CD72F75-09B8-48C5-B5E3-3B85462795C8}" name="Column9656" dataDxfId="6862"/>
    <tableColumn id="9657" xr3:uid="{69091CFC-C01D-4400-B875-6BBBC3B96C5D}" name="Column9657" dataDxfId="6861"/>
    <tableColumn id="9658" xr3:uid="{F12054E7-EE61-4395-89C4-834C009BB53D}" name="Column9658" dataDxfId="6860"/>
    <tableColumn id="9659" xr3:uid="{BD67E322-FA8B-4126-834B-E86DAD455180}" name="Column9659" dataDxfId="6859"/>
    <tableColumn id="9660" xr3:uid="{3E768E49-6BFD-4B6D-BBA1-8DFE755AEC50}" name="Column9660" dataDxfId="6858"/>
    <tableColumn id="9661" xr3:uid="{D7E8AAD7-EDC5-4AD2-8C2E-EB6ED243305F}" name="Column9661" dataDxfId="6857"/>
    <tableColumn id="9662" xr3:uid="{A728E7EC-F5B1-4A94-8429-948DE1CEBFD9}" name="Column9662" dataDxfId="6856"/>
    <tableColumn id="9663" xr3:uid="{ED647360-71CD-4E62-A095-C023D5C38AE5}" name="Column9663" dataDxfId="6855"/>
    <tableColumn id="9664" xr3:uid="{D47B12FE-20CC-406D-B65C-2CC73B5DA2BE}" name="Column9664" dataDxfId="6854"/>
    <tableColumn id="9665" xr3:uid="{6E720F01-AC37-4356-BAA5-4F4D488DFA33}" name="Column9665" dataDxfId="6853"/>
    <tableColumn id="9666" xr3:uid="{69BBE59B-5F70-4CC6-B122-5950302CD9F5}" name="Column9666" dataDxfId="6852"/>
    <tableColumn id="9667" xr3:uid="{53740AC4-A051-4AA1-8566-E565332A3277}" name="Column9667" dataDxfId="6851"/>
    <tableColumn id="9668" xr3:uid="{354AA951-775E-4BBD-B034-D4515D7556A4}" name="Column9668" dataDxfId="6850"/>
    <tableColumn id="9669" xr3:uid="{A457C5D2-95E7-43C1-91FC-4335F4CE41AB}" name="Column9669" dataDxfId="6849"/>
    <tableColumn id="9670" xr3:uid="{8B337765-4F97-44E4-979E-1F1CD1674AE7}" name="Column9670" dataDxfId="6848"/>
    <tableColumn id="9671" xr3:uid="{4C58153C-270C-4781-BA5D-49CF0594A692}" name="Column9671" dataDxfId="6847"/>
    <tableColumn id="9672" xr3:uid="{DEFD6E5A-1E35-445B-9A7F-83C3A02C5AD8}" name="Column9672" dataDxfId="6846"/>
    <tableColumn id="9673" xr3:uid="{2381E56A-2C67-4E03-A9B4-BD860F43B445}" name="Column9673" dataDxfId="6845"/>
    <tableColumn id="9674" xr3:uid="{AE642631-A3BB-4733-8892-747AB89C99F9}" name="Column9674" dataDxfId="6844"/>
    <tableColumn id="9675" xr3:uid="{BD87B20E-A15E-4763-8B2B-3B8879113F93}" name="Column9675" dataDxfId="6843"/>
    <tableColumn id="9676" xr3:uid="{BD58B17A-0B19-4FA2-A381-2F1896D90CAE}" name="Column9676" dataDxfId="6842"/>
    <tableColumn id="9677" xr3:uid="{71AA27B1-0F60-481F-9AE7-15E41667FA1B}" name="Column9677" dataDxfId="6841"/>
    <tableColumn id="9678" xr3:uid="{78977748-9EBF-429F-BEB4-8DF20439C93F}" name="Column9678" dataDxfId="6840"/>
    <tableColumn id="9679" xr3:uid="{C6B80F60-B71A-4A8E-B4E7-91F801B75A25}" name="Column9679" dataDxfId="6839"/>
    <tableColumn id="9680" xr3:uid="{BFDAB650-9C31-46E4-A8DB-A2FCD5462C1B}" name="Column9680" dataDxfId="6838"/>
    <tableColumn id="9681" xr3:uid="{C73C8C72-0199-4BD1-9DD3-2662EF48D179}" name="Column9681" dataDxfId="6837"/>
    <tableColumn id="9682" xr3:uid="{F916B181-82D9-43B1-B7DD-EB776897EC23}" name="Column9682" dataDxfId="6836"/>
    <tableColumn id="9683" xr3:uid="{DB5DB62E-97DB-4924-AFDF-9496AB8C940F}" name="Column9683" dataDxfId="6835"/>
    <tableColumn id="9684" xr3:uid="{6452EE4D-8D88-432E-B1DD-A84DE58F23BE}" name="Column9684" dataDxfId="6834"/>
    <tableColumn id="9685" xr3:uid="{96446386-243E-40B7-857B-2D53FA2334C0}" name="Column9685" dataDxfId="6833"/>
    <tableColumn id="9686" xr3:uid="{6391801B-226C-42C8-8E1F-CD2E55D4393A}" name="Column9686" dataDxfId="6832"/>
    <tableColumn id="9687" xr3:uid="{AECFA9E0-9F9A-49BC-91F3-0F5B3179A558}" name="Column9687" dataDxfId="6831"/>
    <tableColumn id="9688" xr3:uid="{F30FA82F-124C-4CA3-88FF-3E5A1EB5F4BB}" name="Column9688" dataDxfId="6830"/>
    <tableColumn id="9689" xr3:uid="{23689B2A-961C-4B31-90AA-016E2B080D38}" name="Column9689" dataDxfId="6829"/>
    <tableColumn id="9690" xr3:uid="{E7EFBBDC-7C22-4726-8670-6705E04785FC}" name="Column9690" dataDxfId="6828"/>
    <tableColumn id="9691" xr3:uid="{1473C975-50E7-46C1-BB35-7AD445B9B66C}" name="Column9691" dataDxfId="6827"/>
    <tableColumn id="9692" xr3:uid="{21F67747-777C-4552-94E5-D1C047DBB24C}" name="Column9692" dataDxfId="6826"/>
    <tableColumn id="9693" xr3:uid="{8945D4C4-E39C-4EBA-89F6-121C30BD942A}" name="Column9693" dataDxfId="6825"/>
    <tableColumn id="9694" xr3:uid="{F040E72E-B137-4E8B-A363-B3D8A04960BA}" name="Column9694" dataDxfId="6824"/>
    <tableColumn id="9695" xr3:uid="{3902AE9F-64CC-464D-8A47-8B88EBEB71D2}" name="Column9695" dataDxfId="6823"/>
    <tableColumn id="9696" xr3:uid="{CDF6961F-F959-43CD-8443-D5B6FEAD12F6}" name="Column9696" dataDxfId="6822"/>
    <tableColumn id="9697" xr3:uid="{54002EAF-94C9-4CCE-969A-158DDC7AB21E}" name="Column9697" dataDxfId="6821"/>
    <tableColumn id="9698" xr3:uid="{EEF3C3FF-78CF-4F57-8437-C751512EB190}" name="Column9698" dataDxfId="6820"/>
    <tableColumn id="9699" xr3:uid="{114F46F4-6D06-4DE8-9033-BD3622069116}" name="Column9699" dataDxfId="6819"/>
    <tableColumn id="9700" xr3:uid="{7A936F69-0873-4032-AFDD-1926B14B56A4}" name="Column9700" dataDxfId="6818"/>
    <tableColumn id="9701" xr3:uid="{549B4D91-F45F-4A82-8A0C-A79D49CC1B8E}" name="Column9701" dataDxfId="6817"/>
    <tableColumn id="9702" xr3:uid="{C75F6D22-56EC-4B40-AD92-E2B1C41C2CC2}" name="Column9702" dataDxfId="6816"/>
    <tableColumn id="9703" xr3:uid="{A6AE248B-F005-4448-8A14-F7B14941636C}" name="Column9703" dataDxfId="6815"/>
    <tableColumn id="9704" xr3:uid="{92631B30-1188-4C14-BEFF-3118B2489AF4}" name="Column9704" dataDxfId="6814"/>
    <tableColumn id="9705" xr3:uid="{323A86C0-56E3-49A4-A583-88B33643E2AE}" name="Column9705" dataDxfId="6813"/>
    <tableColumn id="9706" xr3:uid="{CDF0A8A8-69CA-4FD5-9D30-CF5CC8A56009}" name="Column9706" dataDxfId="6812"/>
    <tableColumn id="9707" xr3:uid="{54E4818E-8FF0-4954-981E-DB3C306338EB}" name="Column9707" dataDxfId="6811"/>
    <tableColumn id="9708" xr3:uid="{08D16ED5-8CE6-4FA3-8B3E-85DA9B4190AD}" name="Column9708" dataDxfId="6810"/>
    <tableColumn id="9709" xr3:uid="{0D33ECDF-774A-497F-9306-9F6DB4BAC4AD}" name="Column9709" dataDxfId="6809"/>
    <tableColumn id="9710" xr3:uid="{AFDD1D02-B4BD-420B-A01C-4A8E34DC3495}" name="Column9710" dataDxfId="6808"/>
    <tableColumn id="9711" xr3:uid="{B5F9BB41-1244-44E0-B1C2-671CA72FD58A}" name="Column9711" dataDxfId="6807"/>
    <tableColumn id="9712" xr3:uid="{961A48C1-47C6-4A21-8D68-868F90767470}" name="Column9712" dataDxfId="6806"/>
    <tableColumn id="9713" xr3:uid="{9E1E5C68-D74A-467B-BECD-AF25D195EFBF}" name="Column9713" dataDxfId="6805"/>
    <tableColumn id="9714" xr3:uid="{723B0564-81A3-465C-9E62-260966409258}" name="Column9714" dataDxfId="6804"/>
    <tableColumn id="9715" xr3:uid="{05C12822-AF88-4AF9-AA1C-00F5F24B581F}" name="Column9715" dataDxfId="6803"/>
    <tableColumn id="9716" xr3:uid="{8C864359-A14A-415F-8343-7C101177E449}" name="Column9716" dataDxfId="6802"/>
    <tableColumn id="9717" xr3:uid="{6547CF44-AF89-49E7-B22F-44497540657D}" name="Column9717" dataDxfId="6801"/>
    <tableColumn id="9718" xr3:uid="{9CDF8929-D173-4AC7-8415-A577C6A8C52D}" name="Column9718" dataDxfId="6800"/>
    <tableColumn id="9719" xr3:uid="{7CC87C57-909E-45E5-B241-A94149EF4052}" name="Column9719" dataDxfId="6799"/>
    <tableColumn id="9720" xr3:uid="{0658101E-6991-47D8-B1FE-606730805279}" name="Column9720" dataDxfId="6798"/>
    <tableColumn id="9721" xr3:uid="{CEFCE79B-60C5-4E95-8666-BC8C021752DE}" name="Column9721" dataDxfId="6797"/>
    <tableColumn id="9722" xr3:uid="{DAA98958-27AA-4450-9FB7-AEFFD14C39ED}" name="Column9722" dataDxfId="6796"/>
    <tableColumn id="9723" xr3:uid="{E3F1FBA8-B6DE-489E-968A-370CA0DBF68A}" name="Column9723" dataDxfId="6795"/>
    <tableColumn id="9724" xr3:uid="{E94E8C04-8985-42EE-B5D4-B5666930D6FC}" name="Column9724" dataDxfId="6794"/>
    <tableColumn id="9725" xr3:uid="{8D8478A8-0DEE-4932-97F1-E4083E28FD9D}" name="Column9725" dataDxfId="6793"/>
    <tableColumn id="9726" xr3:uid="{50C2E6E6-3F80-4B51-8E53-1EADDEBBAD7D}" name="Column9726" dataDxfId="6792"/>
    <tableColumn id="9727" xr3:uid="{E4B511B9-B215-4386-9DCD-911327C82EAA}" name="Column9727" dataDxfId="6791"/>
    <tableColumn id="9728" xr3:uid="{662C4B03-ECF3-422F-A1FD-CA4DAD2B5B71}" name="Column9728" dataDxfId="6790"/>
    <tableColumn id="9729" xr3:uid="{B72534B6-9FC1-4CC4-89B7-A0A35D30BC08}" name="Column9729" dataDxfId="6789"/>
    <tableColumn id="9730" xr3:uid="{10C661D5-117B-4F96-8EE9-E7CA36FDCEA0}" name="Column9730" dataDxfId="6788"/>
    <tableColumn id="9731" xr3:uid="{75DEE28E-2C0F-4F58-8C33-9E81D406CF51}" name="Column9731" dataDxfId="6787"/>
    <tableColumn id="9732" xr3:uid="{EACDE9E8-BC32-4216-BF62-88CE32FE18B5}" name="Column9732" dataDxfId="6786"/>
    <tableColumn id="9733" xr3:uid="{3AF3F9AB-77C8-4BEB-B695-B61756B9D6A1}" name="Column9733" dataDxfId="6785"/>
    <tableColumn id="9734" xr3:uid="{9227B3B9-CECD-49A9-87B4-7EC1CEFB8FD4}" name="Column9734" dataDxfId="6784"/>
    <tableColumn id="9735" xr3:uid="{FABA286C-643B-4A08-A396-9D7C3E03AE99}" name="Column9735" dataDxfId="6783"/>
    <tableColumn id="9736" xr3:uid="{13006AC5-0072-4751-8C05-D072D088AABE}" name="Column9736" dataDxfId="6782"/>
    <tableColumn id="9737" xr3:uid="{73D1D2DA-2AC5-4210-BB25-0030AB07D406}" name="Column9737" dataDxfId="6781"/>
    <tableColumn id="9738" xr3:uid="{9E68D1CC-913A-41E2-BEC2-95D1F6C10759}" name="Column9738" dataDxfId="6780"/>
    <tableColumn id="9739" xr3:uid="{509AD3F9-56B7-4DA8-B94E-EAE7315A09AD}" name="Column9739" dataDxfId="6779"/>
    <tableColumn id="9740" xr3:uid="{28F3F211-4167-467A-9106-48370741E159}" name="Column9740" dataDxfId="6778"/>
    <tableColumn id="9741" xr3:uid="{DB077374-0EE2-43EB-8435-AA846E3A971F}" name="Column9741" dataDxfId="6777"/>
    <tableColumn id="9742" xr3:uid="{5A771BE2-D8A3-41E3-B7E7-0526400A130E}" name="Column9742" dataDxfId="6776"/>
    <tableColumn id="9743" xr3:uid="{8A0EB3D9-2C67-4C12-9BFC-65356B8A6587}" name="Column9743" dataDxfId="6775"/>
    <tableColumn id="9744" xr3:uid="{CB18F8E8-51A5-47B1-8913-66C390E96244}" name="Column9744" dataDxfId="6774"/>
    <tableColumn id="9745" xr3:uid="{78C151FB-C49F-4F92-8AE8-E721354ACEB8}" name="Column9745" dataDxfId="6773"/>
    <tableColumn id="9746" xr3:uid="{9B6B2D94-5BC7-41A0-AF8B-14182E5E3D93}" name="Column9746" dataDxfId="6772"/>
    <tableColumn id="9747" xr3:uid="{49CDD8BC-CA8C-402A-94EB-4B5DCABEA3AF}" name="Column9747" dataDxfId="6771"/>
    <tableColumn id="9748" xr3:uid="{06B8C152-BD01-4075-8548-640EF4B0025C}" name="Column9748" dataDxfId="6770"/>
    <tableColumn id="9749" xr3:uid="{5BBD42F5-F52E-4BE6-BABB-5BBC4F6B4889}" name="Column9749" dataDxfId="6769"/>
    <tableColumn id="9750" xr3:uid="{4C8FE643-B2A2-457E-9529-54BCD7B4402C}" name="Column9750" dataDxfId="6768"/>
    <tableColumn id="9751" xr3:uid="{A74E6612-441E-4BD2-AA60-7EED19BAB83E}" name="Column9751" dataDxfId="6767"/>
    <tableColumn id="9752" xr3:uid="{EDCBDB01-AEF0-43DC-AA8B-C46C5BF0D83E}" name="Column9752" dataDxfId="6766"/>
    <tableColumn id="9753" xr3:uid="{AEBD07A9-CCE5-4EB7-AC45-F89A27E8F4D7}" name="Column9753" dataDxfId="6765"/>
    <tableColumn id="9754" xr3:uid="{03333F3D-9A43-4AAD-BA96-0DCEE476B96B}" name="Column9754" dataDxfId="6764"/>
    <tableColumn id="9755" xr3:uid="{190CE78A-83DD-4589-AC70-4585B5954C14}" name="Column9755" dataDxfId="6763"/>
    <tableColumn id="9756" xr3:uid="{3C40AA58-291B-4EC3-AE38-7F2AA08798A7}" name="Column9756" dataDxfId="6762"/>
    <tableColumn id="9757" xr3:uid="{36607F98-269C-4D43-9C08-02EFF237F3D9}" name="Column9757" dataDxfId="6761"/>
    <tableColumn id="9758" xr3:uid="{68B31FB3-B8AB-4ECB-AC24-3AAADA225C76}" name="Column9758" dataDxfId="6760"/>
    <tableColumn id="9759" xr3:uid="{337F2A3F-808B-44BD-B217-05E16A80A826}" name="Column9759" dataDxfId="6759"/>
    <tableColumn id="9760" xr3:uid="{1B84F557-F5E9-4694-8E32-EDAD034AFF36}" name="Column9760" dataDxfId="6758"/>
    <tableColumn id="9761" xr3:uid="{386AC1B2-83CE-46A1-B547-1AC175106D78}" name="Column9761" dataDxfId="6757"/>
    <tableColumn id="9762" xr3:uid="{B906C47B-A5DE-406D-9A50-280631F5871F}" name="Column9762" dataDxfId="6756"/>
    <tableColumn id="9763" xr3:uid="{AC950C4E-0900-4E78-AA59-E3DFBB76D89D}" name="Column9763" dataDxfId="6755"/>
    <tableColumn id="9764" xr3:uid="{FFF04022-3F32-4704-BC1E-B4F296C7AC1D}" name="Column9764" dataDxfId="6754"/>
    <tableColumn id="9765" xr3:uid="{A455329D-418B-4ADB-B5DE-DDBF96C2FB79}" name="Column9765" dataDxfId="6753"/>
    <tableColumn id="9766" xr3:uid="{35635BF2-4C44-4E62-A7E1-1D08063312A7}" name="Column9766" dataDxfId="6752"/>
    <tableColumn id="9767" xr3:uid="{4DFFDA8F-870E-40A0-B2C3-03B38E9C1570}" name="Column9767" dataDxfId="6751"/>
    <tableColumn id="9768" xr3:uid="{6F2231D2-07A0-421C-A8CA-254880088641}" name="Column9768" dataDxfId="6750"/>
    <tableColumn id="9769" xr3:uid="{1F24E35E-D10B-4102-9270-BC55A4867F37}" name="Column9769" dataDxfId="6749"/>
    <tableColumn id="9770" xr3:uid="{6A314852-232C-4FFE-B8DE-72DB72B99E02}" name="Column9770" dataDxfId="6748"/>
    <tableColumn id="9771" xr3:uid="{A83CA1F7-2D67-43DF-9E1D-F0F7389F46B6}" name="Column9771" dataDxfId="6747"/>
    <tableColumn id="9772" xr3:uid="{29E9BD2E-3549-4539-AA1A-18A3EB53B80E}" name="Column9772" dataDxfId="6746"/>
    <tableColumn id="9773" xr3:uid="{DD63767A-2A04-4430-B331-62DA46A8E361}" name="Column9773" dataDxfId="6745"/>
    <tableColumn id="9774" xr3:uid="{117C54E1-D387-489A-ACEF-BCAF4CABE097}" name="Column9774" dataDxfId="6744"/>
    <tableColumn id="9775" xr3:uid="{3C07C8D8-F147-4B71-BD5F-7651B2242EA1}" name="Column9775" dataDxfId="6743"/>
    <tableColumn id="9776" xr3:uid="{45EF3FB6-612B-4DB8-A006-17DFED5A6732}" name="Column9776" dataDxfId="6742"/>
    <tableColumn id="9777" xr3:uid="{F59ECEBE-8B1A-4D9B-94B5-EFEA2BD840EB}" name="Column9777" dataDxfId="6741"/>
    <tableColumn id="9778" xr3:uid="{3147DE7B-C6BB-43C2-ACC4-5778496B6D88}" name="Column9778" dataDxfId="6740"/>
    <tableColumn id="9779" xr3:uid="{4A42D561-5693-472B-876E-01AEE325A7FE}" name="Column9779" dataDxfId="6739"/>
    <tableColumn id="9780" xr3:uid="{C36F5993-451E-424C-890A-027F6102D4FC}" name="Column9780" dataDxfId="6738"/>
    <tableColumn id="9781" xr3:uid="{02BFC60C-EF7C-4384-8BBA-C2AF34C96681}" name="Column9781" dataDxfId="6737"/>
    <tableColumn id="9782" xr3:uid="{67885A31-17B6-4C4D-84DF-1FB01135B3A9}" name="Column9782" dataDxfId="6736"/>
    <tableColumn id="9783" xr3:uid="{8B248243-52FC-4F05-A151-345A6B4A5CF2}" name="Column9783" dataDxfId="6735"/>
    <tableColumn id="9784" xr3:uid="{CFBE02B9-7E2D-4301-A5B7-0C67A9CCC20C}" name="Column9784" dataDxfId="6734"/>
    <tableColumn id="9785" xr3:uid="{94DE9028-0926-4A55-9707-EBBB98E17F6A}" name="Column9785" dataDxfId="6733"/>
    <tableColumn id="9786" xr3:uid="{D3283DC3-CA91-4867-8B62-902A56F151FD}" name="Column9786" dataDxfId="6732"/>
    <tableColumn id="9787" xr3:uid="{D1883234-DD90-46FC-87AC-5DD1392AC762}" name="Column9787" dataDxfId="6731"/>
    <tableColumn id="9788" xr3:uid="{405110E9-75C4-4429-A95C-57ACC2A4B453}" name="Column9788" dataDxfId="6730"/>
    <tableColumn id="9789" xr3:uid="{0DCD088C-B287-4EEA-A769-8E27962CF1F0}" name="Column9789" dataDxfId="6729"/>
    <tableColumn id="9790" xr3:uid="{26D2CEBF-305D-4995-9E1E-E941D237DDA8}" name="Column9790" dataDxfId="6728"/>
    <tableColumn id="9791" xr3:uid="{12304A8D-54B8-4769-B723-5745F5ADDCA9}" name="Column9791" dataDxfId="6727"/>
    <tableColumn id="9792" xr3:uid="{F9DFD1E7-DB22-4298-ABAA-2B00AD7B6FAD}" name="Column9792" dataDxfId="6726"/>
    <tableColumn id="9793" xr3:uid="{9E268975-AE25-4B39-A42D-1EB824E30AB1}" name="Column9793" dataDxfId="6725"/>
    <tableColumn id="9794" xr3:uid="{27522430-D327-47E4-915D-BAF78F5641CF}" name="Column9794" dataDxfId="6724"/>
    <tableColumn id="9795" xr3:uid="{3974BBB2-6BFF-4C74-B2F6-9545D5D1F7A3}" name="Column9795" dataDxfId="6723"/>
    <tableColumn id="9796" xr3:uid="{B7B7C42D-F8E7-4F40-9EAA-18B7AA888306}" name="Column9796" dataDxfId="6722"/>
    <tableColumn id="9797" xr3:uid="{9042F542-DC80-42F9-B5DA-2A45000C80A7}" name="Column9797" dataDxfId="6721"/>
    <tableColumn id="9798" xr3:uid="{8600BC59-7FDA-4B95-8F57-8A6F0CC51C4B}" name="Column9798" dataDxfId="6720"/>
    <tableColumn id="9799" xr3:uid="{BE996601-225D-4D74-A474-2273870386AB}" name="Column9799" dataDxfId="6719"/>
    <tableColumn id="9800" xr3:uid="{5AE63942-25B8-41A4-8C48-E888D3237FE0}" name="Column9800" dataDxfId="6718"/>
    <tableColumn id="9801" xr3:uid="{E438CA39-72D4-4F09-BEC0-8DD29EF2A861}" name="Column9801" dataDxfId="6717"/>
    <tableColumn id="9802" xr3:uid="{8B6B8E1D-EA9F-42A4-BC60-48006E10919A}" name="Column9802" dataDxfId="6716"/>
    <tableColumn id="9803" xr3:uid="{B1BFE1EC-11E3-496D-BFAE-C7DDB929B645}" name="Column9803" dataDxfId="6715"/>
    <tableColumn id="9804" xr3:uid="{3CE241C6-F851-4AEE-9261-BD639A0E1951}" name="Column9804" dataDxfId="6714"/>
    <tableColumn id="9805" xr3:uid="{5FA0D3FC-4094-42D2-9573-2882DCC386EF}" name="Column9805" dataDxfId="6713"/>
    <tableColumn id="9806" xr3:uid="{6F7A972C-BA50-4AC2-BBC2-763FC6CF9B98}" name="Column9806" dataDxfId="6712"/>
    <tableColumn id="9807" xr3:uid="{126CEF19-34B2-45D9-854A-D5FC0F315837}" name="Column9807" dataDxfId="6711"/>
    <tableColumn id="9808" xr3:uid="{B34B7A7B-F81E-495A-B33B-F0488A2DFD26}" name="Column9808" dataDxfId="6710"/>
    <tableColumn id="9809" xr3:uid="{61922BD8-CEFF-43D1-BCCF-C41B20DAC73C}" name="Column9809" dataDxfId="6709"/>
    <tableColumn id="9810" xr3:uid="{7D616728-31C2-4EB4-8BC1-15C113C39F4A}" name="Column9810" dataDxfId="6708"/>
    <tableColumn id="9811" xr3:uid="{13D68DF1-3FDD-4839-9DE5-3FEFA88DB3FE}" name="Column9811" dataDxfId="6707"/>
    <tableColumn id="9812" xr3:uid="{23818006-9BDE-442F-9547-30CD8F0513B2}" name="Column9812" dataDxfId="6706"/>
    <tableColumn id="9813" xr3:uid="{6836F27B-6FE7-4B1D-8234-673EC67CFEE7}" name="Column9813" dataDxfId="6705"/>
    <tableColumn id="9814" xr3:uid="{98E7EBC6-2878-4882-BD44-48212FA9E1A0}" name="Column9814" dataDxfId="6704"/>
    <tableColumn id="9815" xr3:uid="{14FAE33B-FB31-4100-AD9D-E3DE0BCC8ACE}" name="Column9815" dataDxfId="6703"/>
    <tableColumn id="9816" xr3:uid="{56A81918-BFA9-4119-A19F-AEAAA2FBDDEE}" name="Column9816" dataDxfId="6702"/>
    <tableColumn id="9817" xr3:uid="{65EF8C1E-D002-4374-8706-DFB9F68D90E6}" name="Column9817" dataDxfId="6701"/>
    <tableColumn id="9818" xr3:uid="{6F661E34-8CDA-4700-97C8-C957396D1B22}" name="Column9818" dataDxfId="6700"/>
    <tableColumn id="9819" xr3:uid="{78568A2F-7E0A-496B-AAB6-60C7E4AC3FDA}" name="Column9819" dataDxfId="6699"/>
    <tableColumn id="9820" xr3:uid="{65CBCCA4-0388-4BF9-A3F3-D676D010B041}" name="Column9820" dataDxfId="6698"/>
    <tableColumn id="9821" xr3:uid="{7BFC0401-A1FE-49A7-964A-3B6CC563D852}" name="Column9821" dataDxfId="6697"/>
    <tableColumn id="9822" xr3:uid="{79504970-8E1A-4EA3-8D32-C50BA6920991}" name="Column9822" dataDxfId="6696"/>
    <tableColumn id="9823" xr3:uid="{76C4DBF3-F316-4849-88B9-A81AAED026EC}" name="Column9823" dataDxfId="6695"/>
    <tableColumn id="9824" xr3:uid="{A72FD522-27F9-46AC-BB57-169D02084558}" name="Column9824" dataDxfId="6694"/>
    <tableColumn id="9825" xr3:uid="{4BE2C1F8-0E31-4DC7-8341-FD9F64F02690}" name="Column9825" dataDxfId="6693"/>
    <tableColumn id="9826" xr3:uid="{311A5028-108A-4CAB-BE76-66B5165FBBD1}" name="Column9826" dataDxfId="6692"/>
    <tableColumn id="9827" xr3:uid="{B0823BD8-CE12-43AA-A923-44EB67991A19}" name="Column9827" dataDxfId="6691"/>
    <tableColumn id="9828" xr3:uid="{8A77067D-A581-4D07-9FF4-01959064D07E}" name="Column9828" dataDxfId="6690"/>
    <tableColumn id="9829" xr3:uid="{9AB06B72-743C-447F-8563-39D365F3C5F2}" name="Column9829" dataDxfId="6689"/>
    <tableColumn id="9830" xr3:uid="{2104BCCF-186D-4334-8616-D47FD852C553}" name="Column9830" dataDxfId="6688"/>
    <tableColumn id="9831" xr3:uid="{2CCB2709-8396-488C-9D50-2D86854BE2DD}" name="Column9831" dataDxfId="6687"/>
    <tableColumn id="9832" xr3:uid="{1AE488BE-3A55-45AE-9808-94A249F6A65E}" name="Column9832" dataDxfId="6686"/>
    <tableColumn id="9833" xr3:uid="{880DDC74-380E-444B-A174-A826633DD12A}" name="Column9833" dataDxfId="6685"/>
    <tableColumn id="9834" xr3:uid="{266B6008-BF46-42B7-B738-725ED265B366}" name="Column9834" dataDxfId="6684"/>
    <tableColumn id="9835" xr3:uid="{7AAF25AF-4F1A-49F8-99EC-1A36305E9197}" name="Column9835" dataDxfId="6683"/>
    <tableColumn id="9836" xr3:uid="{C2FDC03D-F122-427E-8FC2-9B7BCB8ED572}" name="Column9836" dataDxfId="6682"/>
    <tableColumn id="9837" xr3:uid="{4E5C7CCF-859B-4E07-B93D-A8AA6969B6CB}" name="Column9837" dataDxfId="6681"/>
    <tableColumn id="9838" xr3:uid="{823A2057-8C28-4231-9BE8-6B8C9859E932}" name="Column9838" dataDxfId="6680"/>
    <tableColumn id="9839" xr3:uid="{E2C3AAEE-7E9D-4B48-A1DB-AB5039D580E7}" name="Column9839" dataDxfId="6679"/>
    <tableColumn id="9840" xr3:uid="{3BDC9D84-6EA1-4DA1-BA7B-9CA0EC991B97}" name="Column9840" dataDxfId="6678"/>
    <tableColumn id="9841" xr3:uid="{FAE2B2DA-1110-4C27-A8D9-D8793D054DFF}" name="Column9841" dataDxfId="6677"/>
    <tableColumn id="9842" xr3:uid="{5FC042BE-2E54-4DC4-9509-A7D5128D2B3B}" name="Column9842" dataDxfId="6676"/>
    <tableColumn id="9843" xr3:uid="{EAE38F48-B388-458A-AF0E-8AAC64E7DE24}" name="Column9843" dataDxfId="6675"/>
    <tableColumn id="9844" xr3:uid="{6523BC3F-86BB-4540-8F51-D61DA52B1C74}" name="Column9844" dataDxfId="6674"/>
    <tableColumn id="9845" xr3:uid="{13023D5B-3D58-41E3-8053-4DCBEDC47947}" name="Column9845" dataDxfId="6673"/>
    <tableColumn id="9846" xr3:uid="{B6F5C239-ED37-4708-B782-70A9BAD63B98}" name="Column9846" dataDxfId="6672"/>
    <tableColumn id="9847" xr3:uid="{F6923967-44CA-43EF-B090-42DA3CF42419}" name="Column9847" dataDxfId="6671"/>
    <tableColumn id="9848" xr3:uid="{31FCDEC7-FC76-4C5D-8237-4B735803616E}" name="Column9848" dataDxfId="6670"/>
    <tableColumn id="9849" xr3:uid="{B1CEA305-6B0D-4A41-AD8D-CEA0CBAEEA99}" name="Column9849" dataDxfId="6669"/>
    <tableColumn id="9850" xr3:uid="{EB0BE419-FE67-42D3-95BC-5E2D408E3E68}" name="Column9850" dataDxfId="6668"/>
    <tableColumn id="9851" xr3:uid="{93636311-A591-41BB-B483-DB4F8CEEA06D}" name="Column9851" dataDxfId="6667"/>
    <tableColumn id="9852" xr3:uid="{FAD90EDC-65F2-4E93-A865-2B9AE967DB25}" name="Column9852" dataDxfId="6666"/>
    <tableColumn id="9853" xr3:uid="{FF570705-3B5E-4935-9F69-4CE71FD069D0}" name="Column9853" dataDxfId="6665"/>
    <tableColumn id="9854" xr3:uid="{5BF291A1-0293-4F4E-B03F-349E2A9CCE6E}" name="Column9854" dataDxfId="6664"/>
    <tableColumn id="9855" xr3:uid="{5125F281-07FB-4D97-998F-1444F5DEAF8C}" name="Column9855" dataDxfId="6663"/>
    <tableColumn id="9856" xr3:uid="{583AD2CB-A961-4B2F-8B41-A28C97AF49E6}" name="Column9856" dataDxfId="6662"/>
    <tableColumn id="9857" xr3:uid="{8118BB10-D580-4720-BEB7-FEEF0000644E}" name="Column9857" dataDxfId="6661"/>
    <tableColumn id="9858" xr3:uid="{194DEEC2-A443-43D7-AF68-81AA64DC3930}" name="Column9858" dataDxfId="6660"/>
    <tableColumn id="9859" xr3:uid="{CFF6BF2B-6E71-4B3D-B03B-41E8877A4E13}" name="Column9859" dataDxfId="6659"/>
    <tableColumn id="9860" xr3:uid="{EAB72C29-7B14-4FE5-9BAD-80E2C04260B7}" name="Column9860" dataDxfId="6658"/>
    <tableColumn id="9861" xr3:uid="{73569A05-449F-4B7F-A926-F67641454D14}" name="Column9861" dataDxfId="6657"/>
    <tableColumn id="9862" xr3:uid="{04D4D319-CF7E-412C-81E9-109BE01F4809}" name="Column9862" dataDxfId="6656"/>
    <tableColumn id="9863" xr3:uid="{8048786A-172C-467D-8AB9-8770D156CB80}" name="Column9863" dataDxfId="6655"/>
    <tableColumn id="9864" xr3:uid="{F35577F0-6EC7-4470-8D4A-05B2E07F60AB}" name="Column9864" dataDxfId="6654"/>
    <tableColumn id="9865" xr3:uid="{AEBB927F-96D9-42D2-A0C0-697146075755}" name="Column9865" dataDxfId="6653"/>
    <tableColumn id="9866" xr3:uid="{F62FA64F-181B-4EA9-A67F-1FACB1BE052F}" name="Column9866" dataDxfId="6652"/>
    <tableColumn id="9867" xr3:uid="{37E541EE-A7F3-4D5D-95AC-66BBB653BDD6}" name="Column9867" dataDxfId="6651"/>
    <tableColumn id="9868" xr3:uid="{F3FEBB71-848C-49A8-A58C-7CCCF02F6778}" name="Column9868" dataDxfId="6650"/>
    <tableColumn id="9869" xr3:uid="{82D0D109-0637-44C5-957B-17F246A6D3AA}" name="Column9869" dataDxfId="6649"/>
    <tableColumn id="9870" xr3:uid="{409F8342-D548-420D-97E9-EDBD059196A5}" name="Column9870" dataDxfId="6648"/>
    <tableColumn id="9871" xr3:uid="{ABD4E946-DD53-47D0-8547-9BC209A8D495}" name="Column9871" dataDxfId="6647"/>
    <tableColumn id="9872" xr3:uid="{129A4E38-CB10-4AFE-97DD-799E88E885D0}" name="Column9872" dataDxfId="6646"/>
    <tableColumn id="9873" xr3:uid="{D6E71644-DD1E-4784-9490-F29C7A5CD58D}" name="Column9873" dataDxfId="6645"/>
    <tableColumn id="9874" xr3:uid="{3CC0D458-5E0E-4D31-A6E4-57FB00F6B3DE}" name="Column9874" dataDxfId="6644"/>
    <tableColumn id="9875" xr3:uid="{88D95074-DEAB-437D-9EED-3A56502F3014}" name="Column9875" dataDxfId="6643"/>
    <tableColumn id="9876" xr3:uid="{511A284B-B21C-4D36-87A6-3966D16442E3}" name="Column9876" dataDxfId="6642"/>
    <tableColumn id="9877" xr3:uid="{8724F00E-46EA-463A-AB98-51B514DE29CF}" name="Column9877" dataDxfId="6641"/>
    <tableColumn id="9878" xr3:uid="{9782EA54-66E2-4FAB-87D7-53594431C1EF}" name="Column9878" dataDxfId="6640"/>
    <tableColumn id="9879" xr3:uid="{A2043267-3056-4840-AA44-630ED6FBE09C}" name="Column9879" dataDxfId="6639"/>
    <tableColumn id="9880" xr3:uid="{EBDBD6B6-BBB8-4FEA-AAA4-47FFE519C586}" name="Column9880" dataDxfId="6638"/>
    <tableColumn id="9881" xr3:uid="{37D78128-24AA-4D23-9F66-DAF82095823B}" name="Column9881" dataDxfId="6637"/>
    <tableColumn id="9882" xr3:uid="{9CCAE32C-2CA2-471D-BA95-8C6E4DD32162}" name="Column9882" dataDxfId="6636"/>
    <tableColumn id="9883" xr3:uid="{9037EC2A-3B32-45F8-875E-C1D430699BBD}" name="Column9883" dataDxfId="6635"/>
    <tableColumn id="9884" xr3:uid="{BAF4B2C5-1C02-482D-85FB-3FFCB658D318}" name="Column9884" dataDxfId="6634"/>
    <tableColumn id="9885" xr3:uid="{C82053E0-E471-40E3-85C5-DDBABD73D7DF}" name="Column9885" dataDxfId="6633"/>
    <tableColumn id="9886" xr3:uid="{F1179ED6-687B-47CC-88F1-2777DEAB4A9E}" name="Column9886" dataDxfId="6632"/>
    <tableColumn id="9887" xr3:uid="{F1BE345A-4489-47FF-B815-4A318B649DF5}" name="Column9887" dataDxfId="6631"/>
    <tableColumn id="9888" xr3:uid="{2C334AAA-A6F3-4FF5-A49D-2ABFB9741C69}" name="Column9888" dataDxfId="6630"/>
    <tableColumn id="9889" xr3:uid="{29A2E0CC-8E17-4051-B31D-98A6D69CBFF3}" name="Column9889" dataDxfId="6629"/>
    <tableColumn id="9890" xr3:uid="{5286F074-852C-4465-A68A-B9A00FA2B7EC}" name="Column9890" dataDxfId="6628"/>
    <tableColumn id="9891" xr3:uid="{89209E09-D0B4-4DF3-9D4C-A7C47DC63FCC}" name="Column9891" dataDxfId="6627"/>
    <tableColumn id="9892" xr3:uid="{4B07B8F4-8330-4A2E-9D5A-74146F59B44E}" name="Column9892" dataDxfId="6626"/>
    <tableColumn id="9893" xr3:uid="{7C97C81A-C1F4-443C-BF97-24EB1E68FE29}" name="Column9893" dataDxfId="6625"/>
    <tableColumn id="9894" xr3:uid="{287E6946-DD39-4BE0-9864-796F19495A51}" name="Column9894" dataDxfId="6624"/>
    <tableColumn id="9895" xr3:uid="{A4A2DDF1-5155-4463-8B97-995E08E96857}" name="Column9895" dataDxfId="6623"/>
    <tableColumn id="9896" xr3:uid="{4AB58A60-9BC9-4C15-9933-8703767133C8}" name="Column9896" dataDxfId="6622"/>
    <tableColumn id="9897" xr3:uid="{163CB098-FB29-4EBF-A079-4FC1BDCD6556}" name="Column9897" dataDxfId="6621"/>
    <tableColumn id="9898" xr3:uid="{7475FF45-FF25-4192-9850-69475D9352BD}" name="Column9898" dataDxfId="6620"/>
    <tableColumn id="9899" xr3:uid="{C2357A2A-B4A4-432E-8538-3D9130957952}" name="Column9899" dataDxfId="6619"/>
    <tableColumn id="9900" xr3:uid="{5D1E4A2F-19CE-4B4E-A911-EC1EAC6B8EC7}" name="Column9900" dataDxfId="6618"/>
    <tableColumn id="9901" xr3:uid="{648A9BB9-DAFA-42F1-B6D8-2DCB49E278A7}" name="Column9901" dataDxfId="6617"/>
    <tableColumn id="9902" xr3:uid="{94E7218A-6EEA-4E10-8A9D-C56A116AD2E4}" name="Column9902" dataDxfId="6616"/>
    <tableColumn id="9903" xr3:uid="{82593232-A537-488E-8AE5-4A9703D6EE19}" name="Column9903" dataDxfId="6615"/>
    <tableColumn id="9904" xr3:uid="{2DE88A77-CDCE-4DFF-8B05-D7B010BED8F9}" name="Column9904" dataDxfId="6614"/>
    <tableColumn id="9905" xr3:uid="{F7388479-E7CA-470E-9117-3C78E5239B05}" name="Column9905" dataDxfId="6613"/>
    <tableColumn id="9906" xr3:uid="{29068D16-ED7F-4850-B041-A5B89F2E4927}" name="Column9906" dataDxfId="6612"/>
    <tableColumn id="9907" xr3:uid="{51A9C8BC-CA58-4120-BB57-B389EE44BF31}" name="Column9907" dataDxfId="6611"/>
    <tableColumn id="9908" xr3:uid="{93011112-F24C-4A00-9CB2-C72A60647800}" name="Column9908" dataDxfId="6610"/>
    <tableColumn id="9909" xr3:uid="{3D4676E9-ABCA-4009-8642-D1C109A7A6A6}" name="Column9909" dataDxfId="6609"/>
    <tableColumn id="9910" xr3:uid="{8401D1B5-22CE-4EDA-B607-56041E66ECB7}" name="Column9910" dataDxfId="6608"/>
    <tableColumn id="9911" xr3:uid="{A191A6B9-23B6-461F-9C8D-5F332FC4C810}" name="Column9911" dataDxfId="6607"/>
    <tableColumn id="9912" xr3:uid="{0A5CC723-62F2-4569-9EE1-E7967FE1634B}" name="Column9912" dataDxfId="6606"/>
    <tableColumn id="9913" xr3:uid="{5A088470-D35E-4337-A0D6-2139EB60CAF1}" name="Column9913" dataDxfId="6605"/>
    <tableColumn id="9914" xr3:uid="{220B9B67-309A-4BFE-8F96-50CD31A7A01D}" name="Column9914" dataDxfId="6604"/>
    <tableColumn id="9915" xr3:uid="{064C96CF-7791-4537-B24B-51B1C437B02E}" name="Column9915" dataDxfId="6603"/>
    <tableColumn id="9916" xr3:uid="{E177AD5A-D9D7-4646-BA17-5A8C9112AD38}" name="Column9916" dataDxfId="6602"/>
    <tableColumn id="9917" xr3:uid="{52D2F645-DB99-45E7-8222-F388EFA8079C}" name="Column9917" dataDxfId="6601"/>
    <tableColumn id="9918" xr3:uid="{3069AF06-1FF7-4921-AB65-045593053971}" name="Column9918" dataDxfId="6600"/>
    <tableColumn id="9919" xr3:uid="{9710C9A4-C67A-41F4-BC34-6145C02CC125}" name="Column9919" dataDxfId="6599"/>
    <tableColumn id="9920" xr3:uid="{2962CB71-EBAD-4A53-9A81-FEAC8234313B}" name="Column9920" dataDxfId="6598"/>
    <tableColumn id="9921" xr3:uid="{8BF24A26-FA4A-4F37-A06D-4AA30CEB8A5E}" name="Column9921" dataDxfId="6597"/>
    <tableColumn id="9922" xr3:uid="{3BC5324E-4DF6-4946-919D-D0E6254DC65F}" name="Column9922" dataDxfId="6596"/>
    <tableColumn id="9923" xr3:uid="{9ED0C491-FABA-4B82-A945-64221AEFCB13}" name="Column9923" dataDxfId="6595"/>
    <tableColumn id="9924" xr3:uid="{AD60F9A2-3395-45E5-AFB6-F955DCEDD5C8}" name="Column9924" dataDxfId="6594"/>
    <tableColumn id="9925" xr3:uid="{D9ADDA33-19E6-476D-AD17-EEB1136B365E}" name="Column9925" dataDxfId="6593"/>
    <tableColumn id="9926" xr3:uid="{B27DD6AA-3F04-41FA-863A-A4F71D8287CB}" name="Column9926" dataDxfId="6592"/>
    <tableColumn id="9927" xr3:uid="{8C528308-DFDB-46ED-8035-5A258BF27086}" name="Column9927" dataDxfId="6591"/>
    <tableColumn id="9928" xr3:uid="{AD8D0C7D-C73D-4788-9F5E-3F9515619316}" name="Column9928" dataDxfId="6590"/>
    <tableColumn id="9929" xr3:uid="{D4908E40-34CE-4B4A-AC94-589AED3C5A34}" name="Column9929" dataDxfId="6589"/>
    <tableColumn id="9930" xr3:uid="{59C8EE06-C6B9-4C52-A085-2C2A70601D3A}" name="Column9930" dataDxfId="6588"/>
    <tableColumn id="9931" xr3:uid="{514AB374-15D9-4C4E-BCA2-1F864CC94E72}" name="Column9931" dataDxfId="6587"/>
    <tableColumn id="9932" xr3:uid="{9C2BD453-821C-4587-8F9A-AE5520E21CA4}" name="Column9932" dataDxfId="6586"/>
    <tableColumn id="9933" xr3:uid="{2A8BC1C5-ACB2-4B5A-AE20-3AB7ABB6FE1F}" name="Column9933" dataDxfId="6585"/>
    <tableColumn id="9934" xr3:uid="{236BEF4B-DABA-4052-B959-B7F88B87130B}" name="Column9934" dataDxfId="6584"/>
    <tableColumn id="9935" xr3:uid="{686BAC18-3669-41B8-B396-6A65CB33D8F7}" name="Column9935" dataDxfId="6583"/>
    <tableColumn id="9936" xr3:uid="{9B283F2A-2643-40C0-8DAF-159C4680E9E9}" name="Column9936" dataDxfId="6582"/>
    <tableColumn id="9937" xr3:uid="{2816B18F-5E13-4A63-B39A-13A71B5A6226}" name="Column9937" dataDxfId="6581"/>
    <tableColumn id="9938" xr3:uid="{61DED621-E8B5-4114-8BF6-5F6F673BC8ED}" name="Column9938" dataDxfId="6580"/>
    <tableColumn id="9939" xr3:uid="{CEF6D6DE-B647-4724-817D-23C8402AFF63}" name="Column9939" dataDxfId="6579"/>
    <tableColumn id="9940" xr3:uid="{6F0CBCE4-641C-4A0E-B0E1-4C42B9A7ED6D}" name="Column9940" dataDxfId="6578"/>
    <tableColumn id="9941" xr3:uid="{B17EB104-63D0-4917-8E67-DF33CAF6E560}" name="Column9941" dataDxfId="6577"/>
    <tableColumn id="9942" xr3:uid="{0B001898-EBE9-4E89-8C82-36F829D7E49E}" name="Column9942" dataDxfId="6576"/>
    <tableColumn id="9943" xr3:uid="{FDCD141F-E4CA-4CC9-B747-3C68A2064AA1}" name="Column9943" dataDxfId="6575"/>
    <tableColumn id="9944" xr3:uid="{08772A19-D640-4317-99BE-DB86504B06B1}" name="Column9944" dataDxfId="6574"/>
    <tableColumn id="9945" xr3:uid="{1EF0CF06-7821-4302-A7C1-87A1B40F21DE}" name="Column9945" dataDxfId="6573"/>
    <tableColumn id="9946" xr3:uid="{98F6AF9D-3C2B-4EAA-8A29-EC5B7B401630}" name="Column9946" dataDxfId="6572"/>
    <tableColumn id="9947" xr3:uid="{22C0BB22-3A1B-4B89-92A8-EF2129F04063}" name="Column9947" dataDxfId="6571"/>
    <tableColumn id="9948" xr3:uid="{F3FD5EA7-ECFE-4095-89E3-3C7E8B72C92F}" name="Column9948" dataDxfId="6570"/>
    <tableColumn id="9949" xr3:uid="{CC3CE3E5-1B38-4568-8D57-1FC7F2C96B75}" name="Column9949" dataDxfId="6569"/>
    <tableColumn id="9950" xr3:uid="{2D6C248D-BA70-43F7-9D2E-906CBA55B17A}" name="Column9950" dataDxfId="6568"/>
    <tableColumn id="9951" xr3:uid="{C1EC6FA2-23A8-443D-B072-91ED285D6402}" name="Column9951" dataDxfId="6567"/>
    <tableColumn id="9952" xr3:uid="{0F8EB240-A4A0-4C78-BACD-6F16E12DDFF6}" name="Column9952" dataDxfId="6566"/>
    <tableColumn id="9953" xr3:uid="{3D3E80BA-B589-4BAD-8EAC-5247E9A2ABAE}" name="Column9953" dataDxfId="6565"/>
    <tableColumn id="9954" xr3:uid="{82182944-7278-4090-B010-B888D91E65C0}" name="Column9954" dataDxfId="6564"/>
    <tableColumn id="9955" xr3:uid="{739C5DA5-481D-4473-BCB2-9DC5431D4758}" name="Column9955" dataDxfId="6563"/>
    <tableColumn id="9956" xr3:uid="{EEC4E18A-6201-44C1-85C5-68B363394EA3}" name="Column9956" dataDxfId="6562"/>
    <tableColumn id="9957" xr3:uid="{D114185D-A0EC-4C2E-828F-738DD825EA2E}" name="Column9957" dataDxfId="6561"/>
    <tableColumn id="9958" xr3:uid="{BFA7EF19-333F-4AC7-A9F1-D360E9B96168}" name="Column9958" dataDxfId="6560"/>
    <tableColumn id="9959" xr3:uid="{87AC0B8F-9725-4C3F-9AE1-A19550808EFE}" name="Column9959" dataDxfId="6559"/>
    <tableColumn id="9960" xr3:uid="{54F3D169-FE4E-4D3B-91F4-C1993E877DCE}" name="Column9960" dataDxfId="6558"/>
    <tableColumn id="9961" xr3:uid="{A20CEEF6-03AA-4D3E-81FB-47CF247BF11A}" name="Column9961" dataDxfId="6557"/>
    <tableColumn id="9962" xr3:uid="{DA131A31-B90A-4670-9369-77161ADD11F4}" name="Column9962" dataDxfId="6556"/>
    <tableColumn id="9963" xr3:uid="{D2575F6E-73E5-4A58-86E7-68ADEBDA5A74}" name="Column9963" dataDxfId="6555"/>
    <tableColumn id="9964" xr3:uid="{7BEE9A5C-3A0B-4813-A866-01B4C538975D}" name="Column9964" dataDxfId="6554"/>
    <tableColumn id="9965" xr3:uid="{D340E976-3767-49B7-A7C5-6C13FDAE929C}" name="Column9965" dataDxfId="6553"/>
    <tableColumn id="9966" xr3:uid="{ADED02F4-F2FB-438D-9AD6-D504EB38E818}" name="Column9966" dataDxfId="6552"/>
    <tableColumn id="9967" xr3:uid="{0F2EBBC7-65CC-48F6-8BBF-FAA34D7E08B3}" name="Column9967" dataDxfId="6551"/>
    <tableColumn id="9968" xr3:uid="{6D7F8969-E99F-41ED-8D94-3B6D42D24399}" name="Column9968" dataDxfId="6550"/>
    <tableColumn id="9969" xr3:uid="{63B2E8FF-C381-4D50-BF5E-05056668B62C}" name="Column9969" dataDxfId="6549"/>
    <tableColumn id="9970" xr3:uid="{5476FE7F-07F5-44C4-A891-B6CDD2EBA07E}" name="Column9970" dataDxfId="6548"/>
    <tableColumn id="9971" xr3:uid="{C9B0E8DD-56F6-4C5A-B5D7-10012931DE92}" name="Column9971" dataDxfId="6547"/>
    <tableColumn id="9972" xr3:uid="{130D1B87-47DF-4EDB-9F35-ADA00CDF515A}" name="Column9972" dataDxfId="6546"/>
    <tableColumn id="9973" xr3:uid="{276496F1-ECF4-436E-9D72-B6D3AB64960C}" name="Column9973" dataDxfId="6545"/>
    <tableColumn id="9974" xr3:uid="{BAA1BB1D-C9DE-40AB-B525-0C70738AD23F}" name="Column9974" dataDxfId="6544"/>
    <tableColumn id="9975" xr3:uid="{3D3DC50A-A141-4FD4-B857-54D0A737E134}" name="Column9975" dataDxfId="6543"/>
    <tableColumn id="9976" xr3:uid="{C900CF18-88FC-4B35-BBA7-BD5D33BAFB14}" name="Column9976" dataDxfId="6542"/>
    <tableColumn id="9977" xr3:uid="{D6A54C9A-DD1A-4969-8465-06AF0522A132}" name="Column9977" dataDxfId="6541"/>
    <tableColumn id="9978" xr3:uid="{1671D824-3B5E-4766-AABB-590A846ADE0F}" name="Column9978" dataDxfId="6540"/>
    <tableColumn id="9979" xr3:uid="{A7DF8A76-CCBA-467D-B434-E3D8232D0FB7}" name="Column9979" dataDxfId="6539"/>
    <tableColumn id="9980" xr3:uid="{C3F3F3D3-D921-4537-B4E5-9DB99F9C071E}" name="Column9980" dataDxfId="6538"/>
    <tableColumn id="9981" xr3:uid="{8C03BEA4-F712-43F3-B8E0-BADEBFCB4C6A}" name="Column9981" dataDxfId="6537"/>
    <tableColumn id="9982" xr3:uid="{9C63D3B9-7AA0-48E1-9FF1-EE11389023D6}" name="Column9982" dataDxfId="6536"/>
    <tableColumn id="9983" xr3:uid="{0362971E-2348-46F7-92AF-DF09AA3545F1}" name="Column9983" dataDxfId="6535"/>
    <tableColumn id="9984" xr3:uid="{4497CD34-C9B6-4DC0-BA55-5EFA29B14CFC}" name="Column9984" dataDxfId="6534"/>
    <tableColumn id="9985" xr3:uid="{B3A816DD-07E4-4A67-AC18-ACFD3F5F719C}" name="Column9985" dataDxfId="6533"/>
    <tableColumn id="9986" xr3:uid="{FDC5C6FD-9277-4C1C-B17B-81C88D97D93A}" name="Column9986" dataDxfId="6532"/>
    <tableColumn id="9987" xr3:uid="{4689CA9E-979B-49B0-ADA7-BA67A7A38F5F}" name="Column9987" dataDxfId="6531"/>
    <tableColumn id="9988" xr3:uid="{BA2547DF-E853-4DC6-A82B-062A0F42288F}" name="Column9988" dataDxfId="6530"/>
    <tableColumn id="9989" xr3:uid="{6A4FE4D1-1354-412F-8D94-FFB867F27BB8}" name="Column9989" dataDxfId="6529"/>
    <tableColumn id="9990" xr3:uid="{91D66981-D865-4F99-AA18-616709FEA5B6}" name="Column9990" dataDxfId="6528"/>
    <tableColumn id="9991" xr3:uid="{5A0CD4AA-C897-4A20-8A8A-2C819A791BA7}" name="Column9991" dataDxfId="6527"/>
    <tableColumn id="9992" xr3:uid="{C727F04C-7AF2-4220-B46B-032693E9C07A}" name="Column9992" dataDxfId="6526"/>
    <tableColumn id="9993" xr3:uid="{04A74DAD-5B38-440C-AC22-57E6C0E835CE}" name="Column9993" dataDxfId="6525"/>
    <tableColumn id="9994" xr3:uid="{B52984F5-D28C-4E5E-AFCD-EED11CCDBE04}" name="Column9994" dataDxfId="6524"/>
    <tableColumn id="9995" xr3:uid="{F6907C16-75BB-4309-B66A-19ABB2B100CE}" name="Column9995" dataDxfId="6523"/>
    <tableColumn id="9996" xr3:uid="{167AACA0-2CBD-47D0-95A4-9F2F3EFE4619}" name="Column9996" dataDxfId="6522"/>
    <tableColumn id="9997" xr3:uid="{D4135EB4-1D69-4A10-9CBC-E2B084D936F9}" name="Column9997" dataDxfId="6521"/>
    <tableColumn id="9998" xr3:uid="{61F3E363-2E5C-49AD-AF17-B5EC121E051A}" name="Column9998" dataDxfId="6520"/>
    <tableColumn id="9999" xr3:uid="{32A072CA-5B25-4818-838E-AC8B62F403D4}" name="Column9999" dataDxfId="6519"/>
    <tableColumn id="10000" xr3:uid="{162AC979-EA27-455D-959B-9899BAFACEA5}" name="Column10000" dataDxfId="6518"/>
    <tableColumn id="10001" xr3:uid="{B148F7D9-D90D-4705-BC65-BC6DB6CD40B2}" name="Column10001" dataDxfId="6517"/>
    <tableColumn id="10002" xr3:uid="{C8A28933-B03D-449D-83FA-43B9DAB6B359}" name="Column10002" dataDxfId="6516"/>
    <tableColumn id="10003" xr3:uid="{29A6D646-4695-4B75-BD2B-BABB1056FA59}" name="Column10003" dataDxfId="6515"/>
    <tableColumn id="10004" xr3:uid="{A9BE11E3-7083-4AC6-A12B-8DB9F490D7EB}" name="Column10004" dataDxfId="6514"/>
    <tableColumn id="10005" xr3:uid="{80B3B161-0CA3-403D-9A0F-F446CBA1415F}" name="Column10005" dataDxfId="6513"/>
    <tableColumn id="10006" xr3:uid="{112A3BA8-6CB6-47F8-8700-5832E770A022}" name="Column10006" dataDxfId="6512"/>
    <tableColumn id="10007" xr3:uid="{A494FEB9-523D-45D5-8FEF-5EB1C99CD5AD}" name="Column10007" dataDxfId="6511"/>
    <tableColumn id="10008" xr3:uid="{4E451A74-B324-4D32-91F4-998623D6D3DC}" name="Column10008" dataDxfId="6510"/>
    <tableColumn id="10009" xr3:uid="{414E473A-116A-4FAA-9C25-B6AA7ED91CC2}" name="Column10009" dataDxfId="6509"/>
    <tableColumn id="10010" xr3:uid="{4ABA1000-F717-450E-B99F-BE4099A8C3A9}" name="Column10010" dataDxfId="6508"/>
    <tableColumn id="10011" xr3:uid="{B4AA8266-5BDF-41D6-859E-C3879751CC90}" name="Column10011" dataDxfId="6507"/>
    <tableColumn id="10012" xr3:uid="{AC61797F-929E-4E67-ACB4-2BD0DC95FA55}" name="Column10012" dataDxfId="6506"/>
    <tableColumn id="10013" xr3:uid="{7E015FBA-C635-49F9-97B6-19C0217B48A8}" name="Column10013" dataDxfId="6505"/>
    <tableColumn id="10014" xr3:uid="{3C5469E7-0A28-473B-811D-4060C2CC3F02}" name="Column10014" dataDxfId="6504"/>
    <tableColumn id="10015" xr3:uid="{78775A50-81EF-449F-A963-CC7FE1C8E228}" name="Column10015" dataDxfId="6503"/>
    <tableColumn id="10016" xr3:uid="{8402F976-7D23-4F6A-90B8-C5B12941AAE1}" name="Column10016" dataDxfId="6502"/>
    <tableColumn id="10017" xr3:uid="{1F6B0C26-44A7-4216-8A5D-6C101D20BBD8}" name="Column10017" dataDxfId="6501"/>
    <tableColumn id="10018" xr3:uid="{DAB53D12-DCED-49B5-932B-F43BC1E7BECF}" name="Column10018" dataDxfId="6500"/>
    <tableColumn id="10019" xr3:uid="{79D3F4FF-823C-4DB4-A62D-04A55E2B06CA}" name="Column10019" dataDxfId="6499"/>
    <tableColumn id="10020" xr3:uid="{9D926FFE-892B-4053-9D07-622A659D1AA6}" name="Column10020" dataDxfId="6498"/>
    <tableColumn id="10021" xr3:uid="{A8121F88-8378-473C-8F9E-9692F530A6D3}" name="Column10021" dataDxfId="6497"/>
    <tableColumn id="10022" xr3:uid="{B87CCA67-A097-4AC4-A13B-7CABC9C731AB}" name="Column10022" dataDxfId="6496"/>
    <tableColumn id="10023" xr3:uid="{3BF5A566-EB34-4C53-9CC0-B7A8AC9A9CA9}" name="Column10023" dataDxfId="6495"/>
    <tableColumn id="10024" xr3:uid="{FF638E54-EFC6-4AF4-9315-950A8E33AE1B}" name="Column10024" dataDxfId="6494"/>
    <tableColumn id="10025" xr3:uid="{558835C7-4553-4D36-90C7-41DD062568D4}" name="Column10025" dataDxfId="6493"/>
    <tableColumn id="10026" xr3:uid="{2C5A835C-BF6F-4ECE-8E14-1A78075EA620}" name="Column10026" dataDxfId="6492"/>
    <tableColumn id="10027" xr3:uid="{F2F9B54F-B24D-4D98-B367-B7E1B131FCE4}" name="Column10027" dataDxfId="6491"/>
    <tableColumn id="10028" xr3:uid="{03AA653E-65C0-4F73-8230-75681784B364}" name="Column10028" dataDxfId="6490"/>
    <tableColumn id="10029" xr3:uid="{BFA37295-9545-49BE-B67B-94D904091C40}" name="Column10029" dataDxfId="6489"/>
    <tableColumn id="10030" xr3:uid="{EF2F15B5-395B-42A1-937D-E11636C31608}" name="Column10030" dataDxfId="6488"/>
    <tableColumn id="10031" xr3:uid="{94991A51-CFB7-4894-AC8B-6116A7CC107A}" name="Column10031" dataDxfId="6487"/>
    <tableColumn id="10032" xr3:uid="{6760CE92-2C50-437C-A33E-D16A1566B7E6}" name="Column10032" dataDxfId="6486"/>
    <tableColumn id="10033" xr3:uid="{038989CA-0B0F-48E1-A6F1-6381E6B45E27}" name="Column10033" dataDxfId="6485"/>
    <tableColumn id="10034" xr3:uid="{848A25CB-26E8-4561-B5E9-8CE0EA33E6A8}" name="Column10034" dataDxfId="6484"/>
    <tableColumn id="10035" xr3:uid="{5E1B217D-F2ED-4FCB-ADAC-14C88994D30C}" name="Column10035" dataDxfId="6483"/>
    <tableColumn id="10036" xr3:uid="{6EC7ECBD-E630-4B02-95BB-56D3A5D00D49}" name="Column10036" dataDxfId="6482"/>
    <tableColumn id="10037" xr3:uid="{4D6CD560-AC43-4354-9E64-3FF7C6121973}" name="Column10037" dataDxfId="6481"/>
    <tableColumn id="10038" xr3:uid="{9E6BE762-FACC-4FF1-BE21-10554A7DF7F6}" name="Column10038" dataDxfId="6480"/>
    <tableColumn id="10039" xr3:uid="{4F724F03-E739-4D78-B690-52C58AD3C528}" name="Column10039" dataDxfId="6479"/>
    <tableColumn id="10040" xr3:uid="{D7186D35-E0C8-43AB-9BDC-3991B7846AAA}" name="Column10040" dataDxfId="6478"/>
    <tableColumn id="10041" xr3:uid="{08F48221-65B3-4CA7-B14B-428B4C9DB30A}" name="Column10041" dataDxfId="6477"/>
    <tableColumn id="10042" xr3:uid="{81D3BADC-3A6E-4A62-A381-E4936D44060E}" name="Column10042" dataDxfId="6476"/>
    <tableColumn id="10043" xr3:uid="{3A833107-8B05-4EFE-B26E-F3685D4895F9}" name="Column10043" dataDxfId="6475"/>
    <tableColumn id="10044" xr3:uid="{93FD20B6-A99F-4751-AC25-3855610BAAB3}" name="Column10044" dataDxfId="6474"/>
    <tableColumn id="10045" xr3:uid="{51971C9F-65C7-45E3-B994-CEDA666858D2}" name="Column10045" dataDxfId="6473"/>
    <tableColumn id="10046" xr3:uid="{BCD82CA3-55CF-495D-95D3-64A2513A4658}" name="Column10046" dataDxfId="6472"/>
    <tableColumn id="10047" xr3:uid="{AA3CB372-9473-4A83-91FC-8FB2B4F0D4D2}" name="Column10047" dataDxfId="6471"/>
    <tableColumn id="10048" xr3:uid="{E6E9ABEB-4D36-4F49-8DB2-03B1322D27FA}" name="Column10048" dataDxfId="6470"/>
    <tableColumn id="10049" xr3:uid="{FE888E28-F3D3-41B6-91A3-1058CCB198A6}" name="Column10049" dataDxfId="6469"/>
    <tableColumn id="10050" xr3:uid="{12EC1541-498A-4229-B880-96FFA92FF1D4}" name="Column10050" dataDxfId="6468"/>
    <tableColumn id="10051" xr3:uid="{3BED8FEF-2459-4605-8853-9B73FB52EFA0}" name="Column10051" dataDxfId="6467"/>
    <tableColumn id="10052" xr3:uid="{9C0887C3-295E-40C6-BD7C-5EC5B5976CD3}" name="Column10052" dataDxfId="6466"/>
    <tableColumn id="10053" xr3:uid="{F23E0BD2-2052-4BDF-9707-1B71F4024BBE}" name="Column10053" dataDxfId="6465"/>
    <tableColumn id="10054" xr3:uid="{4F6B7CD6-F195-4590-8204-0581F15F20D5}" name="Column10054" dataDxfId="6464"/>
    <tableColumn id="10055" xr3:uid="{16ADF31A-3189-4298-9FD7-8DFC0E73EEF4}" name="Column10055" dataDxfId="6463"/>
    <tableColumn id="10056" xr3:uid="{D0CF573F-F9AB-46A9-9582-7272509180A1}" name="Column10056" dataDxfId="6462"/>
    <tableColumn id="10057" xr3:uid="{3289B969-C078-4B24-A962-7BE4FAE28731}" name="Column10057" dataDxfId="6461"/>
    <tableColumn id="10058" xr3:uid="{51905F7C-0CF9-4A4F-A603-13A484A889E8}" name="Column10058" dataDxfId="6460"/>
    <tableColumn id="10059" xr3:uid="{E7959BBF-4AF2-40C0-98F0-CC42AFD5D4F1}" name="Column10059" dataDxfId="6459"/>
    <tableColumn id="10060" xr3:uid="{7D012666-8A8C-46E6-BA2F-974949BFD8DE}" name="Column10060" dataDxfId="6458"/>
    <tableColumn id="10061" xr3:uid="{F1E17B2D-C34C-48C4-A5A6-64B4CFCF19BD}" name="Column10061" dataDxfId="6457"/>
    <tableColumn id="10062" xr3:uid="{8CF04342-33FB-4849-850D-7B6A65A4D6AD}" name="Column10062" dataDxfId="6456"/>
    <tableColumn id="10063" xr3:uid="{D5FC3E9E-6E55-4A99-9D66-A393BF67DF10}" name="Column10063" dataDxfId="6455"/>
    <tableColumn id="10064" xr3:uid="{45FEAB3F-6425-43C5-B1B0-32D874D94E76}" name="Column10064" dataDxfId="6454"/>
    <tableColumn id="10065" xr3:uid="{388B2DEB-01A8-45CE-8853-E6C2E2A0D825}" name="Column10065" dataDxfId="6453"/>
    <tableColumn id="10066" xr3:uid="{E8298C27-1593-4693-A623-24EFE9664568}" name="Column10066" dataDxfId="6452"/>
    <tableColumn id="10067" xr3:uid="{86A62059-951C-4219-A3F6-3013764F4F77}" name="Column10067" dataDxfId="6451"/>
    <tableColumn id="10068" xr3:uid="{14FE7E0A-DF3E-4957-946D-370534501B70}" name="Column10068" dataDxfId="6450"/>
    <tableColumn id="10069" xr3:uid="{FF1F731E-0DB7-4454-8126-FED974F7CACE}" name="Column10069" dataDxfId="6449"/>
    <tableColumn id="10070" xr3:uid="{296DD7B5-D11C-475D-B2AC-2FE462BE7713}" name="Column10070" dataDxfId="6448"/>
    <tableColumn id="10071" xr3:uid="{10A1663D-8A11-4253-910C-98590FB3CD24}" name="Column10071" dataDxfId="6447"/>
    <tableColumn id="10072" xr3:uid="{3726799C-8A79-45A6-9E6C-C7EDCB016DEE}" name="Column10072" dataDxfId="6446"/>
    <tableColumn id="10073" xr3:uid="{B4313CE4-F1EE-4BA1-8E2E-B024AE723AF5}" name="Column10073" dataDxfId="6445"/>
    <tableColumn id="10074" xr3:uid="{0B2B6454-6678-43C7-BDA9-FAA7DEEF7042}" name="Column10074" dataDxfId="6444"/>
    <tableColumn id="10075" xr3:uid="{C4FD8259-414D-4F36-B9EC-5EE44DA079C7}" name="Column10075" dataDxfId="6443"/>
    <tableColumn id="10076" xr3:uid="{55AE2DFE-438A-45DA-A5E9-A82E02CD2685}" name="Column10076" dataDxfId="6442"/>
    <tableColumn id="10077" xr3:uid="{851E8D72-D83F-4ACF-8E33-C56F8F659029}" name="Column10077" dataDxfId="6441"/>
    <tableColumn id="10078" xr3:uid="{F3353C26-8B37-4647-A24C-40E21D392623}" name="Column10078" dataDxfId="6440"/>
    <tableColumn id="10079" xr3:uid="{F6219011-CECA-45EC-9BF5-EB93F2F649D2}" name="Column10079" dataDxfId="6439"/>
    <tableColumn id="10080" xr3:uid="{3DE77257-B39B-494C-B85C-7F2E21A452CF}" name="Column10080" dataDxfId="6438"/>
    <tableColumn id="10081" xr3:uid="{6785DF61-B935-4ADF-931E-B69C7FBCA597}" name="Column10081" dataDxfId="6437"/>
    <tableColumn id="10082" xr3:uid="{62C4FE8D-2AFE-4C5F-A4A8-2A0AED70F3D2}" name="Column10082" dataDxfId="6436"/>
    <tableColumn id="10083" xr3:uid="{B0B78C79-D6C8-4CF6-86E5-2F1E6BA533E8}" name="Column10083" dataDxfId="6435"/>
    <tableColumn id="10084" xr3:uid="{6DDE122C-8ECB-4405-A48B-081862026CD3}" name="Column10084" dataDxfId="6434"/>
    <tableColumn id="10085" xr3:uid="{2A525AB7-CE65-48AF-AAD3-4D99AF727A3F}" name="Column10085" dataDxfId="6433"/>
    <tableColumn id="10086" xr3:uid="{4E4A8BD9-DACB-488B-B26E-9E1D52AA96AA}" name="Column10086" dataDxfId="6432"/>
    <tableColumn id="10087" xr3:uid="{BB3D6E1F-3A57-48AD-BF3E-BF5034B15FEA}" name="Column10087" dataDxfId="6431"/>
    <tableColumn id="10088" xr3:uid="{F5D8F4D0-21C3-4621-805A-EF2638F5014C}" name="Column10088" dataDxfId="6430"/>
    <tableColumn id="10089" xr3:uid="{DC6D148C-6A8E-43AF-86FB-31F0293FF1C5}" name="Column10089" dataDxfId="6429"/>
    <tableColumn id="10090" xr3:uid="{F52AA8D4-7FF9-4F32-8C79-2BD29E7D1F88}" name="Column10090" dataDxfId="6428"/>
    <tableColumn id="10091" xr3:uid="{72A29A47-79A0-464C-9FFE-BBB5B33B5E7D}" name="Column10091" dataDxfId="6427"/>
    <tableColumn id="10092" xr3:uid="{C59081AC-86AF-4706-8351-9BD16E056773}" name="Column10092" dataDxfId="6426"/>
    <tableColumn id="10093" xr3:uid="{FD4C028C-76D3-43DC-A754-E1A287446650}" name="Column10093" dataDxfId="6425"/>
    <tableColumn id="10094" xr3:uid="{079A85FF-E4F1-4774-ACE5-B22F441D723A}" name="Column10094" dataDxfId="6424"/>
    <tableColumn id="10095" xr3:uid="{DF8C7468-5922-4705-BCBB-40C0AAF1F48A}" name="Column10095" dataDxfId="6423"/>
    <tableColumn id="10096" xr3:uid="{465B1F11-AD13-42FB-9416-A283C947D74C}" name="Column10096" dataDxfId="6422"/>
    <tableColumn id="10097" xr3:uid="{7851064A-71BC-46A4-B66A-F1BB7555B8FC}" name="Column10097" dataDxfId="6421"/>
    <tableColumn id="10098" xr3:uid="{5C9144C5-F69B-43A3-B579-D210CE8782BA}" name="Column10098" dataDxfId="6420"/>
    <tableColumn id="10099" xr3:uid="{939F98F7-DABE-4775-9D6E-C41C2CFBE1BF}" name="Column10099" dataDxfId="6419"/>
    <tableColumn id="10100" xr3:uid="{B8FA8295-DE36-452F-AEC9-BC405BEE8E5D}" name="Column10100" dataDxfId="6418"/>
    <tableColumn id="10101" xr3:uid="{04B82116-02B1-47F8-82E7-4EBC998311C7}" name="Column10101" dataDxfId="6417"/>
    <tableColumn id="10102" xr3:uid="{867220E0-48D2-45AF-83FE-5F25B20BCBF4}" name="Column10102" dataDxfId="6416"/>
    <tableColumn id="10103" xr3:uid="{409EDA9F-B686-4CEB-AFE5-B1916CF44502}" name="Column10103" dataDxfId="6415"/>
    <tableColumn id="10104" xr3:uid="{6E35EB46-6477-4C1E-91B2-E5A4EC7FD0D7}" name="Column10104" dataDxfId="6414"/>
    <tableColumn id="10105" xr3:uid="{143743A1-0938-4D7D-8FC7-9914669F80FE}" name="Column10105" dataDxfId="6413"/>
    <tableColumn id="10106" xr3:uid="{6DDFB8AD-8EEA-49C8-BCA5-56042F8B7481}" name="Column10106" dataDxfId="6412"/>
    <tableColumn id="10107" xr3:uid="{36F56B62-F235-4D73-B55E-05D5DD6B3A65}" name="Column10107" dataDxfId="6411"/>
    <tableColumn id="10108" xr3:uid="{585FD7D8-140B-413D-BA1A-C373D9E0B671}" name="Column10108" dataDxfId="6410"/>
    <tableColumn id="10109" xr3:uid="{A2CBC918-CA57-4134-84D9-CDBF445B8743}" name="Column10109" dataDxfId="6409"/>
    <tableColumn id="10110" xr3:uid="{19D198EE-2BA4-4D5C-9C25-BEE29F3C4BA2}" name="Column10110" dataDxfId="6408"/>
    <tableColumn id="10111" xr3:uid="{5472E5BC-F948-4DC2-8667-ADCC4797FEF2}" name="Column10111" dataDxfId="6407"/>
    <tableColumn id="10112" xr3:uid="{FAA7F106-5A63-4381-8D9A-C8F0E41D4E6A}" name="Column10112" dataDxfId="6406"/>
    <tableColumn id="10113" xr3:uid="{82F88881-8C0E-490C-B3F1-616AF6EBA647}" name="Column10113" dataDxfId="6405"/>
    <tableColumn id="10114" xr3:uid="{B7F6FF74-636F-40B8-B9BF-EF259281F3BE}" name="Column10114" dataDxfId="6404"/>
    <tableColumn id="10115" xr3:uid="{7B81EE46-C5C1-44FC-99B3-B88299B912B0}" name="Column10115" dataDxfId="6403"/>
    <tableColumn id="10116" xr3:uid="{6379D481-C644-4954-B6EA-75B2AA63DEB7}" name="Column10116" dataDxfId="6402"/>
    <tableColumn id="10117" xr3:uid="{1404D098-4968-428C-A1D1-1E68182166E6}" name="Column10117" dataDxfId="6401"/>
    <tableColumn id="10118" xr3:uid="{3A724915-DD24-4658-B2E5-D276FD2ECD99}" name="Column10118" dataDxfId="6400"/>
    <tableColumn id="10119" xr3:uid="{78CED9C0-C33B-4993-A825-D36AB5831EAA}" name="Column10119" dataDxfId="6399"/>
    <tableColumn id="10120" xr3:uid="{D0265BE3-30E1-445D-8E45-D250C1D5BAB1}" name="Column10120" dataDxfId="6398"/>
    <tableColumn id="10121" xr3:uid="{C6715C34-FBD3-4F9E-9C0D-129B8088451E}" name="Column10121" dataDxfId="6397"/>
    <tableColumn id="10122" xr3:uid="{61994A8D-9014-47A2-B1E9-F261D37B6CFE}" name="Column10122" dataDxfId="6396"/>
    <tableColumn id="10123" xr3:uid="{687258D9-6CD5-40EA-96B4-DA0B6C2E073D}" name="Column10123" dataDxfId="6395"/>
    <tableColumn id="10124" xr3:uid="{8F1D2069-9703-4815-8D57-E5C0A54CC02C}" name="Column10124" dataDxfId="6394"/>
    <tableColumn id="10125" xr3:uid="{A07EB674-731A-4217-895D-A5C5B0172277}" name="Column10125" dataDxfId="6393"/>
    <tableColumn id="10126" xr3:uid="{B4466013-384C-4801-B498-15440D197698}" name="Column10126" dataDxfId="6392"/>
    <tableColumn id="10127" xr3:uid="{364F613A-8A83-48A2-8711-E50ED4E642BE}" name="Column10127" dataDxfId="6391"/>
    <tableColumn id="10128" xr3:uid="{60F66FB4-2430-432A-9D2C-3227943FA8A0}" name="Column10128" dataDxfId="6390"/>
    <tableColumn id="10129" xr3:uid="{8EB43E01-1106-4A4C-9653-7CFF307EA7B4}" name="Column10129" dataDxfId="6389"/>
    <tableColumn id="10130" xr3:uid="{9F199542-7342-40CE-93B8-6A58B8B3C46A}" name="Column10130" dataDxfId="6388"/>
    <tableColumn id="10131" xr3:uid="{E6300E14-B68F-453F-95A3-58A3D11DDD54}" name="Column10131" dataDxfId="6387"/>
    <tableColumn id="10132" xr3:uid="{67F8ADBB-3EAA-44D4-B96B-68F1437C0160}" name="Column10132" dataDxfId="6386"/>
    <tableColumn id="10133" xr3:uid="{4CAC9940-2383-4365-9725-EA9257D755E2}" name="Column10133" dataDxfId="6385"/>
    <tableColumn id="10134" xr3:uid="{791D26B2-A1B2-49C3-9CA5-54B0FF144EF8}" name="Column10134" dataDxfId="6384"/>
    <tableColumn id="10135" xr3:uid="{868F95C4-0BD5-4934-A4E9-B879CC5335A2}" name="Column10135" dataDxfId="6383"/>
    <tableColumn id="10136" xr3:uid="{AB9C0599-8914-4E96-96F5-650B96F0B644}" name="Column10136" dataDxfId="6382"/>
    <tableColumn id="10137" xr3:uid="{08BE3298-AF60-4289-A32F-2D08EC7F1F4D}" name="Column10137" dataDxfId="6381"/>
    <tableColumn id="10138" xr3:uid="{EF018706-04C5-4BA2-AD17-4649FA7DD413}" name="Column10138" dataDxfId="6380"/>
    <tableColumn id="10139" xr3:uid="{11B7E170-A098-4ACD-BAE7-485A151AEE1E}" name="Column10139" dataDxfId="6379"/>
    <tableColumn id="10140" xr3:uid="{72E98F8C-26C3-49C9-9D00-05E751BD3A68}" name="Column10140" dataDxfId="6378"/>
    <tableColumn id="10141" xr3:uid="{DE958F36-A231-4C96-93D5-6C39D8F20C43}" name="Column10141" dataDxfId="6377"/>
    <tableColumn id="10142" xr3:uid="{337E7CF2-C272-4569-8012-FA70BC712FA4}" name="Column10142" dataDxfId="6376"/>
    <tableColumn id="10143" xr3:uid="{66D98756-9209-4454-BB64-1BAEE3023E4D}" name="Column10143" dataDxfId="6375"/>
    <tableColumn id="10144" xr3:uid="{38349C4A-D7C2-4478-A45E-6BA0A636D130}" name="Column10144" dataDxfId="6374"/>
    <tableColumn id="10145" xr3:uid="{23392CC1-7D14-4117-9778-429F961C1CA4}" name="Column10145" dataDxfId="6373"/>
    <tableColumn id="10146" xr3:uid="{C5186409-0551-4DCE-89AD-19A1D4827393}" name="Column10146" dataDxfId="6372"/>
    <tableColumn id="10147" xr3:uid="{73FE9D76-61EC-462D-83D4-127FE1D3056C}" name="Column10147" dataDxfId="6371"/>
    <tableColumn id="10148" xr3:uid="{6931524F-BB9F-4391-8AE4-53DB00D0FDA8}" name="Column10148" dataDxfId="6370"/>
    <tableColumn id="10149" xr3:uid="{BB1AC1DF-2E60-4BF2-B271-FD78B604F34E}" name="Column10149" dataDxfId="6369"/>
    <tableColumn id="10150" xr3:uid="{2ABFB806-28BA-44C3-AA95-A8A1A379078C}" name="Column10150" dataDxfId="6368"/>
    <tableColumn id="10151" xr3:uid="{BF4F9D4B-2CBD-4AA0-B2D9-D6FBDB7056EE}" name="Column10151" dataDxfId="6367"/>
    <tableColumn id="10152" xr3:uid="{9C0A7565-E9E8-4C62-B214-BEAA2B12B35A}" name="Column10152" dataDxfId="6366"/>
    <tableColumn id="10153" xr3:uid="{478BC729-BCF2-4508-8CB7-CC1974F0BB8A}" name="Column10153" dataDxfId="6365"/>
    <tableColumn id="10154" xr3:uid="{224DE0A1-F94A-4282-9D5F-A9F2182D3588}" name="Column10154" dataDxfId="6364"/>
    <tableColumn id="10155" xr3:uid="{5BFB3D63-6389-4218-9A95-23C1776A9453}" name="Column10155" dataDxfId="6363"/>
    <tableColumn id="10156" xr3:uid="{F46B90CB-9113-4C3D-B200-5561503E41E2}" name="Column10156" dataDxfId="6362"/>
    <tableColumn id="10157" xr3:uid="{17F5BFE4-EE51-4CB3-A558-F517E1A020A3}" name="Column10157" dataDxfId="6361"/>
    <tableColumn id="10158" xr3:uid="{DDEF5A98-A564-46F5-956B-027A135E5CCA}" name="Column10158" dataDxfId="6360"/>
    <tableColumn id="10159" xr3:uid="{AFBD7527-1840-40D2-8E84-F515DC0A2C8F}" name="Column10159" dataDxfId="6359"/>
    <tableColumn id="10160" xr3:uid="{EF354792-228A-4E84-960F-DD8A2B8E17C4}" name="Column10160" dataDxfId="6358"/>
    <tableColumn id="10161" xr3:uid="{C0DA7F86-6267-45BC-B3A6-5B9C9E4A4461}" name="Column10161" dataDxfId="6357"/>
    <tableColumn id="10162" xr3:uid="{9636FD10-1B5D-4D14-9D19-4879E731129F}" name="Column10162" dataDxfId="6356"/>
    <tableColumn id="10163" xr3:uid="{7D49C7C3-FF42-4E6A-8715-984077ECC5DB}" name="Column10163" dataDxfId="6355"/>
    <tableColumn id="10164" xr3:uid="{01263394-3BA6-44EF-85D9-A7BCA83374A8}" name="Column10164" dataDxfId="6354"/>
    <tableColumn id="10165" xr3:uid="{C8BECF9A-B451-4605-9AB0-D4AE126CACD5}" name="Column10165" dataDxfId="6353"/>
    <tableColumn id="10166" xr3:uid="{797EB354-F4A5-45FB-B4C4-338C28163CD2}" name="Column10166" dataDxfId="6352"/>
    <tableColumn id="10167" xr3:uid="{9B902F54-51EE-4876-A429-D70CAE86EABB}" name="Column10167" dataDxfId="6351"/>
    <tableColumn id="10168" xr3:uid="{498C7B8C-B79F-4D4D-B2EC-C28D2F027272}" name="Column10168" dataDxfId="6350"/>
    <tableColumn id="10169" xr3:uid="{D3FF3BB5-6E5A-4480-A1C1-CB5D745558F6}" name="Column10169" dataDxfId="6349"/>
    <tableColumn id="10170" xr3:uid="{FCF2D622-9DC4-4E84-93E2-040C7A7D4FED}" name="Column10170" dataDxfId="6348"/>
    <tableColumn id="10171" xr3:uid="{6BA61129-A10F-441B-93FD-DE97BDB015CA}" name="Column10171" dataDxfId="6347"/>
    <tableColumn id="10172" xr3:uid="{3E5C26D4-9F1D-480C-BA5C-4944D28F483A}" name="Column10172" dataDxfId="6346"/>
    <tableColumn id="10173" xr3:uid="{489F1A96-75D6-4483-A1D5-8C0B65540FAD}" name="Column10173" dataDxfId="6345"/>
    <tableColumn id="10174" xr3:uid="{152BAC68-F0E1-41A4-B71A-F190C739B013}" name="Column10174" dataDxfId="6344"/>
    <tableColumn id="10175" xr3:uid="{188D5830-7EAF-4D83-BAC9-589F94695BC5}" name="Column10175" dataDxfId="6343"/>
    <tableColumn id="10176" xr3:uid="{4F2B306F-A94A-402E-A16E-FC5BC43C7D65}" name="Column10176" dataDxfId="6342"/>
    <tableColumn id="10177" xr3:uid="{6E47EEA3-9D65-4F90-B235-2BD818EE6ABA}" name="Column10177" dataDxfId="6341"/>
    <tableColumn id="10178" xr3:uid="{682CB03A-0044-4243-9012-D4DDFEEFAC4B}" name="Column10178" dataDxfId="6340"/>
    <tableColumn id="10179" xr3:uid="{384712D6-B67C-4BB8-BFB4-A7AEE6FA9531}" name="Column10179" dataDxfId="6339"/>
    <tableColumn id="10180" xr3:uid="{AC6143C2-C594-43E1-A93D-9DEA1AE6F337}" name="Column10180" dataDxfId="6338"/>
    <tableColumn id="10181" xr3:uid="{F4EC3849-181E-46A8-993C-FBFA1DF77047}" name="Column10181" dataDxfId="6337"/>
    <tableColumn id="10182" xr3:uid="{91EBAE0A-41C0-4287-9E35-117C07998CB4}" name="Column10182" dataDxfId="6336"/>
    <tableColumn id="10183" xr3:uid="{D775EB9B-706C-45D5-A022-F844F216344F}" name="Column10183" dataDxfId="6335"/>
    <tableColumn id="10184" xr3:uid="{66571F23-42AB-4596-9829-E85D9E3B5707}" name="Column10184" dataDxfId="6334"/>
    <tableColumn id="10185" xr3:uid="{943ACF9E-13DF-4F90-BEA5-C81ED454A433}" name="Column10185" dataDxfId="6333"/>
    <tableColumn id="10186" xr3:uid="{2BFADA21-5D24-4221-A099-2A21D9606F56}" name="Column10186" dataDxfId="6332"/>
    <tableColumn id="10187" xr3:uid="{6907FF13-E079-4E34-88B0-BCE6B23BDAEC}" name="Column10187" dataDxfId="6331"/>
    <tableColumn id="10188" xr3:uid="{86468B8B-662C-48C4-8FE3-6DC1D3C2D424}" name="Column10188" dataDxfId="6330"/>
    <tableColumn id="10189" xr3:uid="{2754D046-550F-4EA0-A75D-FC40E26B7B7F}" name="Column10189" dataDxfId="6329"/>
    <tableColumn id="10190" xr3:uid="{0498D7CC-C030-46C0-9193-B3EBD0B132C6}" name="Column10190" dataDxfId="6328"/>
    <tableColumn id="10191" xr3:uid="{42A03369-57AC-476B-812F-0486E4938A80}" name="Column10191" dataDxfId="6327"/>
    <tableColumn id="10192" xr3:uid="{68F4765D-E405-447D-AA8C-C45C57E40359}" name="Column10192" dataDxfId="6326"/>
    <tableColumn id="10193" xr3:uid="{148B3B4E-9DBF-4C4D-BA9E-A0EB96D19F26}" name="Column10193" dataDxfId="6325"/>
    <tableColumn id="10194" xr3:uid="{A2805CF3-0B6E-45A1-A31C-E208111970B4}" name="Column10194" dataDxfId="6324"/>
    <tableColumn id="10195" xr3:uid="{8A5AE265-1D86-4F21-AD10-AFD03D450063}" name="Column10195" dataDxfId="6323"/>
    <tableColumn id="10196" xr3:uid="{F15F19B0-5444-485F-A424-5100F055D67E}" name="Column10196" dataDxfId="6322"/>
    <tableColumn id="10197" xr3:uid="{49A84645-52B4-47DA-BE5E-007B3749207D}" name="Column10197" dataDxfId="6321"/>
    <tableColumn id="10198" xr3:uid="{0C5330AA-9338-48E9-A8F5-3764C10BD552}" name="Column10198" dataDxfId="6320"/>
    <tableColumn id="10199" xr3:uid="{C408CA8C-52E7-4732-858B-F94E4AF56A0C}" name="Column10199" dataDxfId="6319"/>
    <tableColumn id="10200" xr3:uid="{DBF9FF23-87A4-47A3-A5FC-32A4268D6C2E}" name="Column10200" dataDxfId="6318"/>
    <tableColumn id="10201" xr3:uid="{6485ECEE-8F3F-4761-8A00-E2A4519DAF88}" name="Column10201" dataDxfId="6317"/>
    <tableColumn id="10202" xr3:uid="{6BD47F7C-20CC-481D-98B1-0501AEF3890C}" name="Column10202" dataDxfId="6316"/>
    <tableColumn id="10203" xr3:uid="{93A434AF-027A-4A86-A53E-57C793139E29}" name="Column10203" dataDxfId="6315"/>
    <tableColumn id="10204" xr3:uid="{9DA4BE14-F5A6-4648-8153-49C1BD904BAD}" name="Column10204" dataDxfId="6314"/>
    <tableColumn id="10205" xr3:uid="{DBBB44D0-E627-422A-BFDC-0AD73ADE1E40}" name="Column10205" dataDxfId="6313"/>
    <tableColumn id="10206" xr3:uid="{F1CDA33C-EFF3-4AF3-B605-87C199DA3C77}" name="Column10206" dataDxfId="6312"/>
    <tableColumn id="10207" xr3:uid="{4F2FA18A-0FF2-4E3F-9429-7B555FA5D633}" name="Column10207" dataDxfId="6311"/>
    <tableColumn id="10208" xr3:uid="{D6352E09-B3F2-4FD0-A7B9-EE2520F97ABA}" name="Column10208" dataDxfId="6310"/>
    <tableColumn id="10209" xr3:uid="{D078D8AD-D1B1-4A61-8BF1-49166C46C4A4}" name="Column10209" dataDxfId="6309"/>
    <tableColumn id="10210" xr3:uid="{2B324690-E403-4BC6-9A87-9E27CD78D9DD}" name="Column10210" dataDxfId="6308"/>
    <tableColumn id="10211" xr3:uid="{130DB3D8-68D4-464B-B1C7-C0DB32EC8D8C}" name="Column10211" dataDxfId="6307"/>
    <tableColumn id="10212" xr3:uid="{09A6CEAE-8DC1-4030-815B-0AA065A8F1AA}" name="Column10212" dataDxfId="6306"/>
    <tableColumn id="10213" xr3:uid="{615F1266-5EBB-476A-95D7-A88DFBCCFA38}" name="Column10213" dataDxfId="6305"/>
    <tableColumn id="10214" xr3:uid="{338BD897-219B-4629-8615-1C25230B697A}" name="Column10214" dataDxfId="6304"/>
    <tableColumn id="10215" xr3:uid="{77CBDE00-6FAC-47BD-BFF0-30555F0CC7C1}" name="Column10215" dataDxfId="6303"/>
    <tableColumn id="10216" xr3:uid="{465DA421-FC3B-4C7B-8E59-FD2A028BE70A}" name="Column10216" dataDxfId="6302"/>
    <tableColumn id="10217" xr3:uid="{21083719-AFA1-4A79-AB59-19528EC12BB1}" name="Column10217" dataDxfId="6301"/>
    <tableColumn id="10218" xr3:uid="{DE944466-FBE9-4DD8-A88F-4CBC4FB6327D}" name="Column10218" dataDxfId="6300"/>
    <tableColumn id="10219" xr3:uid="{D7AADF17-7B1A-45A8-B920-2C488A7EF4E7}" name="Column10219" dataDxfId="6299"/>
    <tableColumn id="10220" xr3:uid="{C0FC4E0D-BD79-4526-9475-71BCEA50C0D7}" name="Column10220" dataDxfId="6298"/>
    <tableColumn id="10221" xr3:uid="{5D5B95F2-5204-4C12-BB53-6ABA0BEADB49}" name="Column10221" dataDxfId="6297"/>
    <tableColumn id="10222" xr3:uid="{A5896EB6-3639-469F-9001-F208A3229EC2}" name="Column10222" dataDxfId="6296"/>
    <tableColumn id="10223" xr3:uid="{0EF0496A-832D-4E79-994B-E060C594E1C7}" name="Column10223" dataDxfId="6295"/>
    <tableColumn id="10224" xr3:uid="{499DE766-AA62-44A6-A8A1-3E6356B1C39F}" name="Column10224" dataDxfId="6294"/>
    <tableColumn id="10225" xr3:uid="{3D0B2272-4941-449A-BCB7-D536E78EAAEE}" name="Column10225" dataDxfId="6293"/>
    <tableColumn id="10226" xr3:uid="{D083B305-9BDE-46B8-A290-CECAED360109}" name="Column10226" dataDxfId="6292"/>
    <tableColumn id="10227" xr3:uid="{50AD316A-4F71-46D5-AECD-DF4406858C27}" name="Column10227" dataDxfId="6291"/>
    <tableColumn id="10228" xr3:uid="{71BB7B34-0231-4635-8545-8E442302376A}" name="Column10228" dataDxfId="6290"/>
    <tableColumn id="10229" xr3:uid="{58A517EC-E852-4194-862B-82165885CD65}" name="Column10229" dataDxfId="6289"/>
    <tableColumn id="10230" xr3:uid="{009F38F8-646A-4556-BE41-464AC729B548}" name="Column10230" dataDxfId="6288"/>
    <tableColumn id="10231" xr3:uid="{50A9078C-9210-4F49-A15E-542167C99E64}" name="Column10231" dataDxfId="6287"/>
    <tableColumn id="10232" xr3:uid="{92EB4D79-2870-4175-9C1E-6B8BC9683D9B}" name="Column10232" dataDxfId="6286"/>
    <tableColumn id="10233" xr3:uid="{A0E903D9-A442-4698-AA2A-C02552B29B18}" name="Column10233" dataDxfId="6285"/>
    <tableColumn id="10234" xr3:uid="{C05076ED-1262-41D5-B17C-9C6CFBB2B535}" name="Column10234" dataDxfId="6284"/>
    <tableColumn id="10235" xr3:uid="{DA726327-9FAC-45BB-B884-BE4446FAA143}" name="Column10235" dataDxfId="6283"/>
    <tableColumn id="10236" xr3:uid="{C456E0A9-58D0-4EA6-B069-723D9EBEB8BB}" name="Column10236" dataDxfId="6282"/>
    <tableColumn id="10237" xr3:uid="{9EA42444-62D7-461E-9D62-284F0469639C}" name="Column10237" dataDxfId="6281"/>
    <tableColumn id="10238" xr3:uid="{A5356E68-E164-444F-864E-B357A5FCDB01}" name="Column10238" dataDxfId="6280"/>
    <tableColumn id="10239" xr3:uid="{5C8A8DCC-40F3-4E42-BDAB-52B4DB21640E}" name="Column10239" dataDxfId="6279"/>
    <tableColumn id="10240" xr3:uid="{50919F20-3B08-4B85-8438-A37E0E1789DF}" name="Column10240" dataDxfId="6278"/>
    <tableColumn id="10241" xr3:uid="{00897994-C07A-4E6B-8D01-6340543E4183}" name="Column10241" dataDxfId="6277"/>
    <tableColumn id="10242" xr3:uid="{0864EC20-6FA8-4FB6-B3D4-DE764E3632A9}" name="Column10242" dataDxfId="6276"/>
    <tableColumn id="10243" xr3:uid="{47658370-E6A8-4DF4-AFE8-EAE12DFA0929}" name="Column10243" dataDxfId="6275"/>
    <tableColumn id="10244" xr3:uid="{74EE9F2C-C79B-4522-AB75-42BBE41F062F}" name="Column10244" dataDxfId="6274"/>
    <tableColumn id="10245" xr3:uid="{0276C7AF-A73C-42C7-9ACD-82D2431263E5}" name="Column10245" dataDxfId="6273"/>
    <tableColumn id="10246" xr3:uid="{B74E8AE8-F9B5-4CDD-AF3C-499678FB59C6}" name="Column10246" dataDxfId="6272"/>
    <tableColumn id="10247" xr3:uid="{DC5C4250-BFE6-41C8-ABDA-8DE25289C483}" name="Column10247" dataDxfId="6271"/>
    <tableColumn id="10248" xr3:uid="{06A55E15-CB19-4DDC-A376-A572FE3AF108}" name="Column10248" dataDxfId="6270"/>
    <tableColumn id="10249" xr3:uid="{9AC43F8D-F0C9-4588-8D17-024E9C081AC9}" name="Column10249" dataDxfId="6269"/>
    <tableColumn id="10250" xr3:uid="{9561A3DF-9B5A-49AD-8448-C19FD61713A6}" name="Column10250" dataDxfId="6268"/>
    <tableColumn id="10251" xr3:uid="{664BF50E-B805-4B92-B170-A045A910E72D}" name="Column10251" dataDxfId="6267"/>
    <tableColumn id="10252" xr3:uid="{B129C3B9-EE5C-48DC-89E2-5AAE7B0A827F}" name="Column10252" dataDxfId="6266"/>
    <tableColumn id="10253" xr3:uid="{B5829384-91E6-40AB-BEDF-92BA267DDC97}" name="Column10253" dataDxfId="6265"/>
    <tableColumn id="10254" xr3:uid="{60185A87-9FC2-4CDF-9C1B-9EB64D1CDED1}" name="Column10254" dataDxfId="6264"/>
    <tableColumn id="10255" xr3:uid="{788E17BF-2722-40E6-B4EF-448C48751938}" name="Column10255" dataDxfId="6263"/>
    <tableColumn id="10256" xr3:uid="{3979E78F-5567-4693-B95C-F7B11F00A2CF}" name="Column10256" dataDxfId="6262"/>
    <tableColumn id="10257" xr3:uid="{E9741F11-5AB4-4C46-B257-C1D33B58EC5C}" name="Column10257" dataDxfId="6261"/>
    <tableColumn id="10258" xr3:uid="{1A757348-5588-42DA-8FDF-0BD420E26476}" name="Column10258" dataDxfId="6260"/>
    <tableColumn id="10259" xr3:uid="{B5E949C0-38D9-4E79-B697-F33A0BBE31BF}" name="Column10259" dataDxfId="6259"/>
    <tableColumn id="10260" xr3:uid="{3D4ACBBF-5DEB-466A-B44F-8DC612F055F0}" name="Column10260" dataDxfId="6258"/>
    <tableColumn id="10261" xr3:uid="{71193F69-B83D-4938-82A6-F9D0F97B30AA}" name="Column10261" dataDxfId="6257"/>
    <tableColumn id="10262" xr3:uid="{B260048E-BC22-49A6-81DE-7025B74113F1}" name="Column10262" dataDxfId="6256"/>
    <tableColumn id="10263" xr3:uid="{7A989508-B793-4146-81E1-DB2E14082A87}" name="Column10263" dataDxfId="6255"/>
    <tableColumn id="10264" xr3:uid="{58A67487-3EC1-4E1E-B499-88414B4BC9AB}" name="Column10264" dataDxfId="6254"/>
    <tableColumn id="10265" xr3:uid="{CF133DEA-C125-4874-AD7D-82389223D132}" name="Column10265" dataDxfId="6253"/>
    <tableColumn id="10266" xr3:uid="{A4860A15-7F67-4E52-9C82-6A58870C032D}" name="Column10266" dataDxfId="6252"/>
    <tableColumn id="10267" xr3:uid="{82C1F986-8ACA-4363-B05C-4641E47DE8C3}" name="Column10267" dataDxfId="6251"/>
    <tableColumn id="10268" xr3:uid="{1EEFE0DC-10FB-43CE-991F-671EDAF4DE63}" name="Column10268" dataDxfId="6250"/>
    <tableColumn id="10269" xr3:uid="{D9C6C938-B286-41C8-BBD8-B86F88E0E5FC}" name="Column10269" dataDxfId="6249"/>
    <tableColumn id="10270" xr3:uid="{4471B2FC-3CD6-40EC-8BE1-57289CE30415}" name="Column10270" dataDxfId="6248"/>
    <tableColumn id="10271" xr3:uid="{AF63A69C-35B1-43B9-A10A-5792AED18682}" name="Column10271" dataDxfId="6247"/>
    <tableColumn id="10272" xr3:uid="{754B7673-CDD2-41B4-81E1-EF17D5BDD4CB}" name="Column10272" dataDxfId="6246"/>
    <tableColumn id="10273" xr3:uid="{F5047A2C-969D-462D-B761-B633EB784F2F}" name="Column10273" dataDxfId="6245"/>
    <tableColumn id="10274" xr3:uid="{20BDC346-41FE-4B17-8BF9-A71182663443}" name="Column10274" dataDxfId="6244"/>
    <tableColumn id="10275" xr3:uid="{8B073101-8F02-4B1B-B86E-7B079AA2CE03}" name="Column10275" dataDxfId="6243"/>
    <tableColumn id="10276" xr3:uid="{3195C7AF-E4B7-41EC-9498-293A9C4F7215}" name="Column10276" dataDxfId="6242"/>
    <tableColumn id="10277" xr3:uid="{9E4D8636-5D14-4C33-B5A4-3541D743FC58}" name="Column10277" dataDxfId="6241"/>
    <tableColumn id="10278" xr3:uid="{EF2B5ACA-58CB-465F-B6C6-8E72C9B40214}" name="Column10278" dataDxfId="6240"/>
    <tableColumn id="10279" xr3:uid="{7FFECBE6-F912-42B1-A9CA-F968AAC0D00D}" name="Column10279" dataDxfId="6239"/>
    <tableColumn id="10280" xr3:uid="{7B991935-3D17-4C9A-9568-A886655A6805}" name="Column10280" dataDxfId="6238"/>
    <tableColumn id="10281" xr3:uid="{5E95AFCC-24C7-4F29-9351-3937A5E2DF4B}" name="Column10281" dataDxfId="6237"/>
    <tableColumn id="10282" xr3:uid="{5D46B793-0DCB-4436-90DC-C64C97BCBA68}" name="Column10282" dataDxfId="6236"/>
    <tableColumn id="10283" xr3:uid="{3821F416-9875-4332-B791-3DFF6D7B0A04}" name="Column10283" dataDxfId="6235"/>
    <tableColumn id="10284" xr3:uid="{477D79E4-DD6A-4678-9A6A-EF101097CBD8}" name="Column10284" dataDxfId="6234"/>
    <tableColumn id="10285" xr3:uid="{C7AB6534-B83C-4BD0-A61D-7F5F9FD0F7A0}" name="Column10285" dataDxfId="6233"/>
    <tableColumn id="10286" xr3:uid="{BBC1B6B7-11BA-4CBD-991A-928F919E5307}" name="Column10286" dataDxfId="6232"/>
    <tableColumn id="10287" xr3:uid="{99150BE2-3DAE-4B35-8AF6-4B2451775F1C}" name="Column10287" dataDxfId="6231"/>
    <tableColumn id="10288" xr3:uid="{74E3F0F8-B68B-447D-B484-8892A6FD6A6C}" name="Column10288" dataDxfId="6230"/>
    <tableColumn id="10289" xr3:uid="{4E02F117-F17B-4BC8-BF43-3341ED71A9DB}" name="Column10289" dataDxfId="6229"/>
    <tableColumn id="10290" xr3:uid="{36B1797E-1D8F-47AF-93C7-2767E8D905AE}" name="Column10290" dataDxfId="6228"/>
    <tableColumn id="10291" xr3:uid="{940B1601-E2F4-4C42-B3D5-8025A2E9BCE6}" name="Column10291" dataDxfId="6227"/>
    <tableColumn id="10292" xr3:uid="{06ED2631-811A-4981-8D40-9BB0A6FB06B0}" name="Column10292" dataDxfId="6226"/>
    <tableColumn id="10293" xr3:uid="{4B2CA858-032B-43BC-A638-FDF496D3689A}" name="Column10293" dataDxfId="6225"/>
    <tableColumn id="10294" xr3:uid="{01B9C65D-E539-4AB5-8334-A6A70565AE0E}" name="Column10294" dataDxfId="6224"/>
    <tableColumn id="10295" xr3:uid="{C4F5279E-FAD6-41FC-9DF0-30BC0D520741}" name="Column10295" dataDxfId="6223"/>
    <tableColumn id="10296" xr3:uid="{C78F01A9-40C9-40B7-ACCA-B7422A0EA146}" name="Column10296" dataDxfId="6222"/>
    <tableColumn id="10297" xr3:uid="{32B4BEC7-B460-4105-9AA6-0ABE595E7FFA}" name="Column10297" dataDxfId="6221"/>
    <tableColumn id="10298" xr3:uid="{86590F73-46EF-410C-9535-029CBD1FD07F}" name="Column10298" dataDxfId="6220"/>
    <tableColumn id="10299" xr3:uid="{85C5710D-31BE-4784-B54D-4A9CEB3AFC79}" name="Column10299" dataDxfId="6219"/>
    <tableColumn id="10300" xr3:uid="{BC512B1E-E4BE-4167-AD23-5CDD9284AB14}" name="Column10300" dataDxfId="6218"/>
    <tableColumn id="10301" xr3:uid="{E3887C8F-8199-4668-B83A-231822B1B408}" name="Column10301" dataDxfId="6217"/>
    <tableColumn id="10302" xr3:uid="{1CE2ABA8-CA2E-469B-B6DD-9FD89C0E1C5F}" name="Column10302" dataDxfId="6216"/>
    <tableColumn id="10303" xr3:uid="{0D11D520-2B73-40AE-A0FF-E92BB29F4DF4}" name="Column10303" dataDxfId="6215"/>
    <tableColumn id="10304" xr3:uid="{D8928DB9-C9AD-4E5A-AE3E-054D12CC84C6}" name="Column10304" dataDxfId="6214"/>
    <tableColumn id="10305" xr3:uid="{C5A6EB1E-CA36-4F01-B0ED-35488E1E2999}" name="Column10305" dataDxfId="6213"/>
    <tableColumn id="10306" xr3:uid="{83260FE9-EEB9-4872-B827-50C54EBF10C8}" name="Column10306" dataDxfId="6212"/>
    <tableColumn id="10307" xr3:uid="{5DACE618-469F-448D-82DD-FD3A0E3918F3}" name="Column10307" dataDxfId="6211"/>
    <tableColumn id="10308" xr3:uid="{22C3ECEC-3852-4AB5-8B59-BB226606A582}" name="Column10308" dataDxfId="6210"/>
    <tableColumn id="10309" xr3:uid="{29C06A7A-D9F4-44AD-A792-842930419832}" name="Column10309" dataDxfId="6209"/>
    <tableColumn id="10310" xr3:uid="{69435E8E-5AA3-481A-8516-FAAE4A5298F2}" name="Column10310" dataDxfId="6208"/>
    <tableColumn id="10311" xr3:uid="{34656D11-CCFE-4566-957F-3E681E30D135}" name="Column10311" dataDxfId="6207"/>
    <tableColumn id="10312" xr3:uid="{B36E9204-9E0B-42AC-BF74-83684B4BB156}" name="Column10312" dataDxfId="6206"/>
    <tableColumn id="10313" xr3:uid="{A09E3E93-185E-4876-A7B1-947E22E9A126}" name="Column10313" dataDxfId="6205"/>
    <tableColumn id="10314" xr3:uid="{C4011882-B821-4359-A731-F8BA208C0B14}" name="Column10314" dataDxfId="6204"/>
    <tableColumn id="10315" xr3:uid="{2D0BA540-565E-4975-8C5D-749221625EFE}" name="Column10315" dataDxfId="6203"/>
    <tableColumn id="10316" xr3:uid="{E7A3DDC2-8AEE-450C-A92B-3DCF125DE7D8}" name="Column10316" dataDxfId="6202"/>
    <tableColumn id="10317" xr3:uid="{732B6627-4BCE-4A97-A7EA-88D146CAE073}" name="Column10317" dataDxfId="6201"/>
    <tableColumn id="10318" xr3:uid="{2B336C05-FE52-4E31-8D93-16094E5518E9}" name="Column10318" dataDxfId="6200"/>
    <tableColumn id="10319" xr3:uid="{3EAC406C-E23D-45C6-9220-D0C55BB6AFA8}" name="Column10319" dataDxfId="6199"/>
    <tableColumn id="10320" xr3:uid="{F343062A-76FA-43BA-9CDE-CD2E7068BB88}" name="Column10320" dataDxfId="6198"/>
    <tableColumn id="10321" xr3:uid="{E3228D25-FB99-4A84-9003-2B1FFC3ACD0B}" name="Column10321" dataDxfId="6197"/>
    <tableColumn id="10322" xr3:uid="{CCF14630-9444-4FEA-8815-8CDC1A550AA3}" name="Column10322" dataDxfId="6196"/>
    <tableColumn id="10323" xr3:uid="{DFC8ED5C-4394-47A0-BEEC-C5FE85383EB9}" name="Column10323" dataDxfId="6195"/>
    <tableColumn id="10324" xr3:uid="{E70DC416-1390-4326-902C-B337FFDC5DEB}" name="Column10324" dataDxfId="6194"/>
    <tableColumn id="10325" xr3:uid="{8F11871A-1151-48F9-BCE3-3D2F11B9323A}" name="Column10325" dataDxfId="6193"/>
    <tableColumn id="10326" xr3:uid="{679FD76E-37D6-47A4-ADD1-B0843A814672}" name="Column10326" dataDxfId="6192"/>
    <tableColumn id="10327" xr3:uid="{76C9531A-84A8-4DF2-ACCF-7E64BDED8F13}" name="Column10327" dataDxfId="6191"/>
    <tableColumn id="10328" xr3:uid="{209AD573-F8ED-4F8B-9048-AA536216F79C}" name="Column10328" dataDxfId="6190"/>
    <tableColumn id="10329" xr3:uid="{409446DA-151B-42D4-A2E2-24E515457811}" name="Column10329" dataDxfId="6189"/>
    <tableColumn id="10330" xr3:uid="{9D433655-8C0D-44AA-8121-88CABE6358B9}" name="Column10330" dataDxfId="6188"/>
    <tableColumn id="10331" xr3:uid="{EB0609F7-6702-4E83-A1A5-D20A267E961D}" name="Column10331" dataDxfId="6187"/>
    <tableColumn id="10332" xr3:uid="{2C7E2070-7CB6-4F4C-9E9F-B3A5DB07B226}" name="Column10332" dataDxfId="6186"/>
    <tableColumn id="10333" xr3:uid="{7F20E8AE-5A3C-4307-8761-9C0EBC6B5CBB}" name="Column10333" dataDxfId="6185"/>
    <tableColumn id="10334" xr3:uid="{EC9EE91A-CDDE-4E1E-BB58-CDDFBF5489A2}" name="Column10334" dataDxfId="6184"/>
    <tableColumn id="10335" xr3:uid="{FC27ADBE-B5D1-4D1D-8B52-B486FD5B8798}" name="Column10335" dataDxfId="6183"/>
    <tableColumn id="10336" xr3:uid="{3A31E37C-7017-4FC3-9F43-9D16C9C0FC32}" name="Column10336" dataDxfId="6182"/>
    <tableColumn id="10337" xr3:uid="{AE2DDF48-B7F9-47F5-BD86-D0DD0F8D7AFC}" name="Column10337" dataDxfId="6181"/>
    <tableColumn id="10338" xr3:uid="{0271CF81-07DA-466A-9CE2-63B06BF3A83E}" name="Column10338" dataDxfId="6180"/>
    <tableColumn id="10339" xr3:uid="{251DB5D2-4006-4399-8BE2-AFED31F894FB}" name="Column10339" dataDxfId="6179"/>
    <tableColumn id="10340" xr3:uid="{961BB657-1D65-4842-BEE9-B638F02C874F}" name="Column10340" dataDxfId="6178"/>
    <tableColumn id="10341" xr3:uid="{9D52C660-8A36-452E-A269-723C500DE895}" name="Column10341" dataDxfId="6177"/>
    <tableColumn id="10342" xr3:uid="{1F89E251-AE40-4A4C-A2B0-C420973FBA20}" name="Column10342" dataDxfId="6176"/>
    <tableColumn id="10343" xr3:uid="{7E249419-A7E3-43BA-B8AF-2AC4F73182E0}" name="Column10343" dataDxfId="6175"/>
    <tableColumn id="10344" xr3:uid="{29C364E7-083A-4CF3-8AF7-0151AFCB6F0C}" name="Column10344" dataDxfId="6174"/>
    <tableColumn id="10345" xr3:uid="{E27A4878-1717-4453-BD0F-D18402EC5FAC}" name="Column10345" dataDxfId="6173"/>
    <tableColumn id="10346" xr3:uid="{388E821C-C134-4F8F-A000-F7EE81748060}" name="Column10346" dataDxfId="6172"/>
    <tableColumn id="10347" xr3:uid="{D57431E6-A6C7-4446-A7CC-F28ABDA775C4}" name="Column10347" dataDxfId="6171"/>
    <tableColumn id="10348" xr3:uid="{0B175D42-AB16-48F5-9D7C-8FA3ACF29F91}" name="Column10348" dataDxfId="6170"/>
    <tableColumn id="10349" xr3:uid="{B2438029-7D5D-4BAA-8486-535668FBE6D4}" name="Column10349" dataDxfId="6169"/>
    <tableColumn id="10350" xr3:uid="{0665A89F-9B67-40D7-AB52-29DC09F5DD36}" name="Column10350" dataDxfId="6168"/>
    <tableColumn id="10351" xr3:uid="{734796D9-79B3-4352-8A3A-D25ECC0761E5}" name="Column10351" dataDxfId="6167"/>
    <tableColumn id="10352" xr3:uid="{5CE06795-8035-43B8-8C53-43C4CB305DCD}" name="Column10352" dataDxfId="6166"/>
    <tableColumn id="10353" xr3:uid="{C9BAB79B-2357-4A8D-B528-6321F4124F70}" name="Column10353" dataDxfId="6165"/>
    <tableColumn id="10354" xr3:uid="{5751BC3A-6D40-4694-81F8-438382E0E705}" name="Column10354" dataDxfId="6164"/>
    <tableColumn id="10355" xr3:uid="{55ECA511-3472-4159-A712-9BAF39EC0B58}" name="Column10355" dataDxfId="6163"/>
    <tableColumn id="10356" xr3:uid="{B53D6D72-0010-4528-B094-4623AD6614D2}" name="Column10356" dataDxfId="6162"/>
    <tableColumn id="10357" xr3:uid="{5F4E1F46-107F-4B48-8058-7E95EB1C8D4C}" name="Column10357" dataDxfId="6161"/>
    <tableColumn id="10358" xr3:uid="{12695131-C939-4D38-913A-E19316B30DFF}" name="Column10358" dataDxfId="6160"/>
    <tableColumn id="10359" xr3:uid="{D9FC3E33-3845-4182-8632-CE20994711DE}" name="Column10359" dataDxfId="6159"/>
    <tableColumn id="10360" xr3:uid="{609ABA77-2C5E-4A18-B39E-2F5B2DFB50F0}" name="Column10360" dataDxfId="6158"/>
    <tableColumn id="10361" xr3:uid="{E5FE5524-5B03-4BB1-B2CD-02791F09A91B}" name="Column10361" dataDxfId="6157"/>
    <tableColumn id="10362" xr3:uid="{C5B2E8D4-074E-4A2D-AA4B-56A487C7C729}" name="Column10362" dataDxfId="6156"/>
    <tableColumn id="10363" xr3:uid="{E23BAFA2-A053-4DB7-A4DF-21972786C312}" name="Column10363" dataDxfId="6155"/>
    <tableColumn id="10364" xr3:uid="{8EBA0CF9-A27D-476D-BB57-C3FB70D5B88A}" name="Column10364" dataDxfId="6154"/>
    <tableColumn id="10365" xr3:uid="{2978044A-EE4B-43D5-97A2-4B43B1A21273}" name="Column10365" dataDxfId="6153"/>
    <tableColumn id="10366" xr3:uid="{4ECA3D02-DEBD-48AD-8235-CED2FC10D6F9}" name="Column10366" dataDxfId="6152"/>
    <tableColumn id="10367" xr3:uid="{19A2D12A-0169-4DDC-B94E-9D30B2288C43}" name="Column10367" dataDxfId="6151"/>
    <tableColumn id="10368" xr3:uid="{44EB9671-2FD1-4FE3-9A1C-BD91946E3485}" name="Column10368" dataDxfId="6150"/>
    <tableColumn id="10369" xr3:uid="{8A88426F-66EC-4CB3-BBE6-8EC6DC4534E8}" name="Column10369" dataDxfId="6149"/>
    <tableColumn id="10370" xr3:uid="{CF128477-AAC0-4BB8-BE76-D4CAEC8DAB74}" name="Column10370" dataDxfId="6148"/>
    <tableColumn id="10371" xr3:uid="{312242DC-8791-4BA5-8895-F76E8BBE0A5E}" name="Column10371" dataDxfId="6147"/>
    <tableColumn id="10372" xr3:uid="{EEB16F7C-4CC9-4094-8ABC-EFC74870EFBC}" name="Column10372" dataDxfId="6146"/>
    <tableColumn id="10373" xr3:uid="{EAEC1E47-DD2B-449E-B4ED-C312DFA44205}" name="Column10373" dataDxfId="6145"/>
    <tableColumn id="10374" xr3:uid="{19183061-D900-476B-9F6F-E177F4C474F9}" name="Column10374" dataDxfId="6144"/>
    <tableColumn id="10375" xr3:uid="{91F1C614-9630-459A-878F-16A9035ACF8B}" name="Column10375" dataDxfId="6143"/>
    <tableColumn id="10376" xr3:uid="{1F8E5202-3FFB-47B6-AFDC-985AE0B6C429}" name="Column10376" dataDxfId="6142"/>
    <tableColumn id="10377" xr3:uid="{27D67FF5-CC91-40BE-B86B-A8879EBF8B72}" name="Column10377" dataDxfId="6141"/>
    <tableColumn id="10378" xr3:uid="{4A157980-5747-4F92-A959-8037639AD973}" name="Column10378" dataDxfId="6140"/>
    <tableColumn id="10379" xr3:uid="{60ADF1A9-382D-40BA-94DD-C5936A67D748}" name="Column10379" dataDxfId="6139"/>
    <tableColumn id="10380" xr3:uid="{B0B965B4-0262-4AE9-BB27-DD880CA1DFE1}" name="Column10380" dataDxfId="6138"/>
    <tableColumn id="10381" xr3:uid="{671A1CEE-6F7C-49D0-8592-F435397E3D7B}" name="Column10381" dataDxfId="6137"/>
    <tableColumn id="10382" xr3:uid="{7D72661E-2ECA-40D5-B5E2-E40D0F5C7D45}" name="Column10382" dataDxfId="6136"/>
    <tableColumn id="10383" xr3:uid="{EE847709-31B2-468D-ADD4-C8B76E2C89D4}" name="Column10383" dataDxfId="6135"/>
    <tableColumn id="10384" xr3:uid="{8C6BABB3-0C35-4472-9CE6-0E8D5CEF22B2}" name="Column10384" dataDxfId="6134"/>
    <tableColumn id="10385" xr3:uid="{B0DFF224-CA70-40F2-809D-26FCC9DD703E}" name="Column10385" dataDxfId="6133"/>
    <tableColumn id="10386" xr3:uid="{16993740-8BFD-4169-AB3A-5CD00478D7C4}" name="Column10386" dataDxfId="6132"/>
    <tableColumn id="10387" xr3:uid="{EDAD3751-0689-4835-BF72-D305F4C033F6}" name="Column10387" dataDxfId="6131"/>
    <tableColumn id="10388" xr3:uid="{B2006328-7E96-48FA-AB58-B925C6F9EFCF}" name="Column10388" dataDxfId="6130"/>
    <tableColumn id="10389" xr3:uid="{3FA039D6-EC97-4886-8CA7-A2EF17F101F7}" name="Column10389" dataDxfId="6129"/>
    <tableColumn id="10390" xr3:uid="{6F4D62FB-856D-4098-A4CF-B09F1BC2721E}" name="Column10390" dataDxfId="6128"/>
    <tableColumn id="10391" xr3:uid="{8C26F157-C69F-46FC-94B2-DEAF6D3AEBA9}" name="Column10391" dataDxfId="6127"/>
    <tableColumn id="10392" xr3:uid="{26C46501-088E-49CE-AEFA-CF23883BFE3D}" name="Column10392" dataDxfId="6126"/>
    <tableColumn id="10393" xr3:uid="{60047938-5D50-48B8-AA06-FC307C59440F}" name="Column10393" dataDxfId="6125"/>
    <tableColumn id="10394" xr3:uid="{B63B5CD8-D30F-4A9B-BEA2-A4DF406A7540}" name="Column10394" dataDxfId="6124"/>
    <tableColumn id="10395" xr3:uid="{39B99671-9487-4C35-AE83-FCB64654DA82}" name="Column10395" dataDxfId="6123"/>
    <tableColumn id="10396" xr3:uid="{11E21866-1907-4217-AB2A-B97C8C02989E}" name="Column10396" dataDxfId="6122"/>
    <tableColumn id="10397" xr3:uid="{4B17756D-B8F0-47BE-9838-0FAED9ADCBD9}" name="Column10397" dataDxfId="6121"/>
    <tableColumn id="10398" xr3:uid="{74AC6790-6988-4914-B135-3A3DC1751A04}" name="Column10398" dataDxfId="6120"/>
    <tableColumn id="10399" xr3:uid="{2BE0ECB3-8F49-4A48-8411-88D3489DF2B1}" name="Column10399" dataDxfId="6119"/>
    <tableColumn id="10400" xr3:uid="{51DFD1F7-54DF-4703-97BD-1CCA0C108B4A}" name="Column10400" dataDxfId="6118"/>
    <tableColumn id="10401" xr3:uid="{54EDE0B3-4839-489B-B5DC-9F932388C743}" name="Column10401" dataDxfId="6117"/>
    <tableColumn id="10402" xr3:uid="{1113D3E0-1176-40BA-9518-381AF402DD42}" name="Column10402" dataDxfId="6116"/>
    <tableColumn id="10403" xr3:uid="{7E334120-1BC0-4911-AAC9-CAD005F39266}" name="Column10403" dataDxfId="6115"/>
    <tableColumn id="10404" xr3:uid="{80D11F34-F78D-4701-B2C9-AAD0ADD1540D}" name="Column10404" dataDxfId="6114"/>
    <tableColumn id="10405" xr3:uid="{02FE347A-C9D8-401E-96C4-6632F5D12996}" name="Column10405" dataDxfId="6113"/>
    <tableColumn id="10406" xr3:uid="{4F2E11AE-38C6-4D21-BD91-8C17598E2805}" name="Column10406" dataDxfId="6112"/>
    <tableColumn id="10407" xr3:uid="{72CE226A-7622-4CF8-A1C7-0ADE41B32E40}" name="Column10407" dataDxfId="6111"/>
    <tableColumn id="10408" xr3:uid="{678A70E7-B679-42F9-93C9-76763DEB481D}" name="Column10408" dataDxfId="6110"/>
    <tableColumn id="10409" xr3:uid="{F00EB316-50BB-4F3A-B32F-CD5082F248E9}" name="Column10409" dataDxfId="6109"/>
    <tableColumn id="10410" xr3:uid="{CCB552D5-ACA8-4F3B-AD93-2888075ACC83}" name="Column10410" dataDxfId="6108"/>
    <tableColumn id="10411" xr3:uid="{CE7257B1-A9F2-404C-8A66-72D7386298FB}" name="Column10411" dataDxfId="6107"/>
    <tableColumn id="10412" xr3:uid="{7D603C79-7224-4126-8556-FC1E32556C27}" name="Column10412" dataDxfId="6106"/>
    <tableColumn id="10413" xr3:uid="{3F895A74-9481-46FA-A66E-10B9914B62E7}" name="Column10413" dataDxfId="6105"/>
    <tableColumn id="10414" xr3:uid="{39618091-E3C9-41AD-AF15-0C9B648001DF}" name="Column10414" dataDxfId="6104"/>
    <tableColumn id="10415" xr3:uid="{980F0D05-0308-498C-ABDD-24EB083D6B2C}" name="Column10415" dataDxfId="6103"/>
    <tableColumn id="10416" xr3:uid="{2A6783A8-8AAF-47B9-B38B-CA8888DAABC9}" name="Column10416" dataDxfId="6102"/>
    <tableColumn id="10417" xr3:uid="{83907E4D-F55D-473C-A8BD-3CE300D47FE4}" name="Column10417" dataDxfId="6101"/>
    <tableColumn id="10418" xr3:uid="{588228E0-0595-45FF-B97D-5BF64FD755D9}" name="Column10418" dataDxfId="6100"/>
    <tableColumn id="10419" xr3:uid="{CA23BDA4-EFA6-46B0-8AD1-49FE921D90A5}" name="Column10419" dataDxfId="6099"/>
    <tableColumn id="10420" xr3:uid="{EF2D9968-ECB0-4D60-A429-AB8E8619184C}" name="Column10420" dataDxfId="6098"/>
    <tableColumn id="10421" xr3:uid="{6F3A759E-46CF-42E4-AC8D-892D1D3AF844}" name="Column10421" dataDxfId="6097"/>
    <tableColumn id="10422" xr3:uid="{E33CBBD4-97BF-435D-A56E-BE31AC3B2D32}" name="Column10422" dataDxfId="6096"/>
    <tableColumn id="10423" xr3:uid="{954C86D8-25A7-4784-BBC6-770ADCF32B22}" name="Column10423" dataDxfId="6095"/>
    <tableColumn id="10424" xr3:uid="{A6CA0525-E1A4-4946-9A9F-2AE3FF5A1897}" name="Column10424" dataDxfId="6094"/>
    <tableColumn id="10425" xr3:uid="{22EE3176-363F-482F-A673-21DE6B3EB35A}" name="Column10425" dataDxfId="6093"/>
    <tableColumn id="10426" xr3:uid="{0A4EBF99-30AA-48EB-B18D-20A53B1B041F}" name="Column10426" dataDxfId="6092"/>
    <tableColumn id="10427" xr3:uid="{84631D29-0036-4C40-B553-92BAF577CF04}" name="Column10427" dataDxfId="6091"/>
    <tableColumn id="10428" xr3:uid="{70ED0835-3CBA-490A-BCFA-5DB1B70F0142}" name="Column10428" dataDxfId="6090"/>
    <tableColumn id="10429" xr3:uid="{E9EF1434-96D0-4097-8C73-F68ADB8BE822}" name="Column10429" dataDxfId="6089"/>
    <tableColumn id="10430" xr3:uid="{E5A79D51-FBB8-418E-AF7F-93AABBFFC69D}" name="Column10430" dataDxfId="6088"/>
    <tableColumn id="10431" xr3:uid="{9CD2B9A6-3744-4B9B-B06A-650873007F0D}" name="Column10431" dataDxfId="6087"/>
    <tableColumn id="10432" xr3:uid="{231D6B7C-8DA9-4DC1-A115-68DF5F30E5D4}" name="Column10432" dataDxfId="6086"/>
    <tableColumn id="10433" xr3:uid="{9EEE5916-96BC-45F7-BD42-67D645CB09D2}" name="Column10433" dataDxfId="6085"/>
    <tableColumn id="10434" xr3:uid="{90A10AAA-3DBC-41EE-A344-5DBB17F325D9}" name="Column10434" dataDxfId="6084"/>
    <tableColumn id="10435" xr3:uid="{A56541CA-F8A3-49C3-BB8D-07915D38A971}" name="Column10435" dataDxfId="6083"/>
    <tableColumn id="10436" xr3:uid="{9A9160A4-DB22-4104-9988-FB4AF2192E99}" name="Column10436" dataDxfId="6082"/>
    <tableColumn id="10437" xr3:uid="{0CD4CAD7-BF7E-4518-99D6-8637376AE19F}" name="Column10437" dataDxfId="6081"/>
    <tableColumn id="10438" xr3:uid="{97A5A790-21F3-44F2-B51D-47646D90866A}" name="Column10438" dataDxfId="6080"/>
    <tableColumn id="10439" xr3:uid="{3C39BC52-DB33-4516-862D-1082F71DBB6E}" name="Column10439" dataDxfId="6079"/>
    <tableColumn id="10440" xr3:uid="{6C8298A7-F43E-45D8-8A67-F5A244DB8604}" name="Column10440" dataDxfId="6078"/>
    <tableColumn id="10441" xr3:uid="{483C77C8-B27B-4F8D-9A4A-FA60DE21CE2B}" name="Column10441" dataDxfId="6077"/>
    <tableColumn id="10442" xr3:uid="{49D6DCA7-F1A7-4080-AC57-5F9513BEB425}" name="Column10442" dataDxfId="6076"/>
    <tableColumn id="10443" xr3:uid="{D117967D-79AA-47EE-A426-9A1657215E3E}" name="Column10443" dataDxfId="6075"/>
    <tableColumn id="10444" xr3:uid="{EE49EEAF-8D6C-4928-86CC-E87F12C6A505}" name="Column10444" dataDxfId="6074"/>
    <tableColumn id="10445" xr3:uid="{53AA9F45-2849-49EB-898A-9C4223A863E5}" name="Column10445" dataDxfId="6073"/>
    <tableColumn id="10446" xr3:uid="{93FC692C-EE22-45C7-9B79-B22220DF83D8}" name="Column10446" dataDxfId="6072"/>
    <tableColumn id="10447" xr3:uid="{558ADBF8-BA16-4FCD-9623-67762E94ED0E}" name="Column10447" dataDxfId="6071"/>
    <tableColumn id="10448" xr3:uid="{D741410D-D886-4154-81ED-B3BCC9F1696B}" name="Column10448" dataDxfId="6070"/>
    <tableColumn id="10449" xr3:uid="{362DC18C-5792-4813-BE9C-001F8410692F}" name="Column10449" dataDxfId="6069"/>
    <tableColumn id="10450" xr3:uid="{2EABA0E3-E902-4A8F-BB1D-FDB543BF9FC9}" name="Column10450" dataDxfId="6068"/>
    <tableColumn id="10451" xr3:uid="{161C723B-DE7A-47EB-86B1-DC03131ED660}" name="Column10451" dataDxfId="6067"/>
    <tableColumn id="10452" xr3:uid="{B46DB959-D407-4AAA-9C35-DCEFE5AA30E9}" name="Column10452" dataDxfId="6066"/>
    <tableColumn id="10453" xr3:uid="{6DA9DA3E-BDFF-4221-891D-2A0F7F4734EE}" name="Column10453" dataDxfId="6065"/>
    <tableColumn id="10454" xr3:uid="{013131FD-699E-4F9F-A102-F26CD9396E64}" name="Column10454" dataDxfId="6064"/>
    <tableColumn id="10455" xr3:uid="{49B98619-B7CB-4D7D-B0CA-AD5FFA44BAC5}" name="Column10455" dataDxfId="6063"/>
    <tableColumn id="10456" xr3:uid="{18188CB7-09CC-4DAF-BFB2-2DD5B8F08369}" name="Column10456" dataDxfId="6062"/>
    <tableColumn id="10457" xr3:uid="{67330CF3-7164-412D-9EFF-B28A7362828E}" name="Column10457" dataDxfId="6061"/>
    <tableColumn id="10458" xr3:uid="{89BF8BAA-0254-4AAD-B67D-A0739541C1DF}" name="Column10458" dataDxfId="6060"/>
    <tableColumn id="10459" xr3:uid="{A6474B21-8C5D-469D-B1A5-57E6E745DE12}" name="Column10459" dataDxfId="6059"/>
    <tableColumn id="10460" xr3:uid="{20C79A25-99B1-42DC-8DD9-676FD2249196}" name="Column10460" dataDxfId="6058"/>
    <tableColumn id="10461" xr3:uid="{DB82A5CF-6208-4482-98D2-0CF988A01302}" name="Column10461" dataDxfId="6057"/>
    <tableColumn id="10462" xr3:uid="{523E8040-E0B9-4B6F-9A9B-210C4A718C02}" name="Column10462" dataDxfId="6056"/>
    <tableColumn id="10463" xr3:uid="{DCB4D069-D122-44FD-87A4-FF5F2B6C5FAE}" name="Column10463" dataDxfId="6055"/>
    <tableColumn id="10464" xr3:uid="{E0C74EC0-6267-40CC-9CF3-6E6AB00ABFD7}" name="Column10464" dataDxfId="6054"/>
    <tableColumn id="10465" xr3:uid="{85BCEA2B-5FC2-4170-8C52-20CB54A98388}" name="Column10465" dataDxfId="6053"/>
    <tableColumn id="10466" xr3:uid="{84500EE4-52D7-41E1-8E54-6395A0DBDAF0}" name="Column10466" dataDxfId="6052"/>
    <tableColumn id="10467" xr3:uid="{582800DC-D917-42F2-9727-DB746152590F}" name="Column10467" dataDxfId="6051"/>
    <tableColumn id="10468" xr3:uid="{A4586125-1927-44FE-96E0-854AC2EB6442}" name="Column10468" dataDxfId="6050"/>
    <tableColumn id="10469" xr3:uid="{617C9143-5E15-4EDE-95A4-B5204B785AD8}" name="Column10469" dataDxfId="6049"/>
    <tableColumn id="10470" xr3:uid="{E63E5463-2DD1-48A1-896D-5E8CB61CFCE6}" name="Column10470" dataDxfId="6048"/>
    <tableColumn id="10471" xr3:uid="{670E3C6C-0F1E-4103-BAD0-148291C06C53}" name="Column10471" dataDxfId="6047"/>
    <tableColumn id="10472" xr3:uid="{F3923D7F-CC37-4F72-8240-C3DCA30E9235}" name="Column10472" dataDxfId="6046"/>
    <tableColumn id="10473" xr3:uid="{3AAF7778-A423-4059-AEDE-5B1E97A4BB09}" name="Column10473" dataDxfId="6045"/>
    <tableColumn id="10474" xr3:uid="{F168D82C-2C58-4056-B2AB-91AC8D23AD71}" name="Column10474" dataDxfId="6044"/>
    <tableColumn id="10475" xr3:uid="{8FE30337-1874-411A-B361-BD7EE3E3CF6E}" name="Column10475" dataDxfId="6043"/>
    <tableColumn id="10476" xr3:uid="{4D705D03-816B-4810-97AE-A7C508666837}" name="Column10476" dataDxfId="6042"/>
    <tableColumn id="10477" xr3:uid="{29339CBA-9571-43F6-AD4F-3B0D58E4217A}" name="Column10477" dataDxfId="6041"/>
    <tableColumn id="10478" xr3:uid="{2D13AF5B-224C-4135-9522-DB33842032A6}" name="Column10478" dataDxfId="6040"/>
    <tableColumn id="10479" xr3:uid="{4FECC353-0BE2-4906-BDC6-9F25735E0AC0}" name="Column10479" dataDxfId="6039"/>
    <tableColumn id="10480" xr3:uid="{2BF65157-F0EB-4018-886F-0A39067C7F63}" name="Column10480" dataDxfId="6038"/>
    <tableColumn id="10481" xr3:uid="{8A96D3E7-4538-4F63-9375-05E6712B9F31}" name="Column10481" dataDxfId="6037"/>
    <tableColumn id="10482" xr3:uid="{4728037C-BFE0-4FCC-90B1-047A5A0F7F9E}" name="Column10482" dataDxfId="6036"/>
    <tableColumn id="10483" xr3:uid="{39B79707-5DFF-4E1C-8987-12CDCEC9DA0A}" name="Column10483" dataDxfId="6035"/>
    <tableColumn id="10484" xr3:uid="{375E522F-CCEA-4337-A44B-83B7117AB246}" name="Column10484" dataDxfId="6034"/>
    <tableColumn id="10485" xr3:uid="{DD3F88C8-6364-4D4B-ACEC-3FB7023D9448}" name="Column10485" dataDxfId="6033"/>
    <tableColumn id="10486" xr3:uid="{179751F4-BBC8-4891-AD84-81B16174FDB3}" name="Column10486" dataDxfId="6032"/>
    <tableColumn id="10487" xr3:uid="{E6536A2C-C5AE-43FA-9ADB-C74DA8E91E35}" name="Column10487" dataDxfId="6031"/>
    <tableColumn id="10488" xr3:uid="{A0BE48D6-1A54-4EDE-8040-87FEE97F16F5}" name="Column10488" dataDxfId="6030"/>
    <tableColumn id="10489" xr3:uid="{8A6D72EB-FB84-4FD3-9E13-14EB676EAA2C}" name="Column10489" dataDxfId="6029"/>
    <tableColumn id="10490" xr3:uid="{8CB89E2E-CED5-4EF9-B9D8-7C85E4F641D6}" name="Column10490" dataDxfId="6028"/>
    <tableColumn id="10491" xr3:uid="{26E2318D-4728-4202-A729-451DC1B3790E}" name="Column10491" dataDxfId="6027"/>
    <tableColumn id="10492" xr3:uid="{72CE8409-A1E4-40F9-9F17-45E185CDD738}" name="Column10492" dataDxfId="6026"/>
    <tableColumn id="10493" xr3:uid="{19B5C0D8-1F20-4DDA-A791-38C542274298}" name="Column10493" dataDxfId="6025"/>
    <tableColumn id="10494" xr3:uid="{6AD2156C-2F4A-4CD6-B76E-362A392E7CAA}" name="Column10494" dataDxfId="6024"/>
    <tableColumn id="10495" xr3:uid="{B3A74931-26BA-46CA-84F3-F503F1B7B159}" name="Column10495" dataDxfId="6023"/>
    <tableColumn id="10496" xr3:uid="{BAF5192C-80C0-4EBD-ABDC-A9E01006A2F8}" name="Column10496" dataDxfId="6022"/>
    <tableColumn id="10497" xr3:uid="{698F5A06-E276-466D-8D5D-D84ED587C6A8}" name="Column10497" dataDxfId="6021"/>
    <tableColumn id="10498" xr3:uid="{1EB73DB6-5A11-4C2B-B063-289A4B529372}" name="Column10498" dataDxfId="6020"/>
    <tableColumn id="10499" xr3:uid="{F60874C7-4837-4D9A-A68C-0B91F631204D}" name="Column10499" dataDxfId="6019"/>
    <tableColumn id="10500" xr3:uid="{2448A8E4-9005-4A16-90AE-E5C85858B2C2}" name="Column10500" dataDxfId="6018"/>
    <tableColumn id="10501" xr3:uid="{E474C10C-619E-4D60-9639-BE890E3A6D54}" name="Column10501" dataDxfId="6017"/>
    <tableColumn id="10502" xr3:uid="{E072D1F3-AE44-4D3B-8C0E-44B4A7746CC0}" name="Column10502" dataDxfId="6016"/>
    <tableColumn id="10503" xr3:uid="{4A3977CF-DDF8-48E8-B3FA-01CFC45254EE}" name="Column10503" dataDxfId="6015"/>
    <tableColumn id="10504" xr3:uid="{F9FC45E7-D5F1-46AB-A85C-525444EEA9C4}" name="Column10504" dataDxfId="6014"/>
    <tableColumn id="10505" xr3:uid="{58637A91-3FF2-4B96-98D9-0542C6823A73}" name="Column10505" dataDxfId="6013"/>
    <tableColumn id="10506" xr3:uid="{99A03DD8-0169-42C3-AE34-750278D7690C}" name="Column10506" dataDxfId="6012"/>
    <tableColumn id="10507" xr3:uid="{4DAD7324-E0DF-4BDE-A729-F36ED095827F}" name="Column10507" dataDxfId="6011"/>
    <tableColumn id="10508" xr3:uid="{5A157F18-105E-4FCE-BD9E-CCAB76ACCD9F}" name="Column10508" dataDxfId="6010"/>
    <tableColumn id="10509" xr3:uid="{52D6F03E-A3EE-4422-9009-D1AC37DC8AA6}" name="Column10509" dataDxfId="6009"/>
    <tableColumn id="10510" xr3:uid="{C8796B80-1010-4FD0-BAFF-75BBE4BAFE25}" name="Column10510" dataDxfId="6008"/>
    <tableColumn id="10511" xr3:uid="{A857AB4E-8DBA-4E94-B885-9B6B1AFFDEF0}" name="Column10511" dataDxfId="6007"/>
    <tableColumn id="10512" xr3:uid="{87AEB8B7-8314-441A-A79B-B9377652BBF7}" name="Column10512" dataDxfId="6006"/>
    <tableColumn id="10513" xr3:uid="{6C84B933-6766-425B-AF4C-136185B5AA09}" name="Column10513" dataDxfId="6005"/>
    <tableColumn id="10514" xr3:uid="{243C5BA6-292B-40D0-9317-08E2F4D8C5BA}" name="Column10514" dataDxfId="6004"/>
    <tableColumn id="10515" xr3:uid="{F362C7EA-D38D-499E-BCD0-054E70E0C6F0}" name="Column10515" dataDxfId="6003"/>
    <tableColumn id="10516" xr3:uid="{93AB3FC6-5434-4EF4-98DA-9C13D4A3062E}" name="Column10516" dataDxfId="6002"/>
    <tableColumn id="10517" xr3:uid="{93C46FA9-4F76-40FD-9AFC-6B25DAFA81D7}" name="Column10517" dataDxfId="6001"/>
    <tableColumn id="10518" xr3:uid="{14534526-E365-4210-B7A4-7A53B02B36E5}" name="Column10518" dataDxfId="6000"/>
    <tableColumn id="10519" xr3:uid="{A6729DC7-3694-4E67-BED3-A3CB38443200}" name="Column10519" dataDxfId="5999"/>
    <tableColumn id="10520" xr3:uid="{4EE71AE4-758F-40C1-9782-46F3CF051872}" name="Column10520" dataDxfId="5998"/>
    <tableColumn id="10521" xr3:uid="{AE4CC3F3-C8C0-47A0-BD91-64D7B45121BD}" name="Column10521" dataDxfId="5997"/>
    <tableColumn id="10522" xr3:uid="{8F9C0435-BE31-41D9-B8D8-03495D1A797E}" name="Column10522" dataDxfId="5996"/>
    <tableColumn id="10523" xr3:uid="{FEA31F92-0D23-4064-AED3-B5333930B3C5}" name="Column10523" dataDxfId="5995"/>
    <tableColumn id="10524" xr3:uid="{856C365A-5444-4D38-BAA8-9B9816AE32E8}" name="Column10524" dataDxfId="5994"/>
    <tableColumn id="10525" xr3:uid="{A5F2D6FA-92FD-4A03-BA15-B5233CB2F629}" name="Column10525" dataDxfId="5993"/>
    <tableColumn id="10526" xr3:uid="{4E871CF9-83B4-47D4-B320-8BC505530520}" name="Column10526" dataDxfId="5992"/>
    <tableColumn id="10527" xr3:uid="{BF61B61A-6B86-4B4E-A071-BA44A8A77AFA}" name="Column10527" dataDxfId="5991"/>
    <tableColumn id="10528" xr3:uid="{457D185C-A45A-4BC7-8FBC-70C6B1179156}" name="Column10528" dataDxfId="5990"/>
    <tableColumn id="10529" xr3:uid="{1048C466-D4AA-4FC0-A48C-E56335C61F16}" name="Column10529" dataDxfId="5989"/>
    <tableColumn id="10530" xr3:uid="{141FA347-C1F7-4E85-8DAB-2F79C51358F2}" name="Column10530" dataDxfId="5988"/>
    <tableColumn id="10531" xr3:uid="{C8C0721A-1704-4379-ACC9-37F4BE451B26}" name="Column10531" dataDxfId="5987"/>
    <tableColumn id="10532" xr3:uid="{5038B8E5-1897-4673-83D7-55FF3DFB5E82}" name="Column10532" dataDxfId="5986"/>
    <tableColumn id="10533" xr3:uid="{909D548F-B913-4604-9BA5-35A184FD01AD}" name="Column10533" dataDxfId="5985"/>
    <tableColumn id="10534" xr3:uid="{7D87F869-C9E4-4AD6-873C-AE70869BCAD8}" name="Column10534" dataDxfId="5984"/>
    <tableColumn id="10535" xr3:uid="{020FA44D-BF4B-4697-A92D-018398B7D12B}" name="Column10535" dataDxfId="5983"/>
    <tableColumn id="10536" xr3:uid="{8D5A996B-F011-4D2D-85C6-03FAF45962C6}" name="Column10536" dataDxfId="5982"/>
    <tableColumn id="10537" xr3:uid="{4A5FF275-2E23-461E-8696-FD057F1B266A}" name="Column10537" dataDxfId="5981"/>
    <tableColumn id="10538" xr3:uid="{52D2249B-FF5F-4A12-A6E4-CCDCCA463170}" name="Column10538" dataDxfId="5980"/>
    <tableColumn id="10539" xr3:uid="{B34538F7-76FB-4AF3-A103-F6BD589CEF90}" name="Column10539" dataDxfId="5979"/>
    <tableColumn id="10540" xr3:uid="{78D265A9-CC14-4098-8A4C-D05F52DC28C2}" name="Column10540" dataDxfId="5978"/>
    <tableColumn id="10541" xr3:uid="{42AAA2F5-C2A5-4501-8423-57324C3A9925}" name="Column10541" dataDxfId="5977"/>
    <tableColumn id="10542" xr3:uid="{53D22137-B91B-4F4D-9146-22BA17594AD4}" name="Column10542" dataDxfId="5976"/>
    <tableColumn id="10543" xr3:uid="{D58361D8-904D-4594-82CA-EAB038D72364}" name="Column10543" dataDxfId="5975"/>
    <tableColumn id="10544" xr3:uid="{A5F15803-4DBA-4A83-99EA-33F8BDDB2A44}" name="Column10544" dataDxfId="5974"/>
    <tableColumn id="10545" xr3:uid="{0AB476E0-E6EA-4F1A-846F-25F40F9F448D}" name="Column10545" dataDxfId="5973"/>
    <tableColumn id="10546" xr3:uid="{9229C5B7-1FEE-4400-81CA-EA903C399B24}" name="Column10546" dataDxfId="5972"/>
    <tableColumn id="10547" xr3:uid="{A5924EF7-C8ED-4BFF-AB5D-773D90CCCEEF}" name="Column10547" dataDxfId="5971"/>
    <tableColumn id="10548" xr3:uid="{A399DC52-1FAD-4A16-9E0E-5FC27AA5F1C8}" name="Column10548" dataDxfId="5970"/>
    <tableColumn id="10549" xr3:uid="{70B661F4-C529-4F6F-9D5D-DCFD753871BD}" name="Column10549" dataDxfId="5969"/>
    <tableColumn id="10550" xr3:uid="{7FA54A75-C229-4C7A-AA4E-FDE1F49B5BF3}" name="Column10550" dataDxfId="5968"/>
    <tableColumn id="10551" xr3:uid="{1B97BA4B-5197-4CB5-8082-6E12C546E386}" name="Column10551" dataDxfId="5967"/>
    <tableColumn id="10552" xr3:uid="{B90CE244-EED4-4688-BB7F-2B97FEF35C17}" name="Column10552" dataDxfId="5966"/>
    <tableColumn id="10553" xr3:uid="{D4989C4A-87D9-4858-9E15-5EE890DF9829}" name="Column10553" dataDxfId="5965"/>
    <tableColumn id="10554" xr3:uid="{B4529B0D-26D2-42E7-9248-371B7419D5CA}" name="Column10554" dataDxfId="5964"/>
    <tableColumn id="10555" xr3:uid="{E42B397F-1B01-48F6-894F-C5874091BBE4}" name="Column10555" dataDxfId="5963"/>
    <tableColumn id="10556" xr3:uid="{8EA4DAD5-6729-4ED8-BFD2-34B3AB50C427}" name="Column10556" dataDxfId="5962"/>
    <tableColumn id="10557" xr3:uid="{889256D0-C398-49C7-A42C-1E894D0F3C6E}" name="Column10557" dataDxfId="5961"/>
    <tableColumn id="10558" xr3:uid="{7BA7B34F-7B45-46D1-8986-27F690D38F38}" name="Column10558" dataDxfId="5960"/>
    <tableColumn id="10559" xr3:uid="{666050D6-323A-4C95-B0A0-DEC2B4335E21}" name="Column10559" dataDxfId="5959"/>
    <tableColumn id="10560" xr3:uid="{990B6FCA-74AF-4B98-8672-FAB9520C1382}" name="Column10560" dataDxfId="5958"/>
    <tableColumn id="10561" xr3:uid="{544875AE-4C15-46FC-A652-9C672DE6E0F7}" name="Column10561" dataDxfId="5957"/>
    <tableColumn id="10562" xr3:uid="{D676C0CD-E164-451E-831C-7AE8EE5C3BEA}" name="Column10562" dataDxfId="5956"/>
    <tableColumn id="10563" xr3:uid="{D55A8448-C446-439F-BF26-1E4BD6FFDD25}" name="Column10563" dataDxfId="5955"/>
    <tableColumn id="10564" xr3:uid="{707763B6-9DE4-4FB0-9F10-D7FB581FFB61}" name="Column10564" dataDxfId="5954"/>
    <tableColumn id="10565" xr3:uid="{31BEF1E0-6EF6-4C46-9DB2-E25A0C7BF17C}" name="Column10565" dataDxfId="5953"/>
    <tableColumn id="10566" xr3:uid="{A6A7ECD2-FC0D-49AD-A5F5-25A64F174AAE}" name="Column10566" dataDxfId="5952"/>
    <tableColumn id="10567" xr3:uid="{02AEEA14-5ABF-4AC0-92E8-F8088A3D3BAA}" name="Column10567" dataDxfId="5951"/>
    <tableColumn id="10568" xr3:uid="{AF83550F-D715-46BA-9977-B97DF6AC097C}" name="Column10568" dataDxfId="5950"/>
    <tableColumn id="10569" xr3:uid="{1614B9EA-DA85-4ECB-9E76-1FC5BDB4DAD9}" name="Column10569" dataDxfId="5949"/>
    <tableColumn id="10570" xr3:uid="{45ECCBBE-347A-4D9D-ABFA-50B77CB5C069}" name="Column10570" dataDxfId="5948"/>
    <tableColumn id="10571" xr3:uid="{73184263-8D84-4DB4-A7DC-D1CA56B70E50}" name="Column10571" dataDxfId="5947"/>
    <tableColumn id="10572" xr3:uid="{D9C9278E-3286-4991-B9C8-C006DD2F951B}" name="Column10572" dataDxfId="5946"/>
    <tableColumn id="10573" xr3:uid="{15162B5C-AC1C-4FE5-8667-F99329094E2C}" name="Column10573" dataDxfId="5945"/>
    <tableColumn id="10574" xr3:uid="{8C071A05-CDE1-4CA2-8855-3966A3D9F1E5}" name="Column10574" dataDxfId="5944"/>
    <tableColumn id="10575" xr3:uid="{56058C66-8C76-4D16-AEEC-B506B323572C}" name="Column10575" dataDxfId="5943"/>
    <tableColumn id="10576" xr3:uid="{2135DEFE-EA9A-45BF-B8D6-F963C1462C2E}" name="Column10576" dataDxfId="5942"/>
    <tableColumn id="10577" xr3:uid="{8AB9D46D-4BCC-42BC-866A-ECD6120B1A9F}" name="Column10577" dataDxfId="5941"/>
    <tableColumn id="10578" xr3:uid="{96BD908C-037D-46FA-8ED6-0D97C529142C}" name="Column10578" dataDxfId="5940"/>
    <tableColumn id="10579" xr3:uid="{EEE2BBF6-6C3C-406B-BC87-80652FC929A4}" name="Column10579" dataDxfId="5939"/>
    <tableColumn id="10580" xr3:uid="{B3B2C798-5E8E-4D8A-B44F-CDB0D0C239EC}" name="Column10580" dataDxfId="5938"/>
    <tableColumn id="10581" xr3:uid="{DE1BF1AC-492A-4692-8E7A-F92A3B3EB215}" name="Column10581" dataDxfId="5937"/>
    <tableColumn id="10582" xr3:uid="{66BC7665-3114-4A06-862A-6B13E3752BCD}" name="Column10582" dataDxfId="5936"/>
    <tableColumn id="10583" xr3:uid="{3A88A16F-6AB1-4754-B451-E1E3B5E3C41F}" name="Column10583" dataDxfId="5935"/>
    <tableColumn id="10584" xr3:uid="{10F9199D-1C03-4CE1-9AD1-AD3A3740EFFB}" name="Column10584" dataDxfId="5934"/>
    <tableColumn id="10585" xr3:uid="{46EDDF1D-1DA9-4614-A746-9F02178B2715}" name="Column10585" dataDxfId="5933"/>
    <tableColumn id="10586" xr3:uid="{C513DF99-C242-463E-AFF7-F91524F7694C}" name="Column10586" dataDxfId="5932"/>
    <tableColumn id="10587" xr3:uid="{579072CE-B29B-4AE6-AB93-D7499A741D9D}" name="Column10587" dataDxfId="5931"/>
    <tableColumn id="10588" xr3:uid="{69FF4170-660A-4239-AC31-B271BB62402D}" name="Column10588" dataDxfId="5930"/>
    <tableColumn id="10589" xr3:uid="{3828235F-41D0-4490-ACA0-BD39F729FD80}" name="Column10589" dataDxfId="5929"/>
    <tableColumn id="10590" xr3:uid="{489E8B70-5A27-495A-8FDE-33D6400F8EE5}" name="Column10590" dataDxfId="5928"/>
    <tableColumn id="10591" xr3:uid="{2201225B-5C91-4065-87CD-8C0E0819ABC6}" name="Column10591" dataDxfId="5927"/>
    <tableColumn id="10592" xr3:uid="{D1577751-7AD8-4E19-9B1A-8D28F09B6F9B}" name="Column10592" dataDxfId="5926"/>
    <tableColumn id="10593" xr3:uid="{66A07D89-B71C-4652-8224-086E9126F17E}" name="Column10593" dataDxfId="5925"/>
    <tableColumn id="10594" xr3:uid="{ED660E15-C52C-47F4-8CA4-39255DC5DDAF}" name="Column10594" dataDxfId="5924"/>
    <tableColumn id="10595" xr3:uid="{3AD4F377-76A1-4159-ADEA-ED1F41C607CE}" name="Column10595" dataDxfId="5923"/>
    <tableColumn id="10596" xr3:uid="{5A39E30D-92C2-4046-84BA-6ED4580AECB5}" name="Column10596" dataDxfId="5922"/>
    <tableColumn id="10597" xr3:uid="{BCEB2E12-A493-4876-9D33-775D18BDCC2E}" name="Column10597" dataDxfId="5921"/>
    <tableColumn id="10598" xr3:uid="{A263A712-014D-40D3-866A-498297F5B1BD}" name="Column10598" dataDxfId="5920"/>
    <tableColumn id="10599" xr3:uid="{86C7E17A-165F-4C09-8046-0ACA22ED0466}" name="Column10599" dataDxfId="5919"/>
    <tableColumn id="10600" xr3:uid="{AA9C6536-5544-417E-855F-E006FC0206C7}" name="Column10600" dataDxfId="5918"/>
    <tableColumn id="10601" xr3:uid="{DD51DF45-E02C-4AD1-9826-3332280A1448}" name="Column10601" dataDxfId="5917"/>
    <tableColumn id="10602" xr3:uid="{855FEFB5-2004-4533-A743-2A9E29E0D5B3}" name="Column10602" dataDxfId="5916"/>
    <tableColumn id="10603" xr3:uid="{1D82B27A-12E1-44E5-B4CD-E4372EBAFEE5}" name="Column10603" dataDxfId="5915"/>
    <tableColumn id="10604" xr3:uid="{709EBEC2-53B9-4555-AD05-E1EE808F0845}" name="Column10604" dataDxfId="5914"/>
    <tableColumn id="10605" xr3:uid="{801F5D9A-6490-4F60-9912-546380B9BFB0}" name="Column10605" dataDxfId="5913"/>
    <tableColumn id="10606" xr3:uid="{BB7A8A2B-AF96-48A4-9DD8-BE578EFA922B}" name="Column10606" dataDxfId="5912"/>
    <tableColumn id="10607" xr3:uid="{738C4B98-90CA-4B2F-8AFF-B992D825CFB2}" name="Column10607" dataDxfId="5911"/>
    <tableColumn id="10608" xr3:uid="{51F53079-22BC-4981-B1E5-D57F57A84250}" name="Column10608" dataDxfId="5910"/>
    <tableColumn id="10609" xr3:uid="{9BE86AF8-33B1-45D4-BAB0-0AC0ADEC4E82}" name="Column10609" dataDxfId="5909"/>
    <tableColumn id="10610" xr3:uid="{81D1DDBA-D591-4334-912E-CE60902D523B}" name="Column10610" dataDxfId="5908"/>
    <tableColumn id="10611" xr3:uid="{5E95E859-7E27-41D9-9239-AD66A91BD9A4}" name="Column10611" dataDxfId="5907"/>
    <tableColumn id="10612" xr3:uid="{5D9B1590-BC29-4A82-B6EE-5A4FEAD5171D}" name="Column10612" dataDxfId="5906"/>
    <tableColumn id="10613" xr3:uid="{33A3D717-4043-49AF-835F-7EAFDB94B927}" name="Column10613" dataDxfId="5905"/>
    <tableColumn id="10614" xr3:uid="{0CF844D1-3FBD-441B-B967-B71D4CBE7C02}" name="Column10614" dataDxfId="5904"/>
    <tableColumn id="10615" xr3:uid="{6682BB90-85E5-4A50-B36A-6E2252EB5DC3}" name="Column10615" dataDxfId="5903"/>
    <tableColumn id="10616" xr3:uid="{DB4A6CCD-4B8A-44E8-BA28-767C3783C241}" name="Column10616" dataDxfId="5902"/>
    <tableColumn id="10617" xr3:uid="{BC7AAF9A-18E0-42D2-A53A-8F2FCB71ACC4}" name="Column10617" dataDxfId="5901"/>
    <tableColumn id="10618" xr3:uid="{042805A8-BB09-4716-9DC0-762AA4A6C5D4}" name="Column10618" dataDxfId="5900"/>
    <tableColumn id="10619" xr3:uid="{3EB85D6B-C3A3-40DF-80F0-0946C1D37312}" name="Column10619" dataDxfId="5899"/>
    <tableColumn id="10620" xr3:uid="{D8B8650E-D89C-4FF8-87EE-985096C23E1A}" name="Column10620" dataDxfId="5898"/>
    <tableColumn id="10621" xr3:uid="{562287D5-9195-402C-A793-75662381B50C}" name="Column10621" dataDxfId="5897"/>
    <tableColumn id="10622" xr3:uid="{06DBEB71-BFE3-46E0-865F-49C08B4B9C47}" name="Column10622" dataDxfId="5896"/>
    <tableColumn id="10623" xr3:uid="{2A697E27-6D1B-4B95-9D6B-E41717A245B6}" name="Column10623" dataDxfId="5895"/>
    <tableColumn id="10624" xr3:uid="{4CF69ABA-7707-4A5F-8350-3DE3ED03AE44}" name="Column10624" dataDxfId="5894"/>
    <tableColumn id="10625" xr3:uid="{8F682948-32DC-4019-9CD8-EBC44DD985C7}" name="Column10625" dataDxfId="5893"/>
    <tableColumn id="10626" xr3:uid="{76F83FA1-01A9-4A72-A1CE-9530FB1C7B8D}" name="Column10626" dataDxfId="5892"/>
    <tableColumn id="10627" xr3:uid="{75ADA6E9-340E-4C7B-935E-F92E7571AFB9}" name="Column10627" dataDxfId="5891"/>
    <tableColumn id="10628" xr3:uid="{4AD62CBE-E2C1-42F1-8665-F33261B86D41}" name="Column10628" dataDxfId="5890"/>
    <tableColumn id="10629" xr3:uid="{300D10A2-0FC5-4C1C-AE1C-7DFA2FB1B2F7}" name="Column10629" dataDxfId="5889"/>
    <tableColumn id="10630" xr3:uid="{4C8265B6-0452-4683-BD43-EB970E1425A3}" name="Column10630" dataDxfId="5888"/>
    <tableColumn id="10631" xr3:uid="{610BA03D-9AFF-4149-80D6-85A9615A4A1F}" name="Column10631" dataDxfId="5887"/>
    <tableColumn id="10632" xr3:uid="{42069F85-7504-4723-8FBB-2DAAEA852AAC}" name="Column10632" dataDxfId="5886"/>
    <tableColumn id="10633" xr3:uid="{83002385-B2EB-4110-9004-2B04A693B144}" name="Column10633" dataDxfId="5885"/>
    <tableColumn id="10634" xr3:uid="{46A4F368-3490-493C-B025-9A41864C2E22}" name="Column10634" dataDxfId="5884"/>
    <tableColumn id="10635" xr3:uid="{3B77D4CB-DA92-4038-B075-B97826AD42F9}" name="Column10635" dataDxfId="5883"/>
    <tableColumn id="10636" xr3:uid="{A8B60B4D-FA63-4F64-9308-6B73556E2838}" name="Column10636" dataDxfId="5882"/>
    <tableColumn id="10637" xr3:uid="{A30BE6C5-ACF6-4044-BADD-1131ADD5C383}" name="Column10637" dataDxfId="5881"/>
    <tableColumn id="10638" xr3:uid="{69380A3C-8EC4-4EFD-BAF7-8A5DAAA057B5}" name="Column10638" dataDxfId="5880"/>
    <tableColumn id="10639" xr3:uid="{977B4924-D9B3-44B0-A315-59DA184C43B9}" name="Column10639" dataDxfId="5879"/>
    <tableColumn id="10640" xr3:uid="{82BD459F-3C85-47D6-9FFA-215B0D316172}" name="Column10640" dataDxfId="5878"/>
    <tableColumn id="10641" xr3:uid="{91AB3E87-4147-4C30-B628-BE78FA7A361A}" name="Column10641" dataDxfId="5877"/>
    <tableColumn id="10642" xr3:uid="{F0D14B86-DF89-43C6-89A2-4E8CE30E6956}" name="Column10642" dataDxfId="5876"/>
    <tableColumn id="10643" xr3:uid="{5406F44A-1A73-420B-B12B-D63CC3245955}" name="Column10643" dataDxfId="5875"/>
    <tableColumn id="10644" xr3:uid="{9173396C-0A22-46EB-B683-5CCB5598B974}" name="Column10644" dataDxfId="5874"/>
    <tableColumn id="10645" xr3:uid="{5CC6A871-B0B0-48C7-8A50-892AF5CBFA15}" name="Column10645" dataDxfId="5873"/>
    <tableColumn id="10646" xr3:uid="{4332E546-F82F-4488-9EB9-0ED7FB8798D3}" name="Column10646" dataDxfId="5872"/>
    <tableColumn id="10647" xr3:uid="{5DD8B492-96C9-471B-A9AC-3F4449CF9FD8}" name="Column10647" dataDxfId="5871"/>
    <tableColumn id="10648" xr3:uid="{FDE9ED26-E5BA-47F0-B01E-89786E9E3C46}" name="Column10648" dataDxfId="5870"/>
    <tableColumn id="10649" xr3:uid="{437AD730-A919-4611-91A8-B56BE0EF12B4}" name="Column10649" dataDxfId="5869"/>
    <tableColumn id="10650" xr3:uid="{ADCBBCFA-208B-4494-8AEB-532FBE9EA0AE}" name="Column10650" dataDxfId="5868"/>
    <tableColumn id="10651" xr3:uid="{A1F1B9B0-6D5B-4E3B-9C45-A5397047AB74}" name="Column10651" dataDxfId="5867"/>
    <tableColumn id="10652" xr3:uid="{7B9CC6D5-33A8-48D6-893B-9A2CC05FE752}" name="Column10652" dataDxfId="5866"/>
    <tableColumn id="10653" xr3:uid="{3E1577EB-1C9D-4AC6-BF7D-D1CF091BF79A}" name="Column10653" dataDxfId="5865"/>
    <tableColumn id="10654" xr3:uid="{1F97ECBA-C9E0-4086-BF13-93FE7B8E5811}" name="Column10654" dataDxfId="5864"/>
    <tableColumn id="10655" xr3:uid="{95B0EB76-ADCB-4D5E-BDC1-12E4A2AB4283}" name="Column10655" dataDxfId="5863"/>
    <tableColumn id="10656" xr3:uid="{F92E0ABC-8561-4C1A-9B9C-0B6E782457C3}" name="Column10656" dataDxfId="5862"/>
    <tableColumn id="10657" xr3:uid="{5BF0D30A-6588-4C1A-AE0C-464345C5C091}" name="Column10657" dataDxfId="5861"/>
    <tableColumn id="10658" xr3:uid="{E10074C9-5950-40DC-91D9-D785A692B021}" name="Column10658" dataDxfId="5860"/>
    <tableColumn id="10659" xr3:uid="{93CDEA7F-7676-41AB-870E-4F44890F5084}" name="Column10659" dataDxfId="5859"/>
    <tableColumn id="10660" xr3:uid="{18068A2A-FC6C-462D-A4F4-D66CD828EE45}" name="Column10660" dataDxfId="5858"/>
    <tableColumn id="10661" xr3:uid="{50C2A8E4-1080-46C5-ADAA-215C67B77253}" name="Column10661" dataDxfId="5857"/>
    <tableColumn id="10662" xr3:uid="{EA556C76-E247-48F5-9C38-894FD4C5C4A0}" name="Column10662" dataDxfId="5856"/>
    <tableColumn id="10663" xr3:uid="{3CD0F116-4A17-41DF-B315-16C0AB7F2236}" name="Column10663" dataDxfId="5855"/>
    <tableColumn id="10664" xr3:uid="{A2CCAEBF-C9B3-4309-98B6-D52D069196AD}" name="Column10664" dataDxfId="5854"/>
    <tableColumn id="10665" xr3:uid="{1CE1B6B9-AD50-434B-B685-E4B448D4AA7E}" name="Column10665" dataDxfId="5853"/>
    <tableColumn id="10666" xr3:uid="{E5490CFD-B56B-483B-9A63-AC6490D1AD6E}" name="Column10666" dataDxfId="5852"/>
    <tableColumn id="10667" xr3:uid="{372175ED-95A2-4336-9353-DD9993F2CD0B}" name="Column10667" dataDxfId="5851"/>
    <tableColumn id="10668" xr3:uid="{9D788021-BAB6-4329-B6CB-B67EA49F5027}" name="Column10668" dataDxfId="5850"/>
    <tableColumn id="10669" xr3:uid="{EA6819FC-6AE8-4B46-83B8-EB5E08B326F2}" name="Column10669" dataDxfId="5849"/>
    <tableColumn id="10670" xr3:uid="{97B7B1C6-9A29-48E0-BF6C-6E7DBFACF784}" name="Column10670" dataDxfId="5848"/>
    <tableColumn id="10671" xr3:uid="{D39CEE8E-5243-4950-8501-AD1B7FCCDB3C}" name="Column10671" dataDxfId="5847"/>
    <tableColumn id="10672" xr3:uid="{185075FD-74E8-4A93-BD91-7CB3266B89F3}" name="Column10672" dataDxfId="5846"/>
    <tableColumn id="10673" xr3:uid="{36BE9D8B-BB96-4E0D-9669-354C9EE583A2}" name="Column10673" dataDxfId="5845"/>
    <tableColumn id="10674" xr3:uid="{1363710F-5D68-434F-8857-F706993655D2}" name="Column10674" dataDxfId="5844"/>
    <tableColumn id="10675" xr3:uid="{B2E45887-B333-405A-BBD9-3E33EE9C00C6}" name="Column10675" dataDxfId="5843"/>
    <tableColumn id="10676" xr3:uid="{7F6DB025-EC49-4380-9DC4-74A2766BE71C}" name="Column10676" dataDxfId="5842"/>
    <tableColumn id="10677" xr3:uid="{E65C6C29-7E5B-4764-96AF-774F132B2D0F}" name="Column10677" dataDxfId="5841"/>
    <tableColumn id="10678" xr3:uid="{CCCA8E19-91BF-4355-BF7C-54EFCD387608}" name="Column10678" dataDxfId="5840"/>
    <tableColumn id="10679" xr3:uid="{D2ABB600-E699-4AA5-B58B-016F21D99E62}" name="Column10679" dataDxfId="5839"/>
    <tableColumn id="10680" xr3:uid="{C4B18689-2A64-4DD7-9A22-B037E87C1247}" name="Column10680" dataDxfId="5838"/>
    <tableColumn id="10681" xr3:uid="{D06C405C-13EA-4A7E-9056-D41C9D07396E}" name="Column10681" dataDxfId="5837"/>
    <tableColumn id="10682" xr3:uid="{51681EC6-D10F-4422-A281-0155E0347BEF}" name="Column10682" dataDxfId="5836"/>
    <tableColumn id="10683" xr3:uid="{E90E52F5-017B-4C87-A2AF-043CD7D96BB1}" name="Column10683" dataDxfId="5835"/>
    <tableColumn id="10684" xr3:uid="{7D44E3AC-73F4-4446-8F0B-30B8AC9F0288}" name="Column10684" dataDxfId="5834"/>
    <tableColumn id="10685" xr3:uid="{F8825BBD-83F9-4D20-B272-BA2A8A674CE2}" name="Column10685" dataDxfId="5833"/>
    <tableColumn id="10686" xr3:uid="{5D2C9EB5-54C5-4BA0-BE55-A5F7BBF31799}" name="Column10686" dataDxfId="5832"/>
    <tableColumn id="10687" xr3:uid="{3A15231D-EA43-4026-A154-D9BDC614157D}" name="Column10687" dataDxfId="5831"/>
    <tableColumn id="10688" xr3:uid="{C3155F03-38E6-43CF-A980-CE8D4F51BA27}" name="Column10688" dataDxfId="5830"/>
    <tableColumn id="10689" xr3:uid="{59F25F5B-9027-4E5E-BB8A-D118CE29B8DE}" name="Column10689" dataDxfId="5829"/>
    <tableColumn id="10690" xr3:uid="{B8EFB864-2CDD-45C7-8382-8072C6A35602}" name="Column10690" dataDxfId="5828"/>
    <tableColumn id="10691" xr3:uid="{6235EFE3-E832-4225-9AA8-05A560D4420C}" name="Column10691" dataDxfId="5827"/>
    <tableColumn id="10692" xr3:uid="{DF547BE6-18A7-47EA-A727-AB4126C7936A}" name="Column10692" dataDxfId="5826"/>
    <tableColumn id="10693" xr3:uid="{5099054B-1911-46FF-AD28-79E509F88361}" name="Column10693" dataDxfId="5825"/>
    <tableColumn id="10694" xr3:uid="{A9A19B1B-C9D8-46B6-A5FC-A4DB1975B7F6}" name="Column10694" dataDxfId="5824"/>
    <tableColumn id="10695" xr3:uid="{7937D8D7-C2FD-4A35-8302-DB457C2E82A4}" name="Column10695" dataDxfId="5823"/>
    <tableColumn id="10696" xr3:uid="{98023B04-9044-4690-8CB3-EC1303943199}" name="Column10696" dataDxfId="5822"/>
    <tableColumn id="10697" xr3:uid="{1327E23A-8CD1-4170-B8AD-C4ACE008DC63}" name="Column10697" dataDxfId="5821"/>
    <tableColumn id="10698" xr3:uid="{6A217DEC-A905-4D55-A1AB-E9EB44869F15}" name="Column10698" dataDxfId="5820"/>
    <tableColumn id="10699" xr3:uid="{28D5B2AC-477D-4BF5-8180-6E5381FDE571}" name="Column10699" dataDxfId="5819"/>
    <tableColumn id="10700" xr3:uid="{701B4AFF-BAF4-44C5-B311-DC3F21CD0903}" name="Column10700" dataDxfId="5818"/>
    <tableColumn id="10701" xr3:uid="{D1A726E2-33DD-4927-AA38-05D9DE7F4555}" name="Column10701" dataDxfId="5817"/>
    <tableColumn id="10702" xr3:uid="{4401BAEF-2148-4BE3-983D-195F49354881}" name="Column10702" dataDxfId="5816"/>
    <tableColumn id="10703" xr3:uid="{2D3D2F5F-8A77-470B-8AD4-3196172DF11B}" name="Column10703" dataDxfId="5815"/>
    <tableColumn id="10704" xr3:uid="{482611D6-98F2-45DB-A7B6-64D75C7D34E6}" name="Column10704" dataDxfId="5814"/>
    <tableColumn id="10705" xr3:uid="{7D0C8090-7DE6-4540-8F00-D5E42BBF9793}" name="Column10705" dataDxfId="5813"/>
    <tableColumn id="10706" xr3:uid="{7B8EB8BE-08AE-409D-8EA9-1D52222C8EA9}" name="Column10706" dataDxfId="5812"/>
    <tableColumn id="10707" xr3:uid="{0E53B943-F35E-4626-A3F8-A47C9240BAC9}" name="Column10707" dataDxfId="5811"/>
    <tableColumn id="10708" xr3:uid="{EAA1E187-2B13-4727-B0A2-003D51F54C91}" name="Column10708" dataDxfId="5810"/>
    <tableColumn id="10709" xr3:uid="{1FE3EAF0-EDD8-46FF-9222-E6A63CD45CAF}" name="Column10709" dataDxfId="5809"/>
    <tableColumn id="10710" xr3:uid="{BA4027F4-AAA1-46C5-9073-04DBBFBFDBC7}" name="Column10710" dataDxfId="5808"/>
    <tableColumn id="10711" xr3:uid="{79F6D9F4-A21E-49EE-817F-8BD079CAEEA4}" name="Column10711" dataDxfId="5807"/>
    <tableColumn id="10712" xr3:uid="{2AD01EF1-5E4E-4CE5-9520-68591899E799}" name="Column10712" dataDxfId="5806"/>
    <tableColumn id="10713" xr3:uid="{A0B131FB-E516-47F2-92D0-639FE6FB8351}" name="Column10713" dataDxfId="5805"/>
    <tableColumn id="10714" xr3:uid="{D6A8F44D-AC73-46F8-BF1D-A27DE7432D65}" name="Column10714" dataDxfId="5804"/>
    <tableColumn id="10715" xr3:uid="{20EF958B-2BE3-47DB-8385-E6CED6B39C41}" name="Column10715" dataDxfId="5803"/>
    <tableColumn id="10716" xr3:uid="{D0C01027-8DA6-4548-A036-F5E29F90E7AA}" name="Column10716" dataDxfId="5802"/>
    <tableColumn id="10717" xr3:uid="{F84870BA-EC8F-44D2-9470-87245B47767F}" name="Column10717" dataDxfId="5801"/>
    <tableColumn id="10718" xr3:uid="{9D8DF3B1-BA7F-4241-AF44-1EFF9E9A7474}" name="Column10718" dataDxfId="5800"/>
    <tableColumn id="10719" xr3:uid="{663CA6A5-8F1A-45D1-B467-D29FFFA882A9}" name="Column10719" dataDxfId="5799"/>
    <tableColumn id="10720" xr3:uid="{448D76BC-8122-4648-AE1B-03311DC5C7D6}" name="Column10720" dataDxfId="5798"/>
    <tableColumn id="10721" xr3:uid="{7FDE9380-9238-484D-B0BD-067CDBC518D7}" name="Column10721" dataDxfId="5797"/>
    <tableColumn id="10722" xr3:uid="{1078E580-7568-42A4-AD4F-BB76EF64163B}" name="Column10722" dataDxfId="5796"/>
    <tableColumn id="10723" xr3:uid="{922FDBF5-65DC-4599-95A0-B49A47CAA3A7}" name="Column10723" dataDxfId="5795"/>
    <tableColumn id="10724" xr3:uid="{E30B4174-B922-40B3-B89B-A132616EC19F}" name="Column10724" dataDxfId="5794"/>
    <tableColumn id="10725" xr3:uid="{C8A5BE5C-7C6E-440E-9FAF-38701CEE4523}" name="Column10725" dataDxfId="5793"/>
    <tableColumn id="10726" xr3:uid="{717EC59E-0AB5-46C0-916B-7B647286F3FF}" name="Column10726" dataDxfId="5792"/>
    <tableColumn id="10727" xr3:uid="{C565BAC0-203A-4739-9C5F-1D502517A6B8}" name="Column10727" dataDxfId="5791"/>
    <tableColumn id="10728" xr3:uid="{5CF0BF30-E1DD-47DB-B455-13266DD4C04C}" name="Column10728" dataDxfId="5790"/>
    <tableColumn id="10729" xr3:uid="{EC98F461-51B8-464C-B6CC-B2C2ACFA6549}" name="Column10729" dataDxfId="5789"/>
    <tableColumn id="10730" xr3:uid="{799A19F7-0EF0-490F-8D08-CBD46EAD67EC}" name="Column10730" dataDxfId="5788"/>
    <tableColumn id="10731" xr3:uid="{8A75291D-0621-4758-ADC3-BD31BD05C654}" name="Column10731" dataDxfId="5787"/>
    <tableColumn id="10732" xr3:uid="{33B78ED0-5960-44B9-A09C-6F97EE27AB00}" name="Column10732" dataDxfId="5786"/>
    <tableColumn id="10733" xr3:uid="{C1CA1447-76EF-4D6A-A9F1-120B3CA5A21F}" name="Column10733" dataDxfId="5785"/>
    <tableColumn id="10734" xr3:uid="{095F748E-464D-47E4-82EA-722788736D70}" name="Column10734" dataDxfId="5784"/>
    <tableColumn id="10735" xr3:uid="{53CDE7F7-E1E9-4AFF-8BFA-D991D6239D7B}" name="Column10735" dataDxfId="5783"/>
    <tableColumn id="10736" xr3:uid="{09E1C30F-FACA-46BB-85D9-8C02CED7120F}" name="Column10736" dataDxfId="5782"/>
    <tableColumn id="10737" xr3:uid="{48E52297-5352-4258-A044-D1A0C0D0E64B}" name="Column10737" dataDxfId="5781"/>
    <tableColumn id="10738" xr3:uid="{F87F1566-9DDB-4CEA-84F6-3D1E3398AD23}" name="Column10738" dataDxfId="5780"/>
    <tableColumn id="10739" xr3:uid="{D593D8F4-B502-4871-9017-15C9028424B2}" name="Column10739" dataDxfId="5779"/>
    <tableColumn id="10740" xr3:uid="{A61BB617-A0FB-4FBD-B541-E1EE4590FCC2}" name="Column10740" dataDxfId="5778"/>
    <tableColumn id="10741" xr3:uid="{E0F79213-9B65-4688-9833-58E809B3B77F}" name="Column10741" dataDxfId="5777"/>
    <tableColumn id="10742" xr3:uid="{2BD81766-81AD-4221-A87C-8A5EA12C3E5B}" name="Column10742" dataDxfId="5776"/>
    <tableColumn id="10743" xr3:uid="{5A3CA369-6E9D-4AD9-A5D4-88433B6E8848}" name="Column10743" dataDxfId="5775"/>
    <tableColumn id="10744" xr3:uid="{71A569D3-B90B-453B-BE66-42CCAB11CE61}" name="Column10744" dataDxfId="5774"/>
    <tableColumn id="10745" xr3:uid="{72C58EEE-E329-401B-A482-C89DDEC8CB9B}" name="Column10745" dataDxfId="5773"/>
    <tableColumn id="10746" xr3:uid="{57922D22-81EB-4B64-A3A6-3DC9A046E60F}" name="Column10746" dataDxfId="5772"/>
    <tableColumn id="10747" xr3:uid="{4235D087-853A-47ED-B0BF-B47033B497E8}" name="Column10747" dataDxfId="5771"/>
    <tableColumn id="10748" xr3:uid="{49D0CD09-2670-4224-9379-18209082D42C}" name="Column10748" dataDxfId="5770"/>
    <tableColumn id="10749" xr3:uid="{643812F0-86A3-4402-84E9-A43B9368BAC6}" name="Column10749" dataDxfId="5769"/>
    <tableColumn id="10750" xr3:uid="{89EA670E-F869-4270-ADF4-F0CCC890ADBF}" name="Column10750" dataDxfId="5768"/>
    <tableColumn id="10751" xr3:uid="{D8E83853-EE5A-457C-9C1E-A211138B9C4C}" name="Column10751" dataDxfId="5767"/>
    <tableColumn id="10752" xr3:uid="{F808D172-E433-42B1-8D55-C8CD80027618}" name="Column10752" dataDxfId="5766"/>
    <tableColumn id="10753" xr3:uid="{ED8D0A82-60F5-4B51-B4D6-C963C457D008}" name="Column10753" dataDxfId="5765"/>
    <tableColumn id="10754" xr3:uid="{C2BC0011-FBE0-4900-9998-97AEBB3D6128}" name="Column10754" dataDxfId="5764"/>
    <tableColumn id="10755" xr3:uid="{7D70F472-2FB1-496E-92FD-7048BA956549}" name="Column10755" dataDxfId="5763"/>
    <tableColumn id="10756" xr3:uid="{19004A8C-16DC-449F-80ED-29F5DC5A88AB}" name="Column10756" dataDxfId="5762"/>
    <tableColumn id="10757" xr3:uid="{4F20421B-7989-4693-BD9F-0E12A69A2F07}" name="Column10757" dataDxfId="5761"/>
    <tableColumn id="10758" xr3:uid="{75D401C0-C308-4330-81D8-5C540E8CB4AC}" name="Column10758" dataDxfId="5760"/>
    <tableColumn id="10759" xr3:uid="{D650D11B-75E4-4967-A66E-49D548174AAB}" name="Column10759" dataDxfId="5759"/>
    <tableColumn id="10760" xr3:uid="{1926A337-1026-425F-BE32-A94A626158B5}" name="Column10760" dataDxfId="5758"/>
    <tableColumn id="10761" xr3:uid="{5B72BB77-5C14-4623-A037-406BAC9EBFB2}" name="Column10761" dataDxfId="5757"/>
    <tableColumn id="10762" xr3:uid="{F66986EA-767E-4827-8799-3AFED906D813}" name="Column10762" dataDxfId="5756"/>
    <tableColumn id="10763" xr3:uid="{0B23B3B8-CB13-40DE-A4EC-9882AA973F31}" name="Column10763" dataDxfId="5755"/>
    <tableColumn id="10764" xr3:uid="{68D7F4AA-8AE4-4967-BE63-2FFE870E57EF}" name="Column10764" dataDxfId="5754"/>
    <tableColumn id="10765" xr3:uid="{2A1B942A-B43D-4936-BA20-99A32AB5EC58}" name="Column10765" dataDxfId="5753"/>
    <tableColumn id="10766" xr3:uid="{7E710049-748E-42EF-ADCC-9C8D2273C616}" name="Column10766" dataDxfId="5752"/>
    <tableColumn id="10767" xr3:uid="{DF83F015-EDDE-4A44-89EA-BABC4B6EA716}" name="Column10767" dataDxfId="5751"/>
    <tableColumn id="10768" xr3:uid="{2A234FFD-171C-4708-A461-B6245AB9AF80}" name="Column10768" dataDxfId="5750"/>
    <tableColumn id="10769" xr3:uid="{4D9938CE-7838-4507-A7AB-5BAAEEAAF19E}" name="Column10769" dataDxfId="5749"/>
    <tableColumn id="10770" xr3:uid="{E0D5C8EA-41A4-42F1-85E4-630BA658CC86}" name="Column10770" dataDxfId="5748"/>
    <tableColumn id="10771" xr3:uid="{9D4B8631-1200-4688-9384-3FD6423869FA}" name="Column10771" dataDxfId="5747"/>
    <tableColumn id="10772" xr3:uid="{0949B4C6-13F5-4D61-85B8-1B6A9AB8B4FA}" name="Column10772" dataDxfId="5746"/>
    <tableColumn id="10773" xr3:uid="{8DD47535-D850-4434-AD31-5231634A4AE4}" name="Column10773" dataDxfId="5745"/>
    <tableColumn id="10774" xr3:uid="{A7825796-5DB8-4282-B11E-B7C34A64D97B}" name="Column10774" dataDxfId="5744"/>
    <tableColumn id="10775" xr3:uid="{8D9F5F59-6C46-4B9E-97A0-58C529BE730D}" name="Column10775" dataDxfId="5743"/>
    <tableColumn id="10776" xr3:uid="{4DB3FF2C-3B2E-49A7-9D7A-0BC6F203D72F}" name="Column10776" dataDxfId="5742"/>
    <tableColumn id="10777" xr3:uid="{A1B96591-5478-454F-8E32-D78B940FAB18}" name="Column10777" dataDxfId="5741"/>
    <tableColumn id="10778" xr3:uid="{AB2755FE-1BC6-46C7-A0E8-C41DB75A700B}" name="Column10778" dataDxfId="5740"/>
    <tableColumn id="10779" xr3:uid="{E83EDD3B-74CB-40C0-ABB0-FBD9F5149664}" name="Column10779" dataDxfId="5739"/>
    <tableColumn id="10780" xr3:uid="{852007BF-B517-4881-BDE4-7E22B1433CA3}" name="Column10780" dataDxfId="5738"/>
    <tableColumn id="10781" xr3:uid="{AB6BDC5D-45E6-47C1-97B5-3DDE288154DC}" name="Column10781" dataDxfId="5737"/>
    <tableColumn id="10782" xr3:uid="{434579BA-4985-47A6-884B-5052D4519A50}" name="Column10782" dataDxfId="5736"/>
    <tableColumn id="10783" xr3:uid="{CE2FBA79-FF33-473D-916C-9D3F5000487F}" name="Column10783" dataDxfId="5735"/>
    <tableColumn id="10784" xr3:uid="{4261D37A-B0E7-416B-BAB4-383D23A3CA5B}" name="Column10784" dataDxfId="5734"/>
    <tableColumn id="10785" xr3:uid="{AD03F1D2-442A-4CC7-9E76-8D59CA0D51B9}" name="Column10785" dataDxfId="5733"/>
    <tableColumn id="10786" xr3:uid="{3FFA5470-05A6-482E-9F19-95F71523EAB6}" name="Column10786" dataDxfId="5732"/>
    <tableColumn id="10787" xr3:uid="{22CAF17D-2AE9-45C9-94B4-547A3011B816}" name="Column10787" dataDxfId="5731"/>
    <tableColumn id="10788" xr3:uid="{BEBBE430-EAAD-47B7-8350-C4F65C0BCAA1}" name="Column10788" dataDxfId="5730"/>
    <tableColumn id="10789" xr3:uid="{6EC3EE40-BE33-4E65-B711-088723EB4987}" name="Column10789" dataDxfId="5729"/>
    <tableColumn id="10790" xr3:uid="{29EC2691-8D76-4F8D-B723-E7E75C5259A5}" name="Column10790" dataDxfId="5728"/>
    <tableColumn id="10791" xr3:uid="{5AFF5770-65BF-4416-A746-154FD16DFAD9}" name="Column10791" dataDxfId="5727"/>
    <tableColumn id="10792" xr3:uid="{3FA89EED-9335-49F3-ADCC-C5758B029E6D}" name="Column10792" dataDxfId="5726"/>
    <tableColumn id="10793" xr3:uid="{EDF5C1B9-D9B5-4A0A-90CB-13C9E573F575}" name="Column10793" dataDxfId="5725"/>
    <tableColumn id="10794" xr3:uid="{B2E45EC9-B4DF-4F06-8BF7-2704B6D412C7}" name="Column10794" dataDxfId="5724"/>
    <tableColumn id="10795" xr3:uid="{BFEAB478-6002-4671-B246-058F61F05FCA}" name="Column10795" dataDxfId="5723"/>
    <tableColumn id="10796" xr3:uid="{248C5FBC-9A7D-4D7D-BCE2-7893F1B56434}" name="Column10796" dataDxfId="5722"/>
    <tableColumn id="10797" xr3:uid="{4762C013-F063-4926-AC66-D454FAFF0A2E}" name="Column10797" dataDxfId="5721"/>
    <tableColumn id="10798" xr3:uid="{8477E49C-54EF-49C7-807A-648289DA4CB6}" name="Column10798" dataDxfId="5720"/>
    <tableColumn id="10799" xr3:uid="{2288F395-38EA-4399-AFB8-B649DF5F621E}" name="Column10799" dataDxfId="5719"/>
    <tableColumn id="10800" xr3:uid="{AED377E8-B1ED-48C3-92CE-A97774F37DC6}" name="Column10800" dataDxfId="5718"/>
    <tableColumn id="10801" xr3:uid="{A0C27688-FBEC-4080-82BC-C27FF7921EBA}" name="Column10801" dataDxfId="5717"/>
    <tableColumn id="10802" xr3:uid="{8761A101-547D-4AA3-9CAA-0378A0BF5414}" name="Column10802" dataDxfId="5716"/>
    <tableColumn id="10803" xr3:uid="{EFF6DF67-9BB4-42C9-8340-98CD1DBC9EFF}" name="Column10803" dataDxfId="5715"/>
    <tableColumn id="10804" xr3:uid="{6B1C163B-2B28-4C9D-9E86-91AE2C2FBCE3}" name="Column10804" dataDxfId="5714"/>
    <tableColumn id="10805" xr3:uid="{BF846335-55CC-43EC-A99B-F94AEB68C0C6}" name="Column10805" dataDxfId="5713"/>
    <tableColumn id="10806" xr3:uid="{E2AF6AA5-98A2-4A97-9A15-4C2AC1391397}" name="Column10806" dataDxfId="5712"/>
    <tableColumn id="10807" xr3:uid="{21EA8BA2-0BE8-43D3-85B9-B30AA0962AC4}" name="Column10807" dataDxfId="5711"/>
    <tableColumn id="10808" xr3:uid="{3DD8C1FD-DE90-4D73-A1DE-27630E029DE4}" name="Column10808" dataDxfId="5710"/>
    <tableColumn id="10809" xr3:uid="{F83C198F-60C2-4206-B7E5-061947D247DD}" name="Column10809" dataDxfId="5709"/>
    <tableColumn id="10810" xr3:uid="{DCF7B1E0-A937-45CF-BD6D-84F55D3AE41E}" name="Column10810" dataDxfId="5708"/>
    <tableColumn id="10811" xr3:uid="{9A5A7B90-891C-48D7-8059-0D69F9110334}" name="Column10811" dataDxfId="5707"/>
    <tableColumn id="10812" xr3:uid="{E212A39B-199E-4972-A018-E8F50E5D95FD}" name="Column10812" dataDxfId="5706"/>
    <tableColumn id="10813" xr3:uid="{CB9D5F25-26E5-4185-9F21-90BE8AED7FA1}" name="Column10813" dataDxfId="5705"/>
    <tableColumn id="10814" xr3:uid="{D87DD20E-348E-4718-A15D-717608ACEB45}" name="Column10814" dataDxfId="5704"/>
    <tableColumn id="10815" xr3:uid="{2A118428-ADA4-4556-9566-6DC5E2D72EBE}" name="Column10815" dataDxfId="5703"/>
    <tableColumn id="10816" xr3:uid="{2C93FA61-3DBE-4518-BD15-00F5BC0105CC}" name="Column10816" dataDxfId="5702"/>
    <tableColumn id="10817" xr3:uid="{0AF70A91-5BC2-4EB1-86BC-0DC3F47D5891}" name="Column10817" dataDxfId="5701"/>
    <tableColumn id="10818" xr3:uid="{A59420DF-9693-4256-BC99-0A96C3BEB9C8}" name="Column10818" dataDxfId="5700"/>
    <tableColumn id="10819" xr3:uid="{42068CD7-A0EC-46FE-9EE0-8742C9309958}" name="Column10819" dataDxfId="5699"/>
    <tableColumn id="10820" xr3:uid="{A6A93960-1ACB-4070-AB7E-08027DBB6DA9}" name="Column10820" dataDxfId="5698"/>
    <tableColumn id="10821" xr3:uid="{7F54DC73-333B-4BBB-AA00-5B807B859E1A}" name="Column10821" dataDxfId="5697"/>
    <tableColumn id="10822" xr3:uid="{502813D2-D3F0-49A9-A1EB-CE906E85DA93}" name="Column10822" dataDxfId="5696"/>
    <tableColumn id="10823" xr3:uid="{BE5BDF27-B117-4B0A-A832-AF209008CC54}" name="Column10823" dataDxfId="5695"/>
    <tableColumn id="10824" xr3:uid="{FD5AC3E8-6067-4BE6-8A40-9F921ADAFD97}" name="Column10824" dataDxfId="5694"/>
    <tableColumn id="10825" xr3:uid="{585A3DAF-9EE1-492D-BA78-16F8DE09B4CF}" name="Column10825" dataDxfId="5693"/>
    <tableColumn id="10826" xr3:uid="{65FE03DC-1F67-439C-B403-1424CB955892}" name="Column10826" dataDxfId="5692"/>
    <tableColumn id="10827" xr3:uid="{9A8766B1-17DD-4C7D-B4A4-11BE4A820FEF}" name="Column10827" dataDxfId="5691"/>
    <tableColumn id="10828" xr3:uid="{41DAF15A-C1A7-4716-8DAC-A182FD5D3008}" name="Column10828" dataDxfId="5690"/>
    <tableColumn id="10829" xr3:uid="{A0411CCF-9224-4080-B327-25F75F9114C8}" name="Column10829" dataDxfId="5689"/>
    <tableColumn id="10830" xr3:uid="{7C0A3EC6-01CF-4FA1-8E68-E6BFBC8675A3}" name="Column10830" dataDxfId="5688"/>
    <tableColumn id="10831" xr3:uid="{8E81C3BC-0B40-4C20-B8F8-ABACB38214C4}" name="Column10831" dataDxfId="5687"/>
    <tableColumn id="10832" xr3:uid="{B7D1760A-9D71-45D6-8F42-07E86A1C8A0B}" name="Column10832" dataDxfId="5686"/>
    <tableColumn id="10833" xr3:uid="{2A1EE519-15EE-4965-B2BA-EF435F15EEF4}" name="Column10833" dataDxfId="5685"/>
    <tableColumn id="10834" xr3:uid="{1D253064-E873-4F09-86D8-F001BDD81F2B}" name="Column10834" dataDxfId="5684"/>
    <tableColumn id="10835" xr3:uid="{41C758A4-423E-4976-A638-589818E2DE3C}" name="Column10835" dataDxfId="5683"/>
    <tableColumn id="10836" xr3:uid="{3084B906-EE23-4C6B-809F-C2D77461A9F1}" name="Column10836" dataDxfId="5682"/>
    <tableColumn id="10837" xr3:uid="{BB94CEBE-19A8-4879-98C9-A24BBD07DBC8}" name="Column10837" dataDxfId="5681"/>
    <tableColumn id="10838" xr3:uid="{2DA0817A-BA87-472C-804C-713C85B885B1}" name="Column10838" dataDxfId="5680"/>
    <tableColumn id="10839" xr3:uid="{C6A9912E-FE57-40D2-8C52-7C442A9FF6AC}" name="Column10839" dataDxfId="5679"/>
    <tableColumn id="10840" xr3:uid="{71A5A134-4544-4F58-A26A-1780B6B46B00}" name="Column10840" dataDxfId="5678"/>
    <tableColumn id="10841" xr3:uid="{5ACD9178-BD2D-4044-BAFC-A41420A12831}" name="Column10841" dataDxfId="5677"/>
    <tableColumn id="10842" xr3:uid="{89678F89-5E87-413E-B939-1E2C13BF0955}" name="Column10842" dataDxfId="5676"/>
    <tableColumn id="10843" xr3:uid="{162D66D7-C8EF-42FD-918F-D4CEFD78335F}" name="Column10843" dataDxfId="5675"/>
    <tableColumn id="10844" xr3:uid="{389A24E8-D57A-4FE2-9600-A215E19CA091}" name="Column10844" dataDxfId="5674"/>
    <tableColumn id="10845" xr3:uid="{60663FCC-E19E-4958-8F3E-C0E372358D3B}" name="Column10845" dataDxfId="5673"/>
    <tableColumn id="10846" xr3:uid="{CDC00806-2A9C-461A-A410-9016FD556E11}" name="Column10846" dataDxfId="5672"/>
    <tableColumn id="10847" xr3:uid="{DF1719EE-586F-456E-801C-5DE48E4BEFF1}" name="Column10847" dataDxfId="5671"/>
    <tableColumn id="10848" xr3:uid="{7E6629EF-B200-40F5-BB8C-971DC6897106}" name="Column10848" dataDxfId="5670"/>
    <tableColumn id="10849" xr3:uid="{B2EF5389-987C-45BB-9FA2-2ABB598B17FE}" name="Column10849" dataDxfId="5669"/>
    <tableColumn id="10850" xr3:uid="{A20D11D6-C7D0-4C13-9BF4-8B6D63543F2B}" name="Column10850" dataDxfId="5668"/>
    <tableColumn id="10851" xr3:uid="{C5513B99-4E02-401E-A18A-AF800BF73E0E}" name="Column10851" dataDxfId="5667"/>
    <tableColumn id="10852" xr3:uid="{07A90552-CF46-4A0A-8579-3E37C4BF442F}" name="Column10852" dataDxfId="5666"/>
    <tableColumn id="10853" xr3:uid="{DBB933F9-4DF0-4F12-81FE-8A607403F5DF}" name="Column10853" dataDxfId="5665"/>
    <tableColumn id="10854" xr3:uid="{5C856CD7-888F-44A8-94AA-AD8014B2C50D}" name="Column10854" dataDxfId="5664"/>
    <tableColumn id="10855" xr3:uid="{FBFBAEB4-2443-4E8C-B1BA-DED6D9C1C691}" name="Column10855" dataDxfId="5663"/>
    <tableColumn id="10856" xr3:uid="{8E7A32BA-C8AC-4829-BB51-71EB998823D3}" name="Column10856" dataDxfId="5662"/>
    <tableColumn id="10857" xr3:uid="{19A0BB56-A7EE-4E09-BCD8-C852232483F9}" name="Column10857" dataDxfId="5661"/>
    <tableColumn id="10858" xr3:uid="{FAA71E19-DF53-4B7E-9D88-6DC1C7D4F247}" name="Column10858" dataDxfId="5660"/>
    <tableColumn id="10859" xr3:uid="{29ABDF06-ADE8-43AE-8DFF-C6FD75638E51}" name="Column10859" dataDxfId="5659"/>
    <tableColumn id="10860" xr3:uid="{A1F372B8-5798-42F8-A6F9-8F7F6ECB2AFA}" name="Column10860" dataDxfId="5658"/>
    <tableColumn id="10861" xr3:uid="{1956B3D6-C4BD-4D79-AE3C-4BD259A94B71}" name="Column10861" dataDxfId="5657"/>
    <tableColumn id="10862" xr3:uid="{571EB8F3-8BD3-4AD2-88B5-FFFF6BF47247}" name="Column10862" dataDxfId="5656"/>
    <tableColumn id="10863" xr3:uid="{E6D6BC6A-6BA6-4E63-BBE9-2F40B98DD157}" name="Column10863" dataDxfId="5655"/>
    <tableColumn id="10864" xr3:uid="{41237C25-19CB-44F1-8132-47FA22E08220}" name="Column10864" dataDxfId="5654"/>
    <tableColumn id="10865" xr3:uid="{8AD5D217-B78A-4EAF-B056-B4C8199D0754}" name="Column10865" dataDxfId="5653"/>
    <tableColumn id="10866" xr3:uid="{B2F3238A-9709-445C-ADB8-D82D7338483E}" name="Column10866" dataDxfId="5652"/>
    <tableColumn id="10867" xr3:uid="{3D77F33C-A749-4AFD-8ED9-8E1B2EFC5DCD}" name="Column10867" dataDxfId="5651"/>
    <tableColumn id="10868" xr3:uid="{B3971494-10E1-4C17-B06A-CA00AEA9EA22}" name="Column10868" dataDxfId="5650"/>
    <tableColumn id="10869" xr3:uid="{52175B02-6AA7-4BFA-96E9-D378652039F2}" name="Column10869" dataDxfId="5649"/>
    <tableColumn id="10870" xr3:uid="{5CE54535-23AF-4312-9185-47A5FDCE32D2}" name="Column10870" dataDxfId="5648"/>
    <tableColumn id="10871" xr3:uid="{BDEF6004-DB41-46E6-B710-5264EACDF98B}" name="Column10871" dataDxfId="5647"/>
    <tableColumn id="10872" xr3:uid="{0C929545-867A-4D9C-886D-342E5E84BB3D}" name="Column10872" dataDxfId="5646"/>
    <tableColumn id="10873" xr3:uid="{AA7A2900-4C0B-48D1-88D7-92AAA3AE438B}" name="Column10873" dataDxfId="5645"/>
    <tableColumn id="10874" xr3:uid="{962FBA58-59A8-40B8-B41D-46D667F07964}" name="Column10874" dataDxfId="5644"/>
    <tableColumn id="10875" xr3:uid="{49A4DC85-A2C5-4520-9EAE-D9CFA53AAD51}" name="Column10875" dataDxfId="5643"/>
    <tableColumn id="10876" xr3:uid="{AE5A57EB-5968-41EA-B843-0E7BE7AB2AD8}" name="Column10876" dataDxfId="5642"/>
    <tableColumn id="10877" xr3:uid="{CCFB2CFF-EBC2-4E67-BC46-968DDF958088}" name="Column10877" dataDxfId="5641"/>
    <tableColumn id="10878" xr3:uid="{77FC9B69-C031-4595-8F0A-38775F139B34}" name="Column10878" dataDxfId="5640"/>
    <tableColumn id="10879" xr3:uid="{64A09685-F63F-42D3-B205-B7F7E4D27B70}" name="Column10879" dataDxfId="5639"/>
    <tableColumn id="10880" xr3:uid="{DE41764D-B25B-4521-A262-CD73CECA27AF}" name="Column10880" dataDxfId="5638"/>
    <tableColumn id="10881" xr3:uid="{E0600B9D-5885-4136-9EFC-DEC4887218BC}" name="Column10881" dataDxfId="5637"/>
    <tableColumn id="10882" xr3:uid="{35E38194-19AC-455E-8DDD-EE12018528AD}" name="Column10882" dataDxfId="5636"/>
    <tableColumn id="10883" xr3:uid="{9CF15DBE-5A49-451C-BE90-8435F56C8E7A}" name="Column10883" dataDxfId="5635"/>
    <tableColumn id="10884" xr3:uid="{A6D8AA1F-9B5B-4823-82A8-CE47C3927E57}" name="Column10884" dataDxfId="5634"/>
    <tableColumn id="10885" xr3:uid="{5435C171-58D7-4C81-86CB-2C710F8E7F6F}" name="Column10885" dataDxfId="5633"/>
    <tableColumn id="10886" xr3:uid="{A5B0D5E8-2627-475C-B913-42EBBC3EAC1E}" name="Column10886" dataDxfId="5632"/>
    <tableColumn id="10887" xr3:uid="{6F75A034-5A3A-4650-A1D1-2DD8D3C04310}" name="Column10887" dataDxfId="5631"/>
    <tableColumn id="10888" xr3:uid="{A844F2C9-5240-4BF2-ABAD-F22F29EB9390}" name="Column10888" dataDxfId="5630"/>
    <tableColumn id="10889" xr3:uid="{47D566FE-688A-4595-BC8F-40A05EC2B3B5}" name="Column10889" dataDxfId="5629"/>
    <tableColumn id="10890" xr3:uid="{8EAD835E-E017-4381-9769-3275A02EE099}" name="Column10890" dataDxfId="5628"/>
    <tableColumn id="10891" xr3:uid="{0A7F4199-2594-4F34-B8D4-80054FD75795}" name="Column10891" dataDxfId="5627"/>
    <tableColumn id="10892" xr3:uid="{E2BAA4F0-3F24-46E0-AC4F-140E4BB657C9}" name="Column10892" dataDxfId="5626"/>
    <tableColumn id="10893" xr3:uid="{39538CC7-4DEE-480F-95F7-0D2380BAB75C}" name="Column10893" dataDxfId="5625"/>
    <tableColumn id="10894" xr3:uid="{8500063A-8EAD-446C-9AA1-8E7181F21393}" name="Column10894" dataDxfId="5624"/>
    <tableColumn id="10895" xr3:uid="{FF4D45C1-505E-425F-8803-F173A6A904C4}" name="Column10895" dataDxfId="5623"/>
    <tableColumn id="10896" xr3:uid="{D877C44D-32DF-4CE7-8FB9-BAB7E84AF774}" name="Column10896" dataDxfId="5622"/>
    <tableColumn id="10897" xr3:uid="{ADD7FB0D-50E4-4BF0-BF05-ACA0CBA28510}" name="Column10897" dataDxfId="5621"/>
    <tableColumn id="10898" xr3:uid="{ECA75921-E34B-4482-9360-1345D6A977A1}" name="Column10898" dataDxfId="5620"/>
    <tableColumn id="10899" xr3:uid="{E6515F30-A692-4CC4-881E-FFF080AD2E58}" name="Column10899" dataDxfId="5619"/>
    <tableColumn id="10900" xr3:uid="{7CA875F6-F7FE-45BE-89CC-D5DAB7244153}" name="Column10900" dataDxfId="5618"/>
    <tableColumn id="10901" xr3:uid="{5B3E1F2E-900E-467F-8481-F50C2F0DFC13}" name="Column10901" dataDxfId="5617"/>
    <tableColumn id="10902" xr3:uid="{5A326BCD-6856-48D0-A3C8-543DEC24148B}" name="Column10902" dataDxfId="5616"/>
    <tableColumn id="10903" xr3:uid="{E00F6A0C-FBEA-42F7-A596-02AB6447BD43}" name="Column10903" dataDxfId="5615"/>
    <tableColumn id="10904" xr3:uid="{C3B9CD8E-AC4A-4D01-A264-A2557B50E6EA}" name="Column10904" dataDxfId="5614"/>
    <tableColumn id="10905" xr3:uid="{2637B428-ABCB-4691-8CB4-8B3E67975B85}" name="Column10905" dataDxfId="5613"/>
    <tableColumn id="10906" xr3:uid="{EEAB14E1-529E-4F4F-BFA7-43EA17F3E4D2}" name="Column10906" dataDxfId="5612"/>
    <tableColumn id="10907" xr3:uid="{9C5430C7-2D07-4F62-8037-EEB5D87751BF}" name="Column10907" dataDxfId="5611"/>
    <tableColumn id="10908" xr3:uid="{0080ABB1-C3F0-4268-AD57-6B28DD54CDE6}" name="Column10908" dataDxfId="5610"/>
    <tableColumn id="10909" xr3:uid="{BE20B3B5-32A9-47D0-8764-599CABEB08C3}" name="Column10909" dataDxfId="5609"/>
    <tableColumn id="10910" xr3:uid="{98DC1D0F-16B8-42BD-8CA1-C004AF6AB88B}" name="Column10910" dataDxfId="5608"/>
    <tableColumn id="10911" xr3:uid="{3BE2870C-F91F-4796-9ADB-23A978357C34}" name="Column10911" dataDxfId="5607"/>
    <tableColumn id="10912" xr3:uid="{7B19CDA5-2D49-4BFA-8833-E087D8034278}" name="Column10912" dataDxfId="5606"/>
    <tableColumn id="10913" xr3:uid="{E6222A5A-C877-4A0E-AA39-2DB946357252}" name="Column10913" dataDxfId="5605"/>
    <tableColumn id="10914" xr3:uid="{799D90D1-9773-4EB5-AA8D-654AD995E1DF}" name="Column10914" dataDxfId="5604"/>
    <tableColumn id="10915" xr3:uid="{2EC749C0-126A-4F16-82B2-4D768100B7A5}" name="Column10915" dataDxfId="5603"/>
    <tableColumn id="10916" xr3:uid="{D0FB8D6C-7639-4DA4-8D27-5A736755AA8E}" name="Column10916" dataDxfId="5602"/>
    <tableColumn id="10917" xr3:uid="{B0FC7D5F-A558-4877-A3BB-1F661718F284}" name="Column10917" dataDxfId="5601"/>
    <tableColumn id="10918" xr3:uid="{1D2ADA51-A2B0-4632-9A81-86CE38840B0A}" name="Column10918" dataDxfId="5600"/>
    <tableColumn id="10919" xr3:uid="{B55704E4-793E-4AE0-B6CC-E581A46CD97B}" name="Column10919" dataDxfId="5599"/>
    <tableColumn id="10920" xr3:uid="{1D243A8F-3E0F-470A-B383-F8CEADE5C20D}" name="Column10920" dataDxfId="5598"/>
    <tableColumn id="10921" xr3:uid="{75EC71BA-C7ED-404C-A4F8-BD9D21535A94}" name="Column10921" dataDxfId="5597"/>
    <tableColumn id="10922" xr3:uid="{00AA0451-6F5A-428A-8AEF-0EA7014519DA}" name="Column10922" dataDxfId="5596"/>
    <tableColumn id="10923" xr3:uid="{A94489AD-F591-4302-9463-DCC1F6DED31D}" name="Column10923" dataDxfId="5595"/>
    <tableColumn id="10924" xr3:uid="{CC47DACF-C4E2-4C8A-B624-77E1E6FE8C80}" name="Column10924" dataDxfId="5594"/>
    <tableColumn id="10925" xr3:uid="{121782CB-8636-42B3-B7C8-9010B2B10B78}" name="Column10925" dataDxfId="5593"/>
    <tableColumn id="10926" xr3:uid="{676D4E03-86CB-49B2-A8B6-013230350BC1}" name="Column10926" dataDxfId="5592"/>
    <tableColumn id="10927" xr3:uid="{2D70917C-808A-4F48-9DC0-E63AF92D6587}" name="Column10927" dataDxfId="5591"/>
    <tableColumn id="10928" xr3:uid="{CDC8E5B4-5E3D-4D1D-A60A-F4692B03621C}" name="Column10928" dataDxfId="5590"/>
    <tableColumn id="10929" xr3:uid="{B730D806-991A-4420-9623-B4D158BBE5FC}" name="Column10929" dataDxfId="5589"/>
    <tableColumn id="10930" xr3:uid="{C9C41856-D0B1-4FC0-931F-2336ECA472F9}" name="Column10930" dataDxfId="5588"/>
    <tableColumn id="10931" xr3:uid="{73E2EE0B-1179-407A-A1C2-2C79BEBF9202}" name="Column10931" dataDxfId="5587"/>
    <tableColumn id="10932" xr3:uid="{DE212810-0AE2-465A-9EDC-4F9E468EEC6C}" name="Column10932" dataDxfId="5586"/>
    <tableColumn id="10933" xr3:uid="{56E24761-3B97-486B-B78B-473DCB32DC3C}" name="Column10933" dataDxfId="5585"/>
    <tableColumn id="10934" xr3:uid="{1F0D1366-59D6-42E8-B191-8B18AAB6E869}" name="Column10934" dataDxfId="5584"/>
    <tableColumn id="10935" xr3:uid="{BA08D794-98DF-4441-9597-710362F0C637}" name="Column10935" dataDxfId="5583"/>
    <tableColumn id="10936" xr3:uid="{A9D8658F-073B-4D18-B5CE-907EC4997769}" name="Column10936" dataDxfId="5582"/>
    <tableColumn id="10937" xr3:uid="{479033C6-0F9E-4232-88FA-CC33F9750470}" name="Column10937" dataDxfId="5581"/>
    <tableColumn id="10938" xr3:uid="{A4558DFF-942B-450E-A084-4C7E378BE2CB}" name="Column10938" dataDxfId="5580"/>
    <tableColumn id="10939" xr3:uid="{B838FBFB-7E7D-4499-BD83-0C90CB3AF1C1}" name="Column10939" dataDxfId="5579"/>
    <tableColumn id="10940" xr3:uid="{EEB1FBD6-686E-4893-B78B-34E31255B354}" name="Column10940" dataDxfId="5578"/>
    <tableColumn id="10941" xr3:uid="{F970D8F1-3D65-47A5-832D-626202D8C556}" name="Column10941" dataDxfId="5577"/>
    <tableColumn id="10942" xr3:uid="{FE64CEC7-4275-4081-8F42-4D05FF9E75F8}" name="Column10942" dataDxfId="5576"/>
    <tableColumn id="10943" xr3:uid="{F558577D-11CC-434D-A606-AEA6924A3F88}" name="Column10943" dataDxfId="5575"/>
    <tableColumn id="10944" xr3:uid="{3A1C215C-3C52-479F-B261-AB01E782C133}" name="Column10944" dataDxfId="5574"/>
    <tableColumn id="10945" xr3:uid="{69139015-DA85-4B47-B92C-5C53D67322E7}" name="Column10945" dataDxfId="5573"/>
    <tableColumn id="10946" xr3:uid="{F1147390-CD96-4EAA-BD7C-0E4CA6EC97F0}" name="Column10946" dataDxfId="5572"/>
    <tableColumn id="10947" xr3:uid="{F8299137-87B1-4FD5-99B4-9742BDCCF728}" name="Column10947" dataDxfId="5571"/>
    <tableColumn id="10948" xr3:uid="{053E8479-46ED-48A5-A04E-AB72639BE54B}" name="Column10948" dataDxfId="5570"/>
    <tableColumn id="10949" xr3:uid="{C9B1280B-FCBA-4AF1-B4EB-DF522D7C34F2}" name="Column10949" dataDxfId="5569"/>
    <tableColumn id="10950" xr3:uid="{06946CAF-E837-4747-9058-67060549FC0C}" name="Column10950" dataDxfId="5568"/>
    <tableColumn id="10951" xr3:uid="{A59CBF1C-8922-46CF-A9E0-48140E839FDE}" name="Column10951" dataDxfId="5567"/>
    <tableColumn id="10952" xr3:uid="{08869822-5501-4E1B-A193-9D2A5E3D535D}" name="Column10952" dataDxfId="5566"/>
    <tableColumn id="10953" xr3:uid="{782FA31F-5140-4637-8089-D04C041AF427}" name="Column10953" dataDxfId="5565"/>
    <tableColumn id="10954" xr3:uid="{12FB8609-1641-4D85-A6D5-E6C804BBBDCB}" name="Column10954" dataDxfId="5564"/>
    <tableColumn id="10955" xr3:uid="{87474219-9BAA-499C-BCC4-FA384656438F}" name="Column10955" dataDxfId="5563"/>
    <tableColumn id="10956" xr3:uid="{83E2DF45-FD05-48E6-B7CC-EC3F8E06275E}" name="Column10956" dataDxfId="5562"/>
    <tableColumn id="10957" xr3:uid="{9146F2B8-853A-4F4E-8B0D-29167DD01D11}" name="Column10957" dataDxfId="5561"/>
    <tableColumn id="10958" xr3:uid="{9F0A83AF-FBA6-4AED-B375-BC12D4A9AD90}" name="Column10958" dataDxfId="5560"/>
    <tableColumn id="10959" xr3:uid="{B35455E4-4EED-44A3-815E-C75B36026402}" name="Column10959" dataDxfId="5559"/>
    <tableColumn id="10960" xr3:uid="{11AD95D9-BFCB-454A-81EC-2B824AD7694E}" name="Column10960" dataDxfId="5558"/>
    <tableColumn id="10961" xr3:uid="{B985933C-216C-4980-B5D8-8451B8A742C0}" name="Column10961" dataDxfId="5557"/>
    <tableColumn id="10962" xr3:uid="{E879E0B5-69E6-444C-923B-2C7B2D2F3BAA}" name="Column10962" dataDxfId="5556"/>
    <tableColumn id="10963" xr3:uid="{CBE04CA6-F8A1-4A91-BE69-671290F80135}" name="Column10963" dataDxfId="5555"/>
    <tableColumn id="10964" xr3:uid="{C1485C30-8D51-48F2-8D21-466B8503491E}" name="Column10964" dataDxfId="5554"/>
    <tableColumn id="10965" xr3:uid="{4ECE2602-339E-408B-A215-A456E322C01E}" name="Column10965" dataDxfId="5553"/>
    <tableColumn id="10966" xr3:uid="{DC33D333-F26E-49B2-80B0-96FAE753C24E}" name="Column10966" dataDxfId="5552"/>
    <tableColumn id="10967" xr3:uid="{E763C508-F149-4389-B1A6-4ADF18005379}" name="Column10967" dataDxfId="5551"/>
    <tableColumn id="10968" xr3:uid="{FC12AF1F-9653-446B-AED2-AAC66B443848}" name="Column10968" dataDxfId="5550"/>
    <tableColumn id="10969" xr3:uid="{EEBF9B96-4FB0-466C-A25E-2E5DB8956F76}" name="Column10969" dataDxfId="5549"/>
    <tableColumn id="10970" xr3:uid="{54FFF52D-3DC7-4786-9871-315D227C459B}" name="Column10970" dataDxfId="5548"/>
    <tableColumn id="10971" xr3:uid="{72463276-4D90-4D6B-A440-290EB222F19D}" name="Column10971" dataDxfId="5547"/>
    <tableColumn id="10972" xr3:uid="{ADE3ED92-4865-4EFA-8EB3-2AA68CDF6481}" name="Column10972" dataDxfId="5546"/>
    <tableColumn id="10973" xr3:uid="{8273D218-58CB-4652-B759-099CDF8605BE}" name="Column10973" dataDxfId="5545"/>
    <tableColumn id="10974" xr3:uid="{A3E42CA2-A377-493A-93EE-2459D5AD0FB9}" name="Column10974" dataDxfId="5544"/>
    <tableColumn id="10975" xr3:uid="{DEB14CA8-53F4-4951-8AEB-20F1EC384430}" name="Column10975" dataDxfId="5543"/>
    <tableColumn id="10976" xr3:uid="{1B66F77B-EC77-494E-B26A-D1354C0CA810}" name="Column10976" dataDxfId="5542"/>
    <tableColumn id="10977" xr3:uid="{62E060B1-D441-4477-AF91-B768506C0128}" name="Column10977" dataDxfId="5541"/>
    <tableColumn id="10978" xr3:uid="{D9C03263-F449-4030-8BEB-051D0DC53100}" name="Column10978" dataDxfId="5540"/>
    <tableColumn id="10979" xr3:uid="{5F0EF8A6-8EF3-4C70-8313-8B5E402D6317}" name="Column10979" dataDxfId="5539"/>
    <tableColumn id="10980" xr3:uid="{38A3BA80-79E9-40E1-B13F-2152DB9F36E8}" name="Column10980" dataDxfId="5538"/>
    <tableColumn id="10981" xr3:uid="{B3E74500-D419-4FCD-8EB9-56A94CB48543}" name="Column10981" dataDxfId="5537"/>
    <tableColumn id="10982" xr3:uid="{F34676E4-FC12-4B04-BCE0-808A78D8EA6A}" name="Column10982" dataDxfId="5536"/>
    <tableColumn id="10983" xr3:uid="{13325AAD-E0C5-464C-A5F5-F2BDFF7928FC}" name="Column10983" dataDxfId="5535"/>
    <tableColumn id="10984" xr3:uid="{AD96ED34-1254-4EA7-B8EB-42848E40BAF5}" name="Column10984" dataDxfId="5534"/>
    <tableColumn id="10985" xr3:uid="{5427CA41-195A-41D8-86E7-6B5189E7131A}" name="Column10985" dataDxfId="5533"/>
    <tableColumn id="10986" xr3:uid="{03BFA040-4D86-445B-AF77-37922A376F4C}" name="Column10986" dataDxfId="5532"/>
    <tableColumn id="10987" xr3:uid="{2065A2BE-9E0C-451F-AC7B-05CDAD1AA2C6}" name="Column10987" dataDxfId="5531"/>
    <tableColumn id="10988" xr3:uid="{DF1B4C30-C5B8-44E9-9C14-CA381F44EBE6}" name="Column10988" dataDxfId="5530"/>
    <tableColumn id="10989" xr3:uid="{4DF5DAF1-CC32-4B85-8852-EF643CF2288D}" name="Column10989" dataDxfId="5529"/>
    <tableColumn id="10990" xr3:uid="{33E77E23-B836-4C76-B5DF-2D10661225E1}" name="Column10990" dataDxfId="5528"/>
    <tableColumn id="10991" xr3:uid="{5D111BF6-94C9-496B-B0C3-F97CAB716B46}" name="Column10991" dataDxfId="5527"/>
    <tableColumn id="10992" xr3:uid="{858E96A1-4379-4E6A-9A79-6246EA05212E}" name="Column10992" dataDxfId="5526"/>
    <tableColumn id="10993" xr3:uid="{5AD3D4B3-9DE5-427C-9D29-80303C72A29A}" name="Column10993" dataDxfId="5525"/>
    <tableColumn id="10994" xr3:uid="{076522A2-6112-4540-A396-440D7B2DE383}" name="Column10994" dataDxfId="5524"/>
    <tableColumn id="10995" xr3:uid="{31907CDD-6C73-4AA6-AE79-0E9C83EA7D9F}" name="Column10995" dataDxfId="5523"/>
    <tableColumn id="10996" xr3:uid="{6385F27F-058C-45DD-8341-630E8BCD1125}" name="Column10996" dataDxfId="5522"/>
    <tableColumn id="10997" xr3:uid="{B24E42AC-4D3B-408D-9AC5-BEBBB9386A4F}" name="Column10997" dataDxfId="5521"/>
    <tableColumn id="10998" xr3:uid="{6E587B57-9DC4-4C6F-87CF-DAA82F6EE0EB}" name="Column10998" dataDxfId="5520"/>
    <tableColumn id="10999" xr3:uid="{5424E6D2-987F-4849-88CD-3B3B5F159C02}" name="Column10999" dataDxfId="5519"/>
    <tableColumn id="11000" xr3:uid="{AB9F1405-EF3E-458D-94A8-42F018F514A2}" name="Column11000" dataDxfId="5518"/>
    <tableColumn id="11001" xr3:uid="{C765ADC5-C0AA-441A-8C4E-D76A4F0B8DB7}" name="Column11001" dataDxfId="5517"/>
    <tableColumn id="11002" xr3:uid="{869FEFCA-0997-4A11-8EBC-61D5F44BB108}" name="Column11002" dataDxfId="5516"/>
    <tableColumn id="11003" xr3:uid="{1D20DA8E-FBCD-485F-BADE-4FB98E1FCC45}" name="Column11003" dataDxfId="5515"/>
    <tableColumn id="11004" xr3:uid="{8181D7EC-BF30-4BE8-A76F-593DEAFFE460}" name="Column11004" dataDxfId="5514"/>
    <tableColumn id="11005" xr3:uid="{3555096F-17B6-4CCB-9171-E0B26C0FAE82}" name="Column11005" dataDxfId="5513"/>
    <tableColumn id="11006" xr3:uid="{13D8F959-4C30-4A5C-8360-A1E19E308DA0}" name="Column11006" dataDxfId="5512"/>
    <tableColumn id="11007" xr3:uid="{5FE6D76D-6CF8-47FD-834E-27A920870B07}" name="Column11007" dataDxfId="5511"/>
    <tableColumn id="11008" xr3:uid="{E9351169-A30C-46E5-8245-BE87F03F3504}" name="Column11008" dataDxfId="5510"/>
    <tableColumn id="11009" xr3:uid="{DBB9ED9E-D969-4C7E-87E6-B87003401255}" name="Column11009" dataDxfId="5509"/>
    <tableColumn id="11010" xr3:uid="{6E27FE64-F6BF-4782-A48B-96EF5A99DA6B}" name="Column11010" dataDxfId="5508"/>
    <tableColumn id="11011" xr3:uid="{4F891EBF-EE43-44BD-8733-99ADCB2B534C}" name="Column11011" dataDxfId="5507"/>
    <tableColumn id="11012" xr3:uid="{202D5965-50D8-4BB4-BE11-8C55D925591D}" name="Column11012" dataDxfId="5506"/>
    <tableColumn id="11013" xr3:uid="{1D87F183-8607-48C3-BE37-EDC5F7F64814}" name="Column11013" dataDxfId="5505"/>
    <tableColumn id="11014" xr3:uid="{933F2326-BF58-46F2-8DF6-151BFBD4E8E5}" name="Column11014" dataDxfId="5504"/>
    <tableColumn id="11015" xr3:uid="{7F796425-767E-41BC-88E0-C3D276F61858}" name="Column11015" dataDxfId="5503"/>
    <tableColumn id="11016" xr3:uid="{9AED9AB0-EF6B-4D66-B5F1-1401726FCD87}" name="Column11016" dataDxfId="5502"/>
    <tableColumn id="11017" xr3:uid="{41063462-3CEC-467C-B98A-826AE9C39733}" name="Column11017" dataDxfId="5501"/>
    <tableColumn id="11018" xr3:uid="{8CE59647-2E27-40D6-A5F2-BB1227FB0231}" name="Column11018" dataDxfId="5500"/>
    <tableColumn id="11019" xr3:uid="{723BC23F-C7FC-46FB-A1B6-0B119B30A511}" name="Column11019" dataDxfId="5499"/>
    <tableColumn id="11020" xr3:uid="{8BDA3015-952E-488F-954D-DCB33BEB21F7}" name="Column11020" dataDxfId="5498"/>
    <tableColumn id="11021" xr3:uid="{14D9A8E5-1240-4B29-825D-172AE5978EFD}" name="Column11021" dataDxfId="5497"/>
    <tableColumn id="11022" xr3:uid="{9938B7A6-8D58-46F2-B631-D6C697540D99}" name="Column11022" dataDxfId="5496"/>
    <tableColumn id="11023" xr3:uid="{53A40B96-DCD4-461A-8841-075DB5C5D492}" name="Column11023" dataDxfId="5495"/>
    <tableColumn id="11024" xr3:uid="{EEFC91B6-1AA3-4A60-AF6D-85EFE312E91D}" name="Column11024" dataDxfId="5494"/>
    <tableColumn id="11025" xr3:uid="{1A8A0CC5-B816-41F2-A0C2-1F825A9AF9CA}" name="Column11025" dataDxfId="5493"/>
    <tableColumn id="11026" xr3:uid="{BF723582-2C5E-470F-9B8D-B56F2638321F}" name="Column11026" dataDxfId="5492"/>
    <tableColumn id="11027" xr3:uid="{69C488FC-1AEC-496B-99EE-B3A99306555D}" name="Column11027" dataDxfId="5491"/>
    <tableColumn id="11028" xr3:uid="{CA75ABD3-387F-49A2-BE91-B4D5FF4F5895}" name="Column11028" dataDxfId="5490"/>
    <tableColumn id="11029" xr3:uid="{B2BCF3E7-4349-4B8D-95D0-D98CF506A6C7}" name="Column11029" dataDxfId="5489"/>
    <tableColumn id="11030" xr3:uid="{E5EE9279-9A79-4EA0-82E3-16F39DDFA153}" name="Column11030" dataDxfId="5488"/>
    <tableColumn id="11031" xr3:uid="{C90B98ED-3B3C-4369-A3AF-54FA0E82350B}" name="Column11031" dataDxfId="5487"/>
    <tableColumn id="11032" xr3:uid="{6A164575-18EE-4390-804C-E2156398A1EC}" name="Column11032" dataDxfId="5486"/>
    <tableColumn id="11033" xr3:uid="{B8A84AC6-2528-40A8-9BD1-E1ECF6A5B250}" name="Column11033" dataDxfId="5485"/>
    <tableColumn id="11034" xr3:uid="{F6C05354-64C0-4B98-B455-C12B7E57E8AC}" name="Column11034" dataDxfId="5484"/>
    <tableColumn id="11035" xr3:uid="{F1D04B00-F891-4664-AE08-08120FB34308}" name="Column11035" dataDxfId="5483"/>
    <tableColumn id="11036" xr3:uid="{11A81202-B963-4879-8683-D3690349BEB8}" name="Column11036" dataDxfId="5482"/>
    <tableColumn id="11037" xr3:uid="{7160B346-4E86-4138-BE2C-D335BA2CB615}" name="Column11037" dataDxfId="5481"/>
    <tableColumn id="11038" xr3:uid="{8AE7F8D1-9041-4EBD-BEB9-00D10B0C8AE7}" name="Column11038" dataDxfId="5480"/>
    <tableColumn id="11039" xr3:uid="{60A8BFFB-08AD-430D-847B-FCAF9F48F013}" name="Column11039" dataDxfId="5479"/>
    <tableColumn id="11040" xr3:uid="{3DBDAEA0-7F20-442C-A524-F0A22E23AEE4}" name="Column11040" dataDxfId="5478"/>
    <tableColumn id="11041" xr3:uid="{083D581F-9876-45C2-9A87-3824EE1B6B27}" name="Column11041" dataDxfId="5477"/>
    <tableColumn id="11042" xr3:uid="{9CD80775-4472-4119-B57E-1CD43E51F565}" name="Column11042" dataDxfId="5476"/>
    <tableColumn id="11043" xr3:uid="{402943F1-E24B-439D-ABA1-6FC52E284D14}" name="Column11043" dataDxfId="5475"/>
    <tableColumn id="11044" xr3:uid="{697676DA-2D1A-44F9-8D2F-DF74A2C7DD45}" name="Column11044" dataDxfId="5474"/>
    <tableColumn id="11045" xr3:uid="{3BB55EBF-B9E4-4A97-9EBB-EDADB2F2F97D}" name="Column11045" dataDxfId="5473"/>
    <tableColumn id="11046" xr3:uid="{7D0DD357-D04F-46BC-8D41-326DAD1A9D00}" name="Column11046" dataDxfId="5472"/>
    <tableColumn id="11047" xr3:uid="{B260BB9C-F798-4213-B9E5-A8769F9DEE9F}" name="Column11047" dataDxfId="5471"/>
    <tableColumn id="11048" xr3:uid="{804EF3B5-0B57-4181-AE02-5E81B5D2CEA6}" name="Column11048" dataDxfId="5470"/>
    <tableColumn id="11049" xr3:uid="{B75AA0AE-8EDD-4455-AEC6-3D97152D09A0}" name="Column11049" dataDxfId="5469"/>
    <tableColumn id="11050" xr3:uid="{F0ED1883-DF82-40E4-992C-F03E1DCA6FA5}" name="Column11050" dataDxfId="5468"/>
    <tableColumn id="11051" xr3:uid="{99EBA93B-9A48-4028-A92F-71DF82A680E6}" name="Column11051" dataDxfId="5467"/>
    <tableColumn id="11052" xr3:uid="{C0C1CD96-5E40-4FF9-9125-5D8BD25718DC}" name="Column11052" dataDxfId="5466"/>
    <tableColumn id="11053" xr3:uid="{449605C9-FCA2-4A1D-922F-6657E4144142}" name="Column11053" dataDxfId="5465"/>
    <tableColumn id="11054" xr3:uid="{7A608A34-E3CF-4D31-A339-63A18A1AC06D}" name="Column11054" dataDxfId="5464"/>
    <tableColumn id="11055" xr3:uid="{972EE669-14FD-46EE-B10E-E61B3D172F98}" name="Column11055" dataDxfId="5463"/>
    <tableColumn id="11056" xr3:uid="{34D39627-3A20-4E6D-8BF3-3D69407012F8}" name="Column11056" dataDxfId="5462"/>
    <tableColumn id="11057" xr3:uid="{DDFDE835-850F-4F32-ADDF-7B26BA070DF2}" name="Column11057" dataDxfId="5461"/>
    <tableColumn id="11058" xr3:uid="{92766817-8501-4037-8BF3-31B0F9351FAA}" name="Column11058" dataDxfId="5460"/>
    <tableColumn id="11059" xr3:uid="{3F00A3F4-24FB-49DD-A609-BD5BA6AC4015}" name="Column11059" dataDxfId="5459"/>
    <tableColumn id="11060" xr3:uid="{DB068FCE-3409-406F-9D87-2D342799670B}" name="Column11060" dataDxfId="5458"/>
    <tableColumn id="11061" xr3:uid="{83DD1CE7-13AC-4954-974A-98BC6CD6027B}" name="Column11061" dataDxfId="5457"/>
    <tableColumn id="11062" xr3:uid="{FDD46798-B77F-4658-A3A3-258F8549115C}" name="Column11062" dataDxfId="5456"/>
    <tableColumn id="11063" xr3:uid="{C4EBC784-9238-4290-A731-B2E24024EAE6}" name="Column11063" dataDxfId="5455"/>
    <tableColumn id="11064" xr3:uid="{3F8A1969-DED4-4A7F-80A7-6245A90B57DD}" name="Column11064" dataDxfId="5454"/>
    <tableColumn id="11065" xr3:uid="{456542B7-CE8F-4A21-99C8-6DFAEC009D7E}" name="Column11065" dataDxfId="5453"/>
    <tableColumn id="11066" xr3:uid="{A2FC0A1C-56A0-462E-B750-17F2EA191DAF}" name="Column11066" dataDxfId="5452"/>
    <tableColumn id="11067" xr3:uid="{8CB173E0-A23E-4834-8026-56373A2D4C26}" name="Column11067" dataDxfId="5451"/>
    <tableColumn id="11068" xr3:uid="{083D36B6-C158-4CD3-8025-807CC2413F89}" name="Column11068" dataDxfId="5450"/>
    <tableColumn id="11069" xr3:uid="{CCE1EA1E-BF26-4991-B500-E1030C0D6B50}" name="Column11069" dataDxfId="5449"/>
    <tableColumn id="11070" xr3:uid="{D636922C-A863-4CED-8729-9DA9785D996E}" name="Column11070" dataDxfId="5448"/>
    <tableColumn id="11071" xr3:uid="{6728F6B9-D3DA-400C-B3A6-FE4CE3FB4C2A}" name="Column11071" dataDxfId="5447"/>
    <tableColumn id="11072" xr3:uid="{B45F15E1-2341-4C3F-9142-4740689AA966}" name="Column11072" dataDxfId="5446"/>
    <tableColumn id="11073" xr3:uid="{2141A56E-5EA3-46EE-B37D-55243A7F5574}" name="Column11073" dataDxfId="5445"/>
    <tableColumn id="11074" xr3:uid="{CE578CFD-D9EF-4E4E-AC86-1EBA52C4CE4B}" name="Column11074" dataDxfId="5444"/>
    <tableColumn id="11075" xr3:uid="{12A523A4-2CBB-4A31-BE31-F2E3C0398040}" name="Column11075" dataDxfId="5443"/>
    <tableColumn id="11076" xr3:uid="{8CC18347-6059-45CD-A60C-1DBCD2B659E8}" name="Column11076" dataDxfId="5442"/>
    <tableColumn id="11077" xr3:uid="{BC4ABA10-5A76-418B-BB2D-8EC287DE8F4B}" name="Column11077" dataDxfId="5441"/>
    <tableColumn id="11078" xr3:uid="{CC699C58-0DE0-49AC-AA33-172438E9EA67}" name="Column11078" dataDxfId="5440"/>
    <tableColumn id="11079" xr3:uid="{3A5480B0-A42E-4274-9F7C-C6726F7081DB}" name="Column11079" dataDxfId="5439"/>
    <tableColumn id="11080" xr3:uid="{045435AE-4D4F-4AD3-8C7A-FF9555765C7D}" name="Column11080" dataDxfId="5438"/>
    <tableColumn id="11081" xr3:uid="{E6B8279C-B806-4422-9283-2F39A6F504CA}" name="Column11081" dataDxfId="5437"/>
    <tableColumn id="11082" xr3:uid="{24679CE1-3A16-4A2D-A977-BF9B202B3245}" name="Column11082" dataDxfId="5436"/>
    <tableColumn id="11083" xr3:uid="{18FFC289-B7A9-4E57-A4B0-F835C6F013AC}" name="Column11083" dataDxfId="5435"/>
    <tableColumn id="11084" xr3:uid="{76D46C1C-7696-4FDB-A26B-331CDC96AC4F}" name="Column11084" dataDxfId="5434"/>
    <tableColumn id="11085" xr3:uid="{FAC7A355-5B29-490B-8F78-4BE8917C47ED}" name="Column11085" dataDxfId="5433"/>
    <tableColumn id="11086" xr3:uid="{1899BB34-4A19-43B0-8DAB-F84AF93B81C9}" name="Column11086" dataDxfId="5432"/>
    <tableColumn id="11087" xr3:uid="{CF12E06A-206A-4BCC-90BC-2C88A3FA9EF8}" name="Column11087" dataDxfId="5431"/>
    <tableColumn id="11088" xr3:uid="{A31CF455-BD78-4AC8-BD91-72C15403AFDB}" name="Column11088" dataDxfId="5430"/>
    <tableColumn id="11089" xr3:uid="{8AA0EBE4-4702-4823-B281-0B33327A248F}" name="Column11089" dataDxfId="5429"/>
    <tableColumn id="11090" xr3:uid="{D5198972-4BB5-40AD-A318-2BA0246961BA}" name="Column11090" dataDxfId="5428"/>
    <tableColumn id="11091" xr3:uid="{A073B3CE-B2DC-4379-BB77-FB92F66BE0E2}" name="Column11091" dataDxfId="5427"/>
    <tableColumn id="11092" xr3:uid="{950A39B5-C4E3-4C5A-AB52-52231A8B4987}" name="Column11092" dataDxfId="5426"/>
    <tableColumn id="11093" xr3:uid="{EFBC3198-4C84-48D2-9893-075A97B72B79}" name="Column11093" dataDxfId="5425"/>
    <tableColumn id="11094" xr3:uid="{CA521BD9-952E-4063-A771-3D8485DF78EB}" name="Column11094" dataDxfId="5424"/>
    <tableColumn id="11095" xr3:uid="{59F509E0-EA60-4037-8EAC-C77AD12469A6}" name="Column11095" dataDxfId="5423"/>
    <tableColumn id="11096" xr3:uid="{F018E191-A9C9-44A5-A92C-562FBA3D9B03}" name="Column11096" dataDxfId="5422"/>
    <tableColumn id="11097" xr3:uid="{5322FD8F-22A9-46B1-BA27-6043CBE3A499}" name="Column11097" dataDxfId="5421"/>
    <tableColumn id="11098" xr3:uid="{68EECB8B-A912-4A9B-AF19-B9DAE5DAE694}" name="Column11098" dataDxfId="5420"/>
    <tableColumn id="11099" xr3:uid="{9B78D2BA-78A8-48CF-94C2-D4F8FF8355C7}" name="Column11099" dataDxfId="5419"/>
    <tableColumn id="11100" xr3:uid="{31746481-5E5D-4E35-9E3E-657438BDD68A}" name="Column11100" dataDxfId="5418"/>
    <tableColumn id="11101" xr3:uid="{DA05AFA2-6722-4840-8787-0847354F846E}" name="Column11101" dataDxfId="5417"/>
    <tableColumn id="11102" xr3:uid="{3468DB2C-4846-4135-B9CE-AC4AEC46B727}" name="Column11102" dataDxfId="5416"/>
    <tableColumn id="11103" xr3:uid="{AB2274E8-5E2B-41F2-A693-18D3E93A15CE}" name="Column11103" dataDxfId="5415"/>
    <tableColumn id="11104" xr3:uid="{86C0700B-2ECC-4E94-9845-88D3780EE05D}" name="Column11104" dataDxfId="5414"/>
    <tableColumn id="11105" xr3:uid="{DAD194D5-9DC7-482E-92A3-154A88AE7A64}" name="Column11105" dataDxfId="5413"/>
    <tableColumn id="11106" xr3:uid="{7DC18E63-2B78-4E31-A466-89C161F18BFF}" name="Column11106" dataDxfId="5412"/>
    <tableColumn id="11107" xr3:uid="{52CDDC58-E728-47F4-BF34-84F41A1B2C18}" name="Column11107" dataDxfId="5411"/>
    <tableColumn id="11108" xr3:uid="{902248B5-913B-4413-AA0B-1532998689A4}" name="Column11108" dataDxfId="5410"/>
    <tableColumn id="11109" xr3:uid="{9EB6DCD6-7195-4B15-BDF3-A0FC81D31C41}" name="Column11109" dataDxfId="5409"/>
    <tableColumn id="11110" xr3:uid="{6E139418-8517-46BA-ACB2-BB3325DC3CD2}" name="Column11110" dataDxfId="5408"/>
    <tableColumn id="11111" xr3:uid="{CD2BFDF6-A13F-4633-96EC-9F15F8FCB35F}" name="Column11111" dataDxfId="5407"/>
    <tableColumn id="11112" xr3:uid="{B44E445B-C98F-40A4-BED4-D571C14CE26D}" name="Column11112" dataDxfId="5406"/>
    <tableColumn id="11113" xr3:uid="{BC5912C9-7E41-441F-B78A-5E88799CD3FA}" name="Column11113" dataDxfId="5405"/>
    <tableColumn id="11114" xr3:uid="{78A993B5-FFBB-483A-96EE-5B05785874D3}" name="Column11114" dataDxfId="5404"/>
    <tableColumn id="11115" xr3:uid="{5E9B7943-BD99-4AF8-BEF6-1E27EAAF1719}" name="Column11115" dataDxfId="5403"/>
    <tableColumn id="11116" xr3:uid="{EF5F1866-87F0-47F5-8D24-8AD78D05814A}" name="Column11116" dataDxfId="5402"/>
    <tableColumn id="11117" xr3:uid="{656034AC-3740-4C69-98F2-4FFD22F793AF}" name="Column11117" dataDxfId="5401"/>
    <tableColumn id="11118" xr3:uid="{F51398C6-2C54-49B3-827B-041316866D42}" name="Column11118" dataDxfId="5400"/>
    <tableColumn id="11119" xr3:uid="{61E3B87F-731B-4166-A0DE-F2210AD07DA8}" name="Column11119" dataDxfId="5399"/>
    <tableColumn id="11120" xr3:uid="{58AE69C3-EB5B-476D-8628-54D165CC3C01}" name="Column11120" dataDxfId="5398"/>
    <tableColumn id="11121" xr3:uid="{DCC992E4-43CF-4151-BB09-7A209CD2DA59}" name="Column11121" dataDxfId="5397"/>
    <tableColumn id="11122" xr3:uid="{B6E50030-9686-4A7E-AB83-275B03220884}" name="Column11122" dataDxfId="5396"/>
    <tableColumn id="11123" xr3:uid="{5F6AA7B3-6EC1-4B80-97D2-7CBBDF005725}" name="Column11123" dataDxfId="5395"/>
    <tableColumn id="11124" xr3:uid="{9002B46C-FF19-48CF-AC87-8B348E79FAEA}" name="Column11124" dataDxfId="5394"/>
    <tableColumn id="11125" xr3:uid="{667EF89A-0239-443C-BB41-FECD2E106E1A}" name="Column11125" dataDxfId="5393"/>
    <tableColumn id="11126" xr3:uid="{6535E38F-C089-40E8-9AB7-D3C3C5A4E589}" name="Column11126" dataDxfId="5392"/>
    <tableColumn id="11127" xr3:uid="{44B2FFAA-8AC5-4970-9FD4-7C4852CD6EE7}" name="Column11127" dataDxfId="5391"/>
    <tableColumn id="11128" xr3:uid="{249CBFB9-F45D-464C-8DF4-C73B711DE2D0}" name="Column11128" dataDxfId="5390"/>
    <tableColumn id="11129" xr3:uid="{246F6135-D68C-4D36-B13B-13CB086EE40E}" name="Column11129" dataDxfId="5389"/>
    <tableColumn id="11130" xr3:uid="{A6434DD3-6F80-4A6D-BE83-F5F7CB297049}" name="Column11130" dataDxfId="5388"/>
    <tableColumn id="11131" xr3:uid="{540666EC-39C5-4F1A-8DE7-3307FAB53115}" name="Column11131" dataDxfId="5387"/>
    <tableColumn id="11132" xr3:uid="{D2507883-0664-4FAC-944D-DC30D257EAA2}" name="Column11132" dataDxfId="5386"/>
    <tableColumn id="11133" xr3:uid="{984E6283-B49B-4917-A854-8CC602C05FFF}" name="Column11133" dataDxfId="5385"/>
    <tableColumn id="11134" xr3:uid="{03BD6731-EEC3-461A-BD8F-3B971D04B205}" name="Column11134" dataDxfId="5384"/>
    <tableColumn id="11135" xr3:uid="{AF8E721F-7DC4-4E53-8879-FA926C8E0BEF}" name="Column11135" dataDxfId="5383"/>
    <tableColumn id="11136" xr3:uid="{9989D15B-14CB-4433-9DA0-2AED49DB561A}" name="Column11136" dataDxfId="5382"/>
    <tableColumn id="11137" xr3:uid="{CFC519B7-4843-4D7D-9B42-A889D6DB7FA7}" name="Column11137" dataDxfId="5381"/>
    <tableColumn id="11138" xr3:uid="{BB97A10B-3009-43C5-AAFF-0ADCE6747829}" name="Column11138" dataDxfId="5380"/>
    <tableColumn id="11139" xr3:uid="{B893D5A8-C25D-4A08-9DA1-4BA08B6C3BE8}" name="Column11139" dataDxfId="5379"/>
    <tableColumn id="11140" xr3:uid="{82A08B78-D1A5-4075-B7E2-7D0FD45534FC}" name="Column11140" dataDxfId="5378"/>
    <tableColumn id="11141" xr3:uid="{5FF59E8D-12AA-4CAB-A9BF-E85B565CAC18}" name="Column11141" dataDxfId="5377"/>
    <tableColumn id="11142" xr3:uid="{C9A53329-32E3-4660-A953-618A124FF44C}" name="Column11142" dataDxfId="5376"/>
    <tableColumn id="11143" xr3:uid="{AD84FBEB-2F79-4F39-B811-0942DC1520AB}" name="Column11143" dataDxfId="5375"/>
    <tableColumn id="11144" xr3:uid="{A924C9AF-7FAD-46CC-B3C8-060D490EB511}" name="Column11144" dataDxfId="5374"/>
    <tableColumn id="11145" xr3:uid="{3A0DFE6C-8626-4088-8AE8-3747BD88A5E0}" name="Column11145" dataDxfId="5373"/>
    <tableColumn id="11146" xr3:uid="{EDF2E539-2DCC-4E5F-8555-296B108429C3}" name="Column11146" dataDxfId="5372"/>
    <tableColumn id="11147" xr3:uid="{780F71B5-B0F9-404E-BF08-098C223E79AF}" name="Column11147" dataDxfId="5371"/>
    <tableColumn id="11148" xr3:uid="{8AA11047-E440-4D4F-8041-38265F002889}" name="Column11148" dataDxfId="5370"/>
    <tableColumn id="11149" xr3:uid="{CEFFF807-4C4F-4C94-95BC-C6357F905DE6}" name="Column11149" dataDxfId="5369"/>
    <tableColumn id="11150" xr3:uid="{71B25B95-EA00-4FCB-AFCA-1632DE33DF23}" name="Column11150" dataDxfId="5368"/>
    <tableColumn id="11151" xr3:uid="{8CE97D43-EEA5-4C4E-8E66-945007ED1BA3}" name="Column11151" dataDxfId="5367"/>
    <tableColumn id="11152" xr3:uid="{996B0CDC-FD7D-4985-837F-8D9A1DEE6F5E}" name="Column11152" dataDxfId="5366"/>
    <tableColumn id="11153" xr3:uid="{0081750F-FA1A-4399-A2F1-816C4EB57944}" name="Column11153" dataDxfId="5365"/>
    <tableColumn id="11154" xr3:uid="{68021F90-44D4-4441-A45F-A7C6CA47B76B}" name="Column11154" dataDxfId="5364"/>
    <tableColumn id="11155" xr3:uid="{CF69885D-AD26-46A2-9DC3-B0568C82333F}" name="Column11155" dataDxfId="5363"/>
    <tableColumn id="11156" xr3:uid="{58B42B9B-5D94-4233-AA5E-7B0E3EFDDA9C}" name="Column11156" dataDxfId="5362"/>
    <tableColumn id="11157" xr3:uid="{2FBA76CA-99B1-45D1-ACD7-BB5231B7BEC8}" name="Column11157" dataDxfId="5361"/>
    <tableColumn id="11158" xr3:uid="{1F09ECF3-86BD-4FC8-BAFE-87F0FFD19450}" name="Column11158" dataDxfId="5360"/>
    <tableColumn id="11159" xr3:uid="{F2C2DDD0-D492-4C31-8ACC-CB12E8AA962C}" name="Column11159" dataDxfId="5359"/>
    <tableColumn id="11160" xr3:uid="{8204CF46-53BA-4555-AC94-2CB77051E028}" name="Column11160" dataDxfId="5358"/>
    <tableColumn id="11161" xr3:uid="{EECBA2D5-EB2F-4A9B-B03A-2CDA19A2C0CB}" name="Column11161" dataDxfId="5357"/>
    <tableColumn id="11162" xr3:uid="{D778AD27-D11E-4CC6-9590-B520F6CB6329}" name="Column11162" dataDxfId="5356"/>
    <tableColumn id="11163" xr3:uid="{E4E545CE-148F-43D4-AC3F-AC743400E65B}" name="Column11163" dataDxfId="5355"/>
    <tableColumn id="11164" xr3:uid="{CA7EB325-F7A9-4A23-A8EE-E88A9DF3438C}" name="Column11164" dataDxfId="5354"/>
    <tableColumn id="11165" xr3:uid="{B01328A4-22AD-4D32-826F-2500B74BEBD6}" name="Column11165" dataDxfId="5353"/>
    <tableColumn id="11166" xr3:uid="{ED62503F-9A13-441C-8566-AF80213B5830}" name="Column11166" dataDxfId="5352"/>
    <tableColumn id="11167" xr3:uid="{CA9CE6C2-623C-4C6B-BBA2-8E3ACC1CEC07}" name="Column11167" dataDxfId="5351"/>
    <tableColumn id="11168" xr3:uid="{F8148646-91E8-4560-99FA-BE3F80A95233}" name="Column11168" dataDxfId="5350"/>
    <tableColumn id="11169" xr3:uid="{0A2935C3-EF77-4BD0-A021-2E1A1C18C641}" name="Column11169" dataDxfId="5349"/>
    <tableColumn id="11170" xr3:uid="{E91ED039-4D8E-4F69-B98A-A6CCE913671B}" name="Column11170" dataDxfId="5348"/>
    <tableColumn id="11171" xr3:uid="{3064A31A-2970-4A81-89E7-047D87117C95}" name="Column11171" dataDxfId="5347"/>
    <tableColumn id="11172" xr3:uid="{33755639-271A-4812-960E-02B474D0A4D9}" name="Column11172" dataDxfId="5346"/>
    <tableColumn id="11173" xr3:uid="{A15525EE-B55B-44A5-BCBF-79069939FF55}" name="Column11173" dataDxfId="5345"/>
    <tableColumn id="11174" xr3:uid="{A4E34EEA-6689-4E5F-816E-213F75325D06}" name="Column11174" dataDxfId="5344"/>
    <tableColumn id="11175" xr3:uid="{684081DD-D007-42C2-BD00-8C9B26E8D56B}" name="Column11175" dataDxfId="5343"/>
    <tableColumn id="11176" xr3:uid="{767F8AA7-236C-4408-B59C-FE56D25F6235}" name="Column11176" dataDxfId="5342"/>
    <tableColumn id="11177" xr3:uid="{323CE11C-472D-4AC7-A8BE-E9C4008DA264}" name="Column11177" dataDxfId="5341"/>
    <tableColumn id="11178" xr3:uid="{C9FF11D3-8B13-482A-98C9-1653B7919EBD}" name="Column11178" dataDxfId="5340"/>
    <tableColumn id="11179" xr3:uid="{1355E076-6EB3-437C-AEAE-E071827F07EF}" name="Column11179" dataDxfId="5339"/>
    <tableColumn id="11180" xr3:uid="{03D89CAB-96D9-46CD-BD1E-F2EB72560D54}" name="Column11180" dataDxfId="5338"/>
    <tableColumn id="11181" xr3:uid="{48896EAC-ED01-4FFD-B5F1-016DF8756598}" name="Column11181" dataDxfId="5337"/>
    <tableColumn id="11182" xr3:uid="{41A10E17-A504-439D-804C-4E0E48322974}" name="Column11182" dataDxfId="5336"/>
    <tableColumn id="11183" xr3:uid="{5CBFEEE1-0DA8-43E4-9D6E-14829006E0A8}" name="Column11183" dataDxfId="5335"/>
    <tableColumn id="11184" xr3:uid="{8EF120BE-BE8D-4366-A02E-61460CFD856C}" name="Column11184" dataDxfId="5334"/>
    <tableColumn id="11185" xr3:uid="{B6BF1CBD-F245-4414-9325-7C804AF43ED3}" name="Column11185" dataDxfId="5333"/>
    <tableColumn id="11186" xr3:uid="{9575331E-0D8C-4574-95A8-D5A01E9FF66F}" name="Column11186" dataDxfId="5332"/>
    <tableColumn id="11187" xr3:uid="{5CF1CBC2-0590-42D8-87A4-B943A96B7363}" name="Column11187" dataDxfId="5331"/>
    <tableColumn id="11188" xr3:uid="{5F066BB2-B1B4-4184-898C-625DBA9E1D94}" name="Column11188" dataDxfId="5330"/>
    <tableColumn id="11189" xr3:uid="{70200689-0F2E-427F-8F64-B8DA1A4ADF06}" name="Column11189" dataDxfId="5329"/>
    <tableColumn id="11190" xr3:uid="{DB5F12CB-ECE9-4F18-97D7-62375B46AF12}" name="Column11190" dataDxfId="5328"/>
    <tableColumn id="11191" xr3:uid="{3C3FEA9C-D564-4D7C-805C-EEEB62A128F8}" name="Column11191" dataDxfId="5327"/>
    <tableColumn id="11192" xr3:uid="{6EE5E0AB-31E3-48D4-9911-4273F8150AD3}" name="Column11192" dataDxfId="5326"/>
    <tableColumn id="11193" xr3:uid="{F090AC12-667F-42A9-96D1-F438921B1D32}" name="Column11193" dataDxfId="5325"/>
    <tableColumn id="11194" xr3:uid="{C1C58B43-6A5A-4029-9701-6AADB129ED3F}" name="Column11194" dataDxfId="5324"/>
    <tableColumn id="11195" xr3:uid="{718DE294-6845-48F8-A651-F1C82446636F}" name="Column11195" dataDxfId="5323"/>
    <tableColumn id="11196" xr3:uid="{A1DE0A4D-778A-49A2-B07B-BA72C457C0FC}" name="Column11196" dataDxfId="5322"/>
    <tableColumn id="11197" xr3:uid="{20410D98-93EC-4735-AC46-C7870F423A90}" name="Column11197" dataDxfId="5321"/>
    <tableColumn id="11198" xr3:uid="{4BA5A4C2-DA58-4ACC-8DBA-0207E4094B9E}" name="Column11198" dataDxfId="5320"/>
    <tableColumn id="11199" xr3:uid="{401AD9AA-EF5B-41E2-AF9C-E586750BBBE0}" name="Column11199" dataDxfId="5319"/>
    <tableColumn id="11200" xr3:uid="{DDB18E6D-03C1-4549-B6DA-14482C471DD0}" name="Column11200" dataDxfId="5318"/>
    <tableColumn id="11201" xr3:uid="{F70B1A73-EBE7-4FF6-8DF9-ACFCD2FF7EFC}" name="Column11201" dataDxfId="5317"/>
    <tableColumn id="11202" xr3:uid="{BA41295F-427F-45E7-8176-5321B16D6357}" name="Column11202" dataDxfId="5316"/>
    <tableColumn id="11203" xr3:uid="{DF60B8B8-CBA2-4206-9157-B45D54FFB849}" name="Column11203" dataDxfId="5315"/>
    <tableColumn id="11204" xr3:uid="{2C7BA88A-2A85-4B6A-88DC-C5F76844F8DC}" name="Column11204" dataDxfId="5314"/>
    <tableColumn id="11205" xr3:uid="{46461072-0AA0-4984-932D-EBD00EA35F1C}" name="Column11205" dataDxfId="5313"/>
    <tableColumn id="11206" xr3:uid="{77DBA6A4-AFE5-41EC-8FB0-A4BAC844A452}" name="Column11206" dataDxfId="5312"/>
    <tableColumn id="11207" xr3:uid="{475FF35D-6A9F-4861-8D52-E90266AB92C7}" name="Column11207" dataDxfId="5311"/>
    <tableColumn id="11208" xr3:uid="{5F95834E-A0FE-4935-8891-8E361D8ADFD5}" name="Column11208" dataDxfId="5310"/>
    <tableColumn id="11209" xr3:uid="{5145EE34-18B8-4F99-AFBC-42CF437E1929}" name="Column11209" dataDxfId="5309"/>
    <tableColumn id="11210" xr3:uid="{A91C39D8-F08F-42B4-BF2F-652EDC2C226C}" name="Column11210" dataDxfId="5308"/>
    <tableColumn id="11211" xr3:uid="{EE820053-28DB-4A2E-AAC3-DEFF2937B0A1}" name="Column11211" dataDxfId="5307"/>
    <tableColumn id="11212" xr3:uid="{64F5E25F-B8BF-4463-B23F-E6D1095AD6A3}" name="Column11212" dataDxfId="5306"/>
    <tableColumn id="11213" xr3:uid="{6C01F42D-1455-4571-BE2D-83288D842537}" name="Column11213" dataDxfId="5305"/>
    <tableColumn id="11214" xr3:uid="{0D34B7DD-E35C-4BB0-A757-705F5B6FD314}" name="Column11214" dataDxfId="5304"/>
    <tableColumn id="11215" xr3:uid="{C1CA72E3-AC39-49DB-A044-65BF0AB837F7}" name="Column11215" dataDxfId="5303"/>
    <tableColumn id="11216" xr3:uid="{76E00A62-9F98-42C4-8AEC-643BB8C33991}" name="Column11216" dataDxfId="5302"/>
    <tableColumn id="11217" xr3:uid="{C4BB2B12-F105-4D6B-84E5-78CB3898DC4F}" name="Column11217" dataDxfId="5301"/>
    <tableColumn id="11218" xr3:uid="{F5F7E722-DD7F-491E-8D16-54DCB3D7210D}" name="Column11218" dataDxfId="5300"/>
    <tableColumn id="11219" xr3:uid="{1B20E44A-B678-4002-B9C2-67CC8F521C5F}" name="Column11219" dataDxfId="5299"/>
    <tableColumn id="11220" xr3:uid="{F05EF3F5-3FD2-410D-8E5A-86E696D64AA4}" name="Column11220" dataDxfId="5298"/>
    <tableColumn id="11221" xr3:uid="{34BEE229-772A-4C8C-8032-ACFA3EA7D21F}" name="Column11221" dataDxfId="5297"/>
    <tableColumn id="11222" xr3:uid="{278AA5EB-2A66-4B45-900C-9B86C2E64B1A}" name="Column11222" dataDxfId="5296"/>
    <tableColumn id="11223" xr3:uid="{2E99D528-0B86-409C-8CE5-4CAA2137C546}" name="Column11223" dataDxfId="5295"/>
    <tableColumn id="11224" xr3:uid="{F3160827-AE35-4F4B-A592-660AD3B40A82}" name="Column11224" dataDxfId="5294"/>
    <tableColumn id="11225" xr3:uid="{1D7E5046-7974-4537-BC2E-CFB8947004A9}" name="Column11225" dataDxfId="5293"/>
    <tableColumn id="11226" xr3:uid="{FE624796-CDF7-4CE2-8F44-1F65C214C872}" name="Column11226" dataDxfId="5292"/>
    <tableColumn id="11227" xr3:uid="{13CBB2CE-3ED1-4156-B873-44301E0A1C9D}" name="Column11227" dataDxfId="5291"/>
    <tableColumn id="11228" xr3:uid="{29C2B8C2-5B0E-4C84-97C6-C474CBC29B18}" name="Column11228" dataDxfId="5290"/>
    <tableColumn id="11229" xr3:uid="{CA85ACD8-9D5B-497E-B7F5-07F51A2293C2}" name="Column11229" dataDxfId="5289"/>
    <tableColumn id="11230" xr3:uid="{61B9C2F4-4E91-43A7-B1CD-BE660EBBDE4D}" name="Column11230" dataDxfId="5288"/>
    <tableColumn id="11231" xr3:uid="{EC847939-32DE-4DCB-B6BA-BC930C74BA48}" name="Column11231" dataDxfId="5287"/>
    <tableColumn id="11232" xr3:uid="{30F27D8E-98C4-40F0-8991-AB2A3B111394}" name="Column11232" dataDxfId="5286"/>
    <tableColumn id="11233" xr3:uid="{D71F2851-DE3B-459F-8947-70F644C2BC3A}" name="Column11233" dataDxfId="5285"/>
    <tableColumn id="11234" xr3:uid="{53609F09-8E6C-4097-9AFD-9FB262F265EE}" name="Column11234" dataDxfId="5284"/>
    <tableColumn id="11235" xr3:uid="{460DB271-57C0-401F-8DD5-08A8C5DF6B09}" name="Column11235" dataDxfId="5283"/>
    <tableColumn id="11236" xr3:uid="{E73BDB43-ED48-4E21-9FB7-68ECFC096E70}" name="Column11236" dataDxfId="5282"/>
    <tableColumn id="11237" xr3:uid="{8F7D454A-3D1A-49F2-A804-B148C67F9622}" name="Column11237" dataDxfId="5281"/>
    <tableColumn id="11238" xr3:uid="{4ACF489D-D2F8-429D-A5AE-FC458855B88C}" name="Column11238" dataDxfId="5280"/>
    <tableColumn id="11239" xr3:uid="{610994F3-C939-4F14-8920-C18814FD8796}" name="Column11239" dataDxfId="5279"/>
    <tableColumn id="11240" xr3:uid="{76FCE568-78D2-483E-B569-6BE49616F824}" name="Column11240" dataDxfId="5278"/>
    <tableColumn id="11241" xr3:uid="{7EC39FF3-DBD6-48FF-B3AA-50C082FBE607}" name="Column11241" dataDxfId="5277"/>
    <tableColumn id="11242" xr3:uid="{7DAF4E6D-C776-4F62-877B-73968C3CB383}" name="Column11242" dataDxfId="5276"/>
    <tableColumn id="11243" xr3:uid="{9A91C474-4EDC-441E-A79E-34AA45596DC3}" name="Column11243" dataDxfId="5275"/>
    <tableColumn id="11244" xr3:uid="{A928D8E5-7FAA-42D9-B4E8-FFEB7F1F658E}" name="Column11244" dataDxfId="5274"/>
    <tableColumn id="11245" xr3:uid="{CF3D367C-66FA-4FB6-9351-84D8DBD6C208}" name="Column11245" dataDxfId="5273"/>
    <tableColumn id="11246" xr3:uid="{7049E274-514C-455F-9030-018FD406AC28}" name="Column11246" dataDxfId="5272"/>
    <tableColumn id="11247" xr3:uid="{F5A3FC14-6097-4660-B5EC-B7A9E8965366}" name="Column11247" dataDxfId="5271"/>
    <tableColumn id="11248" xr3:uid="{6D29C5F7-02E8-4CF3-AD52-18E7E0E93DF2}" name="Column11248" dataDxfId="5270"/>
    <tableColumn id="11249" xr3:uid="{1715B0B0-C52F-4015-B963-14AC5A4D9025}" name="Column11249" dataDxfId="5269"/>
    <tableColumn id="11250" xr3:uid="{64FAE2C9-4AEC-47C4-8722-A9456B414740}" name="Column11250" dataDxfId="5268"/>
    <tableColumn id="11251" xr3:uid="{996FBBC1-16C7-4657-8227-E74D17CCFC91}" name="Column11251" dataDxfId="5267"/>
    <tableColumn id="11252" xr3:uid="{6AFA9B4E-DD5C-4858-B208-747BEF01B48A}" name="Column11252" dataDxfId="5266"/>
    <tableColumn id="11253" xr3:uid="{90810CE3-C48E-4C38-8338-8F32F60956D5}" name="Column11253" dataDxfId="5265"/>
    <tableColumn id="11254" xr3:uid="{3E3AE235-D9BD-4124-8062-082F04BC1C7E}" name="Column11254" dataDxfId="5264"/>
    <tableColumn id="11255" xr3:uid="{87F8659E-1E2C-4142-91AE-A2D3369A528F}" name="Column11255" dataDxfId="5263"/>
    <tableColumn id="11256" xr3:uid="{C52D7AD2-3373-491B-BA3E-F04CAADBB9CD}" name="Column11256" dataDxfId="5262"/>
    <tableColumn id="11257" xr3:uid="{B40C338B-0C72-4A35-B7C6-065AF56C81CD}" name="Column11257" dataDxfId="5261"/>
    <tableColumn id="11258" xr3:uid="{405F2747-D8F6-4745-9EFF-D243FFA97F61}" name="Column11258" dataDxfId="5260"/>
    <tableColumn id="11259" xr3:uid="{63236E47-2A9B-49D3-873D-6070A0C84536}" name="Column11259" dataDxfId="5259"/>
    <tableColumn id="11260" xr3:uid="{1B21E0FA-D8E7-499A-9508-B45A6260D87C}" name="Column11260" dataDxfId="5258"/>
    <tableColumn id="11261" xr3:uid="{86B1E7F9-3141-4023-B37C-43E2F63FE1E9}" name="Column11261" dataDxfId="5257"/>
    <tableColumn id="11262" xr3:uid="{76746296-0E24-4618-88E6-BAF00D7B6327}" name="Column11262" dataDxfId="5256"/>
    <tableColumn id="11263" xr3:uid="{3AF279E7-49E9-4D8E-ABCA-C9AB0CFC8E65}" name="Column11263" dataDxfId="5255"/>
    <tableColumn id="11264" xr3:uid="{7A26677B-D7CE-4235-9DFF-80AF3AD00EEF}" name="Column11264" dataDxfId="5254"/>
    <tableColumn id="11265" xr3:uid="{8F5D3832-0F92-478B-8A6D-1EDEB0234D0A}" name="Column11265" dataDxfId="5253"/>
    <tableColumn id="11266" xr3:uid="{FD855C93-546D-4910-BDD6-BA624B44A333}" name="Column11266" dataDxfId="5252"/>
    <tableColumn id="11267" xr3:uid="{132F591A-E3F5-43CE-836A-4AA29396F310}" name="Column11267" dataDxfId="5251"/>
    <tableColumn id="11268" xr3:uid="{C2D4A4F9-5066-4A2B-90DA-825F7F9CD204}" name="Column11268" dataDxfId="5250"/>
    <tableColumn id="11269" xr3:uid="{2B98D9A2-0295-4006-A174-294BD6E28165}" name="Column11269" dataDxfId="5249"/>
    <tableColumn id="11270" xr3:uid="{CDCC3599-1BF9-4BC9-BD43-A1AEF33B1D53}" name="Column11270" dataDxfId="5248"/>
    <tableColumn id="11271" xr3:uid="{B25EFF40-7CA9-4648-A7EB-9735EDFD90C2}" name="Column11271" dataDxfId="5247"/>
    <tableColumn id="11272" xr3:uid="{95053E93-7D37-41C7-84D4-0338AC864221}" name="Column11272" dataDxfId="5246"/>
    <tableColumn id="11273" xr3:uid="{9C9B68D0-5864-407C-8CCA-61CBD0DD77D5}" name="Column11273" dataDxfId="5245"/>
    <tableColumn id="11274" xr3:uid="{4CF86286-B9B4-4206-9E3F-F5FFDB467884}" name="Column11274" dataDxfId="5244"/>
    <tableColumn id="11275" xr3:uid="{1213F277-C94C-4329-9D42-F96250425F5D}" name="Column11275" dataDxfId="5243"/>
    <tableColumn id="11276" xr3:uid="{9680FCAB-3A49-45AB-8EFD-BD1E7D7677F5}" name="Column11276" dataDxfId="5242"/>
    <tableColumn id="11277" xr3:uid="{7F9ED6AE-E74C-4593-A138-216EB2AEC624}" name="Column11277" dataDxfId="5241"/>
    <tableColumn id="11278" xr3:uid="{ECF40ABC-D8B3-4923-89B2-A648EB6FBC4E}" name="Column11278" dataDxfId="5240"/>
    <tableColumn id="11279" xr3:uid="{F8A16963-6681-4DC6-9FB2-D0312C96069D}" name="Column11279" dataDxfId="5239"/>
    <tableColumn id="11280" xr3:uid="{7BAA6B67-E9A7-4D0D-83F3-168FD2124B38}" name="Column11280" dataDxfId="5238"/>
    <tableColumn id="11281" xr3:uid="{8AE3A88C-0A72-4B04-96C5-DDDE3B5C210E}" name="Column11281" dataDxfId="5237"/>
    <tableColumn id="11282" xr3:uid="{38CF0443-33E8-4E45-9608-B3E7CAB5A676}" name="Column11282" dataDxfId="5236"/>
    <tableColumn id="11283" xr3:uid="{999119BF-5497-4E34-9039-A53A9EFE1B07}" name="Column11283" dataDxfId="5235"/>
    <tableColumn id="11284" xr3:uid="{54B9369B-F314-409B-8439-092A3973E0BE}" name="Column11284" dataDxfId="5234"/>
    <tableColumn id="11285" xr3:uid="{21BBFC3B-7501-4A93-943F-3F3FA584E181}" name="Column11285" dataDxfId="5233"/>
    <tableColumn id="11286" xr3:uid="{702BA689-1C1C-448C-B7B2-702ADB4E6BD5}" name="Column11286" dataDxfId="5232"/>
    <tableColumn id="11287" xr3:uid="{E6B0F7EA-70B6-47D5-AC21-CF3AF7FCCE11}" name="Column11287" dataDxfId="5231"/>
    <tableColumn id="11288" xr3:uid="{AAC4EDFD-F864-49AC-A0C7-5970BD0DD2BD}" name="Column11288" dataDxfId="5230"/>
    <tableColumn id="11289" xr3:uid="{51DBBEC3-2DE7-4C0A-8C51-627BFBE7DCA6}" name="Column11289" dataDxfId="5229"/>
    <tableColumn id="11290" xr3:uid="{E09441BF-54D2-4AA2-AC32-FA1F33935A9E}" name="Column11290" dataDxfId="5228"/>
    <tableColumn id="11291" xr3:uid="{14FFB82E-B77E-401A-A305-1EC9A40F8374}" name="Column11291" dataDxfId="5227"/>
    <tableColumn id="11292" xr3:uid="{F41C31EA-E0AA-4541-8840-2CAD6CA2DF01}" name="Column11292" dataDxfId="5226"/>
    <tableColumn id="11293" xr3:uid="{6686B02A-D29D-44BF-9F59-4EE7AB2D6DDF}" name="Column11293" dataDxfId="5225"/>
    <tableColumn id="11294" xr3:uid="{25F9BCC4-74A3-4969-9AE1-08B529DB0D3C}" name="Column11294" dataDxfId="5224"/>
    <tableColumn id="11295" xr3:uid="{32A43265-F8DB-4F86-AC2B-1BA8E6F05754}" name="Column11295" dataDxfId="5223"/>
    <tableColumn id="11296" xr3:uid="{8D959463-9B76-4913-95C5-0CD2F2D19DD6}" name="Column11296" dataDxfId="5222"/>
    <tableColumn id="11297" xr3:uid="{D4917F55-EFD0-496F-B011-1351B5CEC142}" name="Column11297" dataDxfId="5221"/>
    <tableColumn id="11298" xr3:uid="{F5A058F2-734D-4E64-8881-F3AAC0D56B35}" name="Column11298" dataDxfId="5220"/>
    <tableColumn id="11299" xr3:uid="{175C3A69-B65A-47C0-88FE-5DB9F94DDA02}" name="Column11299" dataDxfId="5219"/>
    <tableColumn id="11300" xr3:uid="{08ABB141-C869-4A01-B0EA-A29588323F10}" name="Column11300" dataDxfId="5218"/>
    <tableColumn id="11301" xr3:uid="{AD933D9C-F762-45FC-8F1D-795B186ED3F3}" name="Column11301" dataDxfId="5217"/>
    <tableColumn id="11302" xr3:uid="{C0EF2955-D6C0-490D-BD33-F2ED56F38D2A}" name="Column11302" dataDxfId="5216"/>
    <tableColumn id="11303" xr3:uid="{37D8E666-AA81-47E7-9E42-3C409F1F9CA6}" name="Column11303" dataDxfId="5215"/>
    <tableColumn id="11304" xr3:uid="{11F940F8-1C58-493F-AB08-51F29DE19C42}" name="Column11304" dataDxfId="5214"/>
    <tableColumn id="11305" xr3:uid="{9D93DCB1-36B8-4934-8ECA-97AD7FF19C25}" name="Column11305" dataDxfId="5213"/>
    <tableColumn id="11306" xr3:uid="{94F9048F-FEC3-409A-9CF7-4D3215EA6067}" name="Column11306" dataDxfId="5212"/>
    <tableColumn id="11307" xr3:uid="{3239182B-D725-4C5D-ADED-6F35B609984F}" name="Column11307" dataDxfId="5211"/>
    <tableColumn id="11308" xr3:uid="{BECF5DEC-2BFE-47A8-8000-4202F7547E3C}" name="Column11308" dataDxfId="5210"/>
    <tableColumn id="11309" xr3:uid="{DAF9C4ED-20FE-4C62-901B-D52F63A884FE}" name="Column11309" dataDxfId="5209"/>
    <tableColumn id="11310" xr3:uid="{100D00FE-D471-4CAF-97F8-9795AE074682}" name="Column11310" dataDxfId="5208"/>
    <tableColumn id="11311" xr3:uid="{02B8046C-FC20-45D4-9D66-657BE8AC6025}" name="Column11311" dataDxfId="5207"/>
    <tableColumn id="11312" xr3:uid="{A57A7AAA-B765-41DE-BD54-0B5A22239D58}" name="Column11312" dataDxfId="5206"/>
    <tableColumn id="11313" xr3:uid="{7BB7977F-1301-41DA-B33D-BD2B6F95F384}" name="Column11313" dataDxfId="5205"/>
    <tableColumn id="11314" xr3:uid="{4FC71D66-8D73-41DF-8F5C-C88397941BE0}" name="Column11314" dataDxfId="5204"/>
    <tableColumn id="11315" xr3:uid="{D08BA6D6-967A-4752-BB14-8F2C4A137F4F}" name="Column11315" dataDxfId="5203"/>
    <tableColumn id="11316" xr3:uid="{F4B14FA1-8385-4791-9541-D0E0818E6C93}" name="Column11316" dataDxfId="5202"/>
    <tableColumn id="11317" xr3:uid="{C0D71878-1169-458E-AC4D-6816BBDE8F80}" name="Column11317" dataDxfId="5201"/>
    <tableColumn id="11318" xr3:uid="{C0F049E5-B8B6-4E09-9ECB-88D960FE89FC}" name="Column11318" dataDxfId="5200"/>
    <tableColumn id="11319" xr3:uid="{54495430-A998-4636-92FA-A47415AA7860}" name="Column11319" dataDxfId="5199"/>
    <tableColumn id="11320" xr3:uid="{AAD264CB-133C-45A8-AAE7-041524AA70E6}" name="Column11320" dataDxfId="5198"/>
    <tableColumn id="11321" xr3:uid="{34F944E1-041D-4290-95F3-E59B3FDB7B08}" name="Column11321" dataDxfId="5197"/>
    <tableColumn id="11322" xr3:uid="{DE55E144-8E70-4B04-8C77-7EDDBC385FF4}" name="Column11322" dataDxfId="5196"/>
    <tableColumn id="11323" xr3:uid="{D0A595B1-8A21-4679-B2F0-22DF9F9FD83F}" name="Column11323" dataDxfId="5195"/>
    <tableColumn id="11324" xr3:uid="{C7D0FEA9-635D-48A5-BEDE-4542A728C5A3}" name="Column11324" dataDxfId="5194"/>
    <tableColumn id="11325" xr3:uid="{967F9F62-F463-4C16-A71A-FC0A903D4E47}" name="Column11325" dataDxfId="5193"/>
    <tableColumn id="11326" xr3:uid="{ED34D023-8CB7-4C60-93C7-8F2F16F779D0}" name="Column11326" dataDxfId="5192"/>
    <tableColumn id="11327" xr3:uid="{4315391A-4098-43E8-850A-E37E89F73CDA}" name="Column11327" dataDxfId="5191"/>
    <tableColumn id="11328" xr3:uid="{49C0A55F-ACD1-4F53-83AC-32467F7D4B72}" name="Column11328" dataDxfId="5190"/>
    <tableColumn id="11329" xr3:uid="{F39D5527-155C-408D-A2B2-C261CCFEBDB5}" name="Column11329" dataDxfId="5189"/>
    <tableColumn id="11330" xr3:uid="{2013D411-9DB0-47E1-A42F-FE2C34E579F2}" name="Column11330" dataDxfId="5188"/>
    <tableColumn id="11331" xr3:uid="{4EC6BEA5-40F9-4D34-AF03-3607D94011E0}" name="Column11331" dataDxfId="5187"/>
    <tableColumn id="11332" xr3:uid="{B9D78245-438C-47C4-B6F9-DF46AE872C63}" name="Column11332" dataDxfId="5186"/>
    <tableColumn id="11333" xr3:uid="{2A34A11D-B5A2-4CBC-8CFE-BB9BD2C2355C}" name="Column11333" dataDxfId="5185"/>
    <tableColumn id="11334" xr3:uid="{5474DEED-17C7-4373-ACF6-636636B39BB7}" name="Column11334" dataDxfId="5184"/>
    <tableColumn id="11335" xr3:uid="{FC1283AC-261D-4288-BAE2-9B30709B2DA6}" name="Column11335" dataDxfId="5183"/>
    <tableColumn id="11336" xr3:uid="{DFF83951-B4DE-473C-8D08-463CC788356F}" name="Column11336" dataDxfId="5182"/>
    <tableColumn id="11337" xr3:uid="{D6060396-5E95-485D-825C-BC6B66820D33}" name="Column11337" dataDxfId="5181"/>
    <tableColumn id="11338" xr3:uid="{D6D2220E-3771-4E32-AACD-1DF0E31350B0}" name="Column11338" dataDxfId="5180"/>
    <tableColumn id="11339" xr3:uid="{D33640AE-0422-47A6-8494-6839070D6D87}" name="Column11339" dataDxfId="5179"/>
    <tableColumn id="11340" xr3:uid="{B4C5E4D3-D624-465E-A525-D6CF03D62578}" name="Column11340" dataDxfId="5178"/>
    <tableColumn id="11341" xr3:uid="{7AE858EA-A46C-4CF4-8EF9-417391900D59}" name="Column11341" dataDxfId="5177"/>
    <tableColumn id="11342" xr3:uid="{2346CCF9-A04E-4D3C-AE56-4F65172394DD}" name="Column11342" dataDxfId="5176"/>
    <tableColumn id="11343" xr3:uid="{3C42B282-CBBA-406D-B77C-B43FAD099E6A}" name="Column11343" dataDxfId="5175"/>
    <tableColumn id="11344" xr3:uid="{6494A0BB-6965-417A-89E5-E60EA8CC93CB}" name="Column11344" dataDxfId="5174"/>
    <tableColumn id="11345" xr3:uid="{86030A9C-A8DF-4E5D-B380-DA950C3AFF0C}" name="Column11345" dataDxfId="5173"/>
    <tableColumn id="11346" xr3:uid="{CFE1DDDC-2780-4F89-B522-B4F7EF072E09}" name="Column11346" dataDxfId="5172"/>
    <tableColumn id="11347" xr3:uid="{2784D5C6-EEDC-4A14-A33E-5FF2DBB69F7B}" name="Column11347" dataDxfId="5171"/>
    <tableColumn id="11348" xr3:uid="{583323F2-FB25-4CFB-84C0-43020A9E090F}" name="Column11348" dataDxfId="5170"/>
    <tableColumn id="11349" xr3:uid="{C5DAF5DD-9508-43D7-8762-96E92F577F7A}" name="Column11349" dataDxfId="5169"/>
    <tableColumn id="11350" xr3:uid="{8E31DFED-8684-4858-827E-67DC9B16F131}" name="Column11350" dataDxfId="5168"/>
    <tableColumn id="11351" xr3:uid="{901D7A20-32D3-4F14-B346-F9E3068030C1}" name="Column11351" dataDxfId="5167"/>
    <tableColumn id="11352" xr3:uid="{CAE34DBB-81D2-4F31-BAB5-5BAE39E0CA14}" name="Column11352" dataDxfId="5166"/>
    <tableColumn id="11353" xr3:uid="{0F5FA4C1-B3A3-44AF-8EF5-4978BFC669F4}" name="Column11353" dataDxfId="5165"/>
    <tableColumn id="11354" xr3:uid="{E98A5FFB-06CA-4C54-8BA4-F8CCE5EC70CF}" name="Column11354" dataDxfId="5164"/>
    <tableColumn id="11355" xr3:uid="{E311B3C8-A1FC-48B0-958C-8D8FA0558FB3}" name="Column11355" dataDxfId="5163"/>
    <tableColumn id="11356" xr3:uid="{CF918E00-E206-476C-B3FF-A68B329C9E4F}" name="Column11356" dataDxfId="5162"/>
    <tableColumn id="11357" xr3:uid="{41CE0C6D-5FFC-4DEE-9BB4-1D6CE271F7E7}" name="Column11357" dataDxfId="5161"/>
    <tableColumn id="11358" xr3:uid="{746250DD-86F6-4AFF-A0E6-341E4AB7AC5C}" name="Column11358" dataDxfId="5160"/>
    <tableColumn id="11359" xr3:uid="{5947236B-BC81-4964-8C0E-981D51082FFF}" name="Column11359" dataDxfId="5159"/>
    <tableColumn id="11360" xr3:uid="{A755D2C8-B4E4-4CBC-8CA9-22A2CCB06E6F}" name="Column11360" dataDxfId="5158"/>
    <tableColumn id="11361" xr3:uid="{BB014F3E-ECCE-4C61-B4E2-21FC6DC41D40}" name="Column11361" dataDxfId="5157"/>
    <tableColumn id="11362" xr3:uid="{6D579099-1D5D-45BE-9960-13B851529812}" name="Column11362" dataDxfId="5156"/>
    <tableColumn id="11363" xr3:uid="{D742EF03-FA7F-40C7-8A25-8A3FB5926DBD}" name="Column11363" dataDxfId="5155"/>
    <tableColumn id="11364" xr3:uid="{6039ADC0-8340-43A7-A657-32A6101ADCA7}" name="Column11364" dataDxfId="5154"/>
    <tableColumn id="11365" xr3:uid="{EBF19C30-19EB-4666-8F84-B7B02E54F33D}" name="Column11365" dataDxfId="5153"/>
    <tableColumn id="11366" xr3:uid="{E04A2625-7FC2-4EAF-AB60-6686CC685696}" name="Column11366" dataDxfId="5152"/>
    <tableColumn id="11367" xr3:uid="{4BDAE70B-938F-4B9A-B977-E4A3A5244FA5}" name="Column11367" dataDxfId="5151"/>
    <tableColumn id="11368" xr3:uid="{38342E71-E496-476D-9BF0-0413FAFAA9EA}" name="Column11368" dataDxfId="5150"/>
    <tableColumn id="11369" xr3:uid="{C040919F-09B1-4D38-AF76-CDFF11EA9DEB}" name="Column11369" dataDxfId="5149"/>
    <tableColumn id="11370" xr3:uid="{0A156EA0-48EC-4200-ADF9-F54D777A0F2D}" name="Column11370" dataDxfId="5148"/>
    <tableColumn id="11371" xr3:uid="{741C09A0-D525-473F-8921-F9CBF4DB8B06}" name="Column11371" dataDxfId="5147"/>
    <tableColumn id="11372" xr3:uid="{B867D905-3CAF-43AB-94A8-9501FA86EFDF}" name="Column11372" dataDxfId="5146"/>
    <tableColumn id="11373" xr3:uid="{DF2D34A9-4C58-46B8-AA02-11760E8957BD}" name="Column11373" dataDxfId="5145"/>
    <tableColumn id="11374" xr3:uid="{0E3E9240-C82D-4EDF-8FF3-0D5F40C58C33}" name="Column11374" dataDxfId="5144"/>
    <tableColumn id="11375" xr3:uid="{DC65A2FC-B51C-4A40-B07E-9895251EBD23}" name="Column11375" dataDxfId="5143"/>
    <tableColumn id="11376" xr3:uid="{4E019DEE-4EE1-499A-BDF3-C6AF2A7EB175}" name="Column11376" dataDxfId="5142"/>
    <tableColumn id="11377" xr3:uid="{72511700-371B-48D8-B163-222B9FE39FB4}" name="Column11377" dataDxfId="5141"/>
    <tableColumn id="11378" xr3:uid="{A940B1FA-DDEA-4CED-97CC-DD1BD8265F0F}" name="Column11378" dataDxfId="5140"/>
    <tableColumn id="11379" xr3:uid="{78FC6D2E-BA1E-40B2-ADC7-5FA282DDC006}" name="Column11379" dataDxfId="5139"/>
    <tableColumn id="11380" xr3:uid="{E26199D5-C4A0-4E37-BB1B-3AB5B49F9D78}" name="Column11380" dataDxfId="5138"/>
    <tableColumn id="11381" xr3:uid="{A83C88CF-3484-4B43-A261-91C95798AE49}" name="Column11381" dataDxfId="5137"/>
    <tableColumn id="11382" xr3:uid="{CEDEFFA1-4EF0-4300-BF88-BFA8CE42A868}" name="Column11382" dataDxfId="5136"/>
    <tableColumn id="11383" xr3:uid="{0D1389DB-8A37-4635-848A-89B9670F9A42}" name="Column11383" dataDxfId="5135"/>
    <tableColumn id="11384" xr3:uid="{10FFD19E-D496-4FA6-B631-B2E752313435}" name="Column11384" dataDxfId="5134"/>
    <tableColumn id="11385" xr3:uid="{8FCCDAEE-2A9D-4E2F-A62C-ABC82F8D1A66}" name="Column11385" dataDxfId="5133"/>
    <tableColumn id="11386" xr3:uid="{F1CAA0FB-1E16-4CA0-BE8A-026D8B238DC4}" name="Column11386" dataDxfId="5132"/>
    <tableColumn id="11387" xr3:uid="{1FB59FB2-B64B-45D8-8B9E-991A06DF513D}" name="Column11387" dataDxfId="5131"/>
    <tableColumn id="11388" xr3:uid="{E62DBCB4-E609-459C-887F-50F58A16E36F}" name="Column11388" dataDxfId="5130"/>
    <tableColumn id="11389" xr3:uid="{5CD9F8E7-FDEC-4D87-A189-3F25DE3F6C60}" name="Column11389" dataDxfId="5129"/>
    <tableColumn id="11390" xr3:uid="{2509950D-0624-4A14-A86A-C02C6B3092C9}" name="Column11390" dataDxfId="5128"/>
    <tableColumn id="11391" xr3:uid="{6573DA08-3466-483B-B197-82E143B8AB09}" name="Column11391" dataDxfId="5127"/>
    <tableColumn id="11392" xr3:uid="{439041F6-FF09-4820-A9FC-F69B3BC6A97B}" name="Column11392" dataDxfId="5126"/>
    <tableColumn id="11393" xr3:uid="{9F867C41-1817-4EF6-864F-4A9C2574A0BA}" name="Column11393" dataDxfId="5125"/>
    <tableColumn id="11394" xr3:uid="{DFCC43EA-0DA2-47C6-88EF-C9ADA4DC8046}" name="Column11394" dataDxfId="5124"/>
    <tableColumn id="11395" xr3:uid="{D0E4EDA2-8DCD-42EC-9EB2-4BF3DCC8FBF4}" name="Column11395" dataDxfId="5123"/>
    <tableColumn id="11396" xr3:uid="{A69E579E-4074-4881-BEBB-E954126E59B1}" name="Column11396" dataDxfId="5122"/>
    <tableColumn id="11397" xr3:uid="{8D080DFF-836B-4B97-92E3-2D2365A421B8}" name="Column11397" dataDxfId="5121"/>
    <tableColumn id="11398" xr3:uid="{5B319E87-0E47-4B10-AD78-84195AE99F46}" name="Column11398" dataDxfId="5120"/>
    <tableColumn id="11399" xr3:uid="{4F417451-BD42-4E90-99BE-619EEE41BC30}" name="Column11399" dataDxfId="5119"/>
    <tableColumn id="11400" xr3:uid="{F1673303-275D-424A-AA92-9A7346F89C82}" name="Column11400" dataDxfId="5118"/>
    <tableColumn id="11401" xr3:uid="{6CDAC455-C45A-482C-A4F9-084B4544AE35}" name="Column11401" dataDxfId="5117"/>
    <tableColumn id="11402" xr3:uid="{ACE614D8-5B24-47C4-B08C-18865D7AE271}" name="Column11402" dataDxfId="5116"/>
    <tableColumn id="11403" xr3:uid="{1860C628-E4B9-4284-8E16-3B0D2D7DA690}" name="Column11403" dataDxfId="5115"/>
    <tableColumn id="11404" xr3:uid="{41CFDD7E-84AD-4E0D-B9A7-9FDA841BF8B7}" name="Column11404" dataDxfId="5114"/>
    <tableColumn id="11405" xr3:uid="{59FC8A31-7552-4D7B-A7DA-B79BD0B6A8BF}" name="Column11405" dataDxfId="5113"/>
    <tableColumn id="11406" xr3:uid="{9FEC02FB-CACC-4170-B73F-C6487B5C9E30}" name="Column11406" dataDxfId="5112"/>
    <tableColumn id="11407" xr3:uid="{F569A7A5-2083-4F41-A815-2C742ECD5BAC}" name="Column11407" dataDxfId="5111"/>
    <tableColumn id="11408" xr3:uid="{A17E7AE6-C8A0-4050-A493-48CA71BB153C}" name="Column11408" dataDxfId="5110"/>
    <tableColumn id="11409" xr3:uid="{77AC8D36-27D8-4F09-A52A-1DC0A653E8B3}" name="Column11409" dataDxfId="5109"/>
    <tableColumn id="11410" xr3:uid="{C18C11EE-5BE3-45FD-81D0-AE7A0AE6699D}" name="Column11410" dataDxfId="5108"/>
    <tableColumn id="11411" xr3:uid="{82055A8D-EA61-401E-8363-243968938C58}" name="Column11411" dataDxfId="5107"/>
    <tableColumn id="11412" xr3:uid="{4C95C695-C783-4600-880A-BA121C8259FC}" name="Column11412" dataDxfId="5106"/>
    <tableColumn id="11413" xr3:uid="{95CF8669-53F5-48AC-B0DA-16DDEB289F33}" name="Column11413" dataDxfId="5105"/>
    <tableColumn id="11414" xr3:uid="{28706B3D-ADF4-4EC4-A775-2BAE8FFD6042}" name="Column11414" dataDxfId="5104"/>
    <tableColumn id="11415" xr3:uid="{9C300DB8-637C-430A-9CAD-2E434EA2FB84}" name="Column11415" dataDxfId="5103"/>
    <tableColumn id="11416" xr3:uid="{3356EC8F-3C51-4A8B-AF0B-E79F39AB7A67}" name="Column11416" dataDxfId="5102"/>
    <tableColumn id="11417" xr3:uid="{718AEC73-D839-497E-9B0A-545E3B6BEB1D}" name="Column11417" dataDxfId="5101"/>
    <tableColumn id="11418" xr3:uid="{DB491AAC-CB1E-4FA0-A04D-56175423DAD1}" name="Column11418" dataDxfId="5100"/>
    <tableColumn id="11419" xr3:uid="{18CB591C-FC34-4ED6-A08C-5862AE6025FE}" name="Column11419" dataDxfId="5099"/>
    <tableColumn id="11420" xr3:uid="{A8A9CC00-62C8-40AB-8372-6633BB9201FE}" name="Column11420" dataDxfId="5098"/>
    <tableColumn id="11421" xr3:uid="{DE11DCB0-AC4E-430F-82A1-8AD4BFD36FE4}" name="Column11421" dataDxfId="5097"/>
    <tableColumn id="11422" xr3:uid="{A6A8A02F-7044-4E45-980D-A0B688ADB300}" name="Column11422" dataDxfId="5096"/>
    <tableColumn id="11423" xr3:uid="{AFA67210-31CD-4557-AA92-68A2F0F9A2A4}" name="Column11423" dataDxfId="5095"/>
    <tableColumn id="11424" xr3:uid="{BB533305-AEBD-4508-B295-018970F7D604}" name="Column11424" dataDxfId="5094"/>
    <tableColumn id="11425" xr3:uid="{427D76F8-B46D-4C11-ACDA-D4FF836B5AE1}" name="Column11425" dataDxfId="5093"/>
    <tableColumn id="11426" xr3:uid="{96989774-BA17-4C6E-B315-4E2EBE6E9402}" name="Column11426" dataDxfId="5092"/>
    <tableColumn id="11427" xr3:uid="{495C6FC5-6597-4881-BA7D-845F35A6230D}" name="Column11427" dataDxfId="5091"/>
    <tableColumn id="11428" xr3:uid="{23BEEF4D-72D9-4EBF-801E-292DCF47B4CF}" name="Column11428" dataDxfId="5090"/>
    <tableColumn id="11429" xr3:uid="{3892F2D5-B04F-46A9-9067-0F4473C3705A}" name="Column11429" dataDxfId="5089"/>
    <tableColumn id="11430" xr3:uid="{EDE1387E-A0F5-4B30-8A47-A2236C03A959}" name="Column11430" dataDxfId="5088"/>
    <tableColumn id="11431" xr3:uid="{FDACB88D-5095-4DCF-A29E-019D7DDFB495}" name="Column11431" dataDxfId="5087"/>
    <tableColumn id="11432" xr3:uid="{184FBE0D-34CA-4A55-BDAF-9EBE396EA8A0}" name="Column11432" dataDxfId="5086"/>
    <tableColumn id="11433" xr3:uid="{ABFFCE4F-F044-4D31-B950-65E4C2D54E26}" name="Column11433" dataDxfId="5085"/>
    <tableColumn id="11434" xr3:uid="{AFF39085-4362-4B3B-81A9-DD4D3F5D3259}" name="Column11434" dataDxfId="5084"/>
    <tableColumn id="11435" xr3:uid="{89F3CB6F-12D3-4069-BF95-179C70023391}" name="Column11435" dataDxfId="5083"/>
    <tableColumn id="11436" xr3:uid="{2D67D13C-6661-4B76-9331-D605F35F241C}" name="Column11436" dataDxfId="5082"/>
    <tableColumn id="11437" xr3:uid="{BE3591E3-231C-4A91-B22E-12DE3F3E8459}" name="Column11437" dataDxfId="5081"/>
    <tableColumn id="11438" xr3:uid="{B5F4C23A-C169-4E77-A556-402C7A0D35AA}" name="Column11438" dataDxfId="5080"/>
    <tableColumn id="11439" xr3:uid="{E7AA07FC-D514-4A55-8279-EC2E0280FFE5}" name="Column11439" dataDxfId="5079"/>
    <tableColumn id="11440" xr3:uid="{93A45191-F7F2-4D39-93EC-94761C4B806C}" name="Column11440" dataDxfId="5078"/>
    <tableColumn id="11441" xr3:uid="{3BFA7331-B63C-40DC-B43B-48E9B07832C5}" name="Column11441" dataDxfId="5077"/>
    <tableColumn id="11442" xr3:uid="{53CE9494-0AA3-4751-858A-0A4D904274EE}" name="Column11442" dataDxfId="5076"/>
    <tableColumn id="11443" xr3:uid="{87E74D7A-FE29-4271-9D61-793A5AE0D6BF}" name="Column11443" dataDxfId="5075"/>
    <tableColumn id="11444" xr3:uid="{1F66B1EF-A1F9-49B6-886F-07477C47259A}" name="Column11444" dataDxfId="5074"/>
    <tableColumn id="11445" xr3:uid="{45D8803A-63C1-463E-BB9D-8F166B3F077D}" name="Column11445" dataDxfId="5073"/>
    <tableColumn id="11446" xr3:uid="{27677EB1-B86A-4843-9EE9-03FEF6E631D9}" name="Column11446" dataDxfId="5072"/>
    <tableColumn id="11447" xr3:uid="{14AAF7B9-8105-403B-B1C8-1754D2E2B0E5}" name="Column11447" dataDxfId="5071"/>
    <tableColumn id="11448" xr3:uid="{82D554E4-C450-431D-B2F6-74188CF11A02}" name="Column11448" dataDxfId="5070"/>
    <tableColumn id="11449" xr3:uid="{EA86C624-C0BC-4B1A-9650-EB24F524D695}" name="Column11449" dataDxfId="5069"/>
    <tableColumn id="11450" xr3:uid="{57244398-DA5E-40F1-AD68-3447198508BD}" name="Column11450" dataDxfId="5068"/>
    <tableColumn id="11451" xr3:uid="{CA3866B9-929D-4A7A-B605-C8C6DCFEB459}" name="Column11451" dataDxfId="5067"/>
    <tableColumn id="11452" xr3:uid="{8A6F22A5-433A-46E0-B0AB-0A9246BCAE9E}" name="Column11452" dataDxfId="5066"/>
    <tableColumn id="11453" xr3:uid="{3AD89180-E082-4989-BCB1-92532FFAEE6B}" name="Column11453" dataDxfId="5065"/>
    <tableColumn id="11454" xr3:uid="{80B4308A-15D3-4CB6-9CDB-A72F0B530EB5}" name="Column11454" dataDxfId="5064"/>
    <tableColumn id="11455" xr3:uid="{3FCA9AF9-1118-4C05-B52D-BF31F50B70F3}" name="Column11455" dataDxfId="5063"/>
    <tableColumn id="11456" xr3:uid="{FB05A58F-828B-48BD-A92C-D9E1B4D7336A}" name="Column11456" dataDxfId="5062"/>
    <tableColumn id="11457" xr3:uid="{D38F57F7-7657-426D-A61E-CE17E483AAC6}" name="Column11457" dataDxfId="5061"/>
    <tableColumn id="11458" xr3:uid="{1B5968E3-4200-4A0D-B66C-FDB7B5E4877F}" name="Column11458" dataDxfId="5060"/>
    <tableColumn id="11459" xr3:uid="{9860D954-DCC0-48BA-AFC0-1C61FA9617CA}" name="Column11459" dataDxfId="5059"/>
    <tableColumn id="11460" xr3:uid="{D31A752D-D740-439B-A19A-BCD69424AE51}" name="Column11460" dataDxfId="5058"/>
    <tableColumn id="11461" xr3:uid="{2429E61D-F78A-4C43-B7D8-F9C5EFA0913B}" name="Column11461" dataDxfId="5057"/>
    <tableColumn id="11462" xr3:uid="{5F433D90-26CF-4621-A142-3DF478146CF4}" name="Column11462" dataDxfId="5056"/>
    <tableColumn id="11463" xr3:uid="{936B1566-3B73-46D8-8D1E-44087B355628}" name="Column11463" dataDxfId="5055"/>
    <tableColumn id="11464" xr3:uid="{17897135-0413-4473-A44A-F80C82F060BC}" name="Column11464" dataDxfId="5054"/>
    <tableColumn id="11465" xr3:uid="{97D5A428-E326-4069-8AE9-DA5867D67F13}" name="Column11465" dataDxfId="5053"/>
    <tableColumn id="11466" xr3:uid="{0501DA8E-70D5-4CCA-B6EB-0848C3561227}" name="Column11466" dataDxfId="5052"/>
    <tableColumn id="11467" xr3:uid="{D28AAECB-76CA-47C3-8F6E-C2CC6F795E8D}" name="Column11467" dataDxfId="5051"/>
    <tableColumn id="11468" xr3:uid="{E7BB6462-9DB4-42AD-8EFF-9EC26D9996F7}" name="Column11468" dataDxfId="5050"/>
    <tableColumn id="11469" xr3:uid="{9D492E08-3998-4EA1-8AEB-8551D03CED63}" name="Column11469" dataDxfId="5049"/>
    <tableColumn id="11470" xr3:uid="{158156DA-BE85-4C59-909E-D2A3CA512C1A}" name="Column11470" dataDxfId="5048"/>
    <tableColumn id="11471" xr3:uid="{16106AB8-DB01-47D4-8A9A-37B650CB6577}" name="Column11471" dataDxfId="5047"/>
    <tableColumn id="11472" xr3:uid="{F12DC8D8-19B0-4D84-AD94-32DDDE9AD58E}" name="Column11472" dataDxfId="5046"/>
    <tableColumn id="11473" xr3:uid="{80635ED9-E490-4F83-8B30-625F9A60D583}" name="Column11473" dataDxfId="5045"/>
    <tableColumn id="11474" xr3:uid="{C9CE7BB5-349A-4DBD-9613-38968F160274}" name="Column11474" dataDxfId="5044"/>
    <tableColumn id="11475" xr3:uid="{F978F245-E24C-4E16-8FFD-AA1C6B132DFD}" name="Column11475" dataDxfId="5043"/>
    <tableColumn id="11476" xr3:uid="{34B3137E-8694-410F-9692-D7BC891789F5}" name="Column11476" dataDxfId="5042"/>
    <tableColumn id="11477" xr3:uid="{77121030-09BA-44CC-AE16-2E0B3A0BED28}" name="Column11477" dataDxfId="5041"/>
    <tableColumn id="11478" xr3:uid="{0EA2D867-FD4B-4514-8C91-4D0CBA6F3DC9}" name="Column11478" dataDxfId="5040"/>
    <tableColumn id="11479" xr3:uid="{4A29B9FA-A0CE-494B-BB38-815FD13ED4FF}" name="Column11479" dataDxfId="5039"/>
    <tableColumn id="11480" xr3:uid="{AD313C2B-E70B-42C4-8B98-D3F07B4D2D54}" name="Column11480" dataDxfId="5038"/>
    <tableColumn id="11481" xr3:uid="{889B124E-5841-4846-B6AE-604B4866EEA9}" name="Column11481" dataDxfId="5037"/>
    <tableColumn id="11482" xr3:uid="{DC55A409-CBDE-4B1A-B64D-EE1768DB1C04}" name="Column11482" dataDxfId="5036"/>
    <tableColumn id="11483" xr3:uid="{F833DC46-3405-433D-80B1-2058D5F227AE}" name="Column11483" dataDxfId="5035"/>
    <tableColumn id="11484" xr3:uid="{E3D5E767-9ADB-4253-BA68-9F51B650F659}" name="Column11484" dataDxfId="5034"/>
    <tableColumn id="11485" xr3:uid="{48C9AE2E-DF86-4FFF-A4EE-1D1FC96CB59D}" name="Column11485" dataDxfId="5033"/>
    <tableColumn id="11486" xr3:uid="{6F101AC8-2608-4449-819E-B18907EE2CF2}" name="Column11486" dataDxfId="5032"/>
    <tableColumn id="11487" xr3:uid="{C9EFFB33-80C9-4ADD-B3A9-8838367D84E9}" name="Column11487" dataDxfId="5031"/>
    <tableColumn id="11488" xr3:uid="{F49D6D66-246F-4C95-8B86-594B7744CA59}" name="Column11488" dataDxfId="5030"/>
    <tableColumn id="11489" xr3:uid="{3803341B-386B-4E6B-8895-56A0A8FE00C4}" name="Column11489" dataDxfId="5029"/>
    <tableColumn id="11490" xr3:uid="{BAF5578F-C6CB-46A6-A706-A92736FD3966}" name="Column11490" dataDxfId="5028"/>
    <tableColumn id="11491" xr3:uid="{D7AFDA56-4044-40E5-A15D-EC27C76A2CD3}" name="Column11491" dataDxfId="5027"/>
    <tableColumn id="11492" xr3:uid="{1EFA4822-A999-4C68-874E-B9CB257C380B}" name="Column11492" dataDxfId="5026"/>
    <tableColumn id="11493" xr3:uid="{9821A96E-9F2C-4E36-A97D-EE7E7998A2E5}" name="Column11493" dataDxfId="5025"/>
    <tableColumn id="11494" xr3:uid="{C28E9B27-3109-4865-A094-BD4F21AF2F6E}" name="Column11494" dataDxfId="5024"/>
    <tableColumn id="11495" xr3:uid="{9B6F69C0-47A8-4069-90AB-C82676C9B944}" name="Column11495" dataDxfId="5023"/>
    <tableColumn id="11496" xr3:uid="{7FCF05EB-CB28-4EB3-B361-6A7CCECF80DC}" name="Column11496" dataDxfId="5022"/>
    <tableColumn id="11497" xr3:uid="{54FF16AF-D462-410D-B3A9-187B8609D541}" name="Column11497" dataDxfId="5021"/>
    <tableColumn id="11498" xr3:uid="{1336A822-73CF-4AF1-BA5C-E3F8EC5939D7}" name="Column11498" dataDxfId="5020"/>
    <tableColumn id="11499" xr3:uid="{5ECDFC95-99A2-4DB4-A8DB-C645553B40BE}" name="Column11499" dataDxfId="5019"/>
    <tableColumn id="11500" xr3:uid="{042B7177-8670-42DA-A56C-20BC0144F3F4}" name="Column11500" dataDxfId="5018"/>
    <tableColumn id="11501" xr3:uid="{037EED8C-3319-4247-9F91-8B8ECA843ED8}" name="Column11501" dataDxfId="5017"/>
    <tableColumn id="11502" xr3:uid="{4310B8AF-0B22-4E5F-9BBA-9FEDC15A2351}" name="Column11502" dataDxfId="5016"/>
    <tableColumn id="11503" xr3:uid="{B3F1C8AE-4B08-411A-AD6A-944796E5435B}" name="Column11503" dataDxfId="5015"/>
    <tableColumn id="11504" xr3:uid="{CBFEFCA8-CF57-43A9-8B2D-5D524453E2EF}" name="Column11504" dataDxfId="5014"/>
    <tableColumn id="11505" xr3:uid="{145A421A-7D2E-45EA-B238-26D718C0745B}" name="Column11505" dataDxfId="5013"/>
    <tableColumn id="11506" xr3:uid="{4C0964AD-A22C-4F20-8531-004B0E657172}" name="Column11506" dataDxfId="5012"/>
    <tableColumn id="11507" xr3:uid="{4815F5E7-E277-42F3-8711-DD915BD0B5F5}" name="Column11507" dataDxfId="5011"/>
    <tableColumn id="11508" xr3:uid="{3BF66C14-6518-427D-AE73-05A11C9CCB64}" name="Column11508" dataDxfId="5010"/>
    <tableColumn id="11509" xr3:uid="{8C363B60-2072-4E2B-8115-5368ED4541A8}" name="Column11509" dataDxfId="5009"/>
    <tableColumn id="11510" xr3:uid="{BF0D4FE2-01C8-47AF-B734-EA5D9D6ACAC6}" name="Column11510" dataDxfId="5008"/>
    <tableColumn id="11511" xr3:uid="{E75F729C-975A-41B7-BB62-41B61DCFDC3C}" name="Column11511" dataDxfId="5007"/>
    <tableColumn id="11512" xr3:uid="{BC9F79CF-4522-4647-87B7-B118C3C2A950}" name="Column11512" dataDxfId="5006"/>
    <tableColumn id="11513" xr3:uid="{D2C3E2E9-3FD9-48DB-8AC7-445722740FDE}" name="Column11513" dataDxfId="5005"/>
    <tableColumn id="11514" xr3:uid="{7262C470-F6A3-4D41-9A27-0DFD51F0483F}" name="Column11514" dataDxfId="5004"/>
    <tableColumn id="11515" xr3:uid="{8BE4BF5E-F83D-4BA7-BB76-D7286B4C2806}" name="Column11515" dataDxfId="5003"/>
    <tableColumn id="11516" xr3:uid="{0BFBAA65-CE2D-4228-B041-27672C1FD92A}" name="Column11516" dataDxfId="5002"/>
    <tableColumn id="11517" xr3:uid="{DD84F964-D13C-463B-BFB2-3D822AA74000}" name="Column11517" dataDxfId="5001"/>
    <tableColumn id="11518" xr3:uid="{527EF56C-C0A4-4C8A-A617-311945E8FB14}" name="Column11518" dataDxfId="5000"/>
    <tableColumn id="11519" xr3:uid="{C1035D8A-2C6D-47F0-BD92-F3402E7E5B83}" name="Column11519" dataDxfId="4999"/>
    <tableColumn id="11520" xr3:uid="{386B75A6-141F-478D-AAB9-B5E8FD3251DB}" name="Column11520" dataDxfId="4998"/>
    <tableColumn id="11521" xr3:uid="{886CB386-9767-479E-8E70-707D3D98D02C}" name="Column11521" dataDxfId="4997"/>
    <tableColumn id="11522" xr3:uid="{5DEA125D-6FDB-4B22-8F74-835B042882F3}" name="Column11522" dataDxfId="4996"/>
    <tableColumn id="11523" xr3:uid="{249B6E98-74E3-4851-B2CC-28F28AE8CBC3}" name="Column11523" dataDxfId="4995"/>
    <tableColumn id="11524" xr3:uid="{5E7D3312-61EE-4202-BD6A-3595F8908A0B}" name="Column11524" dataDxfId="4994"/>
    <tableColumn id="11525" xr3:uid="{1A3A38FD-9E70-41CF-84AA-CD765AEA79BF}" name="Column11525" dataDxfId="4993"/>
    <tableColumn id="11526" xr3:uid="{7C3D704B-97D6-40C2-8BE7-3B0FCAA5BDB4}" name="Column11526" dataDxfId="4992"/>
    <tableColumn id="11527" xr3:uid="{9C7027D1-8886-416E-94AB-4F39D11440FF}" name="Column11527" dataDxfId="4991"/>
    <tableColumn id="11528" xr3:uid="{9325A395-190E-40A2-A8F1-F14C0237AAA3}" name="Column11528" dataDxfId="4990"/>
    <tableColumn id="11529" xr3:uid="{D89C8FB1-C631-492F-A346-0743BE129498}" name="Column11529" dataDxfId="4989"/>
    <tableColumn id="11530" xr3:uid="{E840537C-C672-477B-B03B-BC6F1B46E787}" name="Column11530" dataDxfId="4988"/>
    <tableColumn id="11531" xr3:uid="{4329CD8E-EB83-4B01-A820-158CE22BEB52}" name="Column11531" dataDxfId="4987"/>
    <tableColumn id="11532" xr3:uid="{BC5BE975-657B-4196-944A-2BCEAFA6BB48}" name="Column11532" dataDxfId="4986"/>
    <tableColumn id="11533" xr3:uid="{C3393EE8-A8F9-49A7-9CC6-58409106B537}" name="Column11533" dataDxfId="4985"/>
    <tableColumn id="11534" xr3:uid="{CD5995F8-8427-4395-AB3C-8451CF3F0D63}" name="Column11534" dataDxfId="4984"/>
    <tableColumn id="11535" xr3:uid="{A49D9046-CE3D-4A33-852F-3F7DB882954B}" name="Column11535" dataDxfId="4983"/>
    <tableColumn id="11536" xr3:uid="{D67EF025-E283-4A4E-A220-7FF175E7AD5E}" name="Column11536" dataDxfId="4982"/>
    <tableColumn id="11537" xr3:uid="{A72E037B-9DA7-4DAF-BBE6-C65D190DD992}" name="Column11537" dataDxfId="4981"/>
    <tableColumn id="11538" xr3:uid="{AEE7455D-1972-413D-B19D-DF4D437522E1}" name="Column11538" dataDxfId="4980"/>
    <tableColumn id="11539" xr3:uid="{4FFE8CFC-D7FA-44B0-AAE9-98883B08B049}" name="Column11539" dataDxfId="4979"/>
    <tableColumn id="11540" xr3:uid="{93FAC2AC-3A16-463A-873A-8AF023DCCDEB}" name="Column11540" dataDxfId="4978"/>
    <tableColumn id="11541" xr3:uid="{0BCBCAD5-D0A3-4955-B150-153E244B402A}" name="Column11541" dataDxfId="4977"/>
    <tableColumn id="11542" xr3:uid="{9C0F8A3E-8C0D-4E18-AD9A-220ED1FC8B3C}" name="Column11542" dataDxfId="4976"/>
    <tableColumn id="11543" xr3:uid="{BBB31BCC-669F-4FB6-8824-143409818C2A}" name="Column11543" dataDxfId="4975"/>
    <tableColumn id="11544" xr3:uid="{A0878D02-3289-48AF-8C4B-73F0BDD7EC44}" name="Column11544" dataDxfId="4974"/>
    <tableColumn id="11545" xr3:uid="{6988290A-905F-4583-89CE-7B38ACE5F764}" name="Column11545" dataDxfId="4973"/>
    <tableColumn id="11546" xr3:uid="{6B7EAB54-BB16-4A7B-AD43-D0592C7E055A}" name="Column11546" dataDxfId="4972"/>
    <tableColumn id="11547" xr3:uid="{2E1E5276-96BB-4509-B669-7B3D95F902D5}" name="Column11547" dataDxfId="4971"/>
    <tableColumn id="11548" xr3:uid="{447A3C9F-36BC-495C-8ED5-FAA041588E6A}" name="Column11548" dataDxfId="4970"/>
    <tableColumn id="11549" xr3:uid="{C4441626-504C-4E68-B46B-8429CCC7FC4E}" name="Column11549" dataDxfId="4969"/>
    <tableColumn id="11550" xr3:uid="{CB7C5BF3-3B9E-4C5F-B0B1-897CC793AD5E}" name="Column11550" dataDxfId="4968"/>
    <tableColumn id="11551" xr3:uid="{D840BF2F-A9DE-433E-8E46-77A207FA9E8B}" name="Column11551" dataDxfId="4967"/>
    <tableColumn id="11552" xr3:uid="{366FC105-468C-4322-A100-1158DFD18E72}" name="Column11552" dataDxfId="4966"/>
    <tableColumn id="11553" xr3:uid="{EE5BA6B3-5408-454F-8C0E-12CED2A5E4F7}" name="Column11553" dataDxfId="4965"/>
    <tableColumn id="11554" xr3:uid="{DAC30F25-C979-490F-A936-12816CD5CEDE}" name="Column11554" dataDxfId="4964"/>
    <tableColumn id="11555" xr3:uid="{50860E67-6338-4758-B552-68C1CA1F1166}" name="Column11555" dataDxfId="4963"/>
    <tableColumn id="11556" xr3:uid="{C35F80C8-9ED0-4B8A-9C16-1E060807B082}" name="Column11556" dataDxfId="4962"/>
    <tableColumn id="11557" xr3:uid="{82383AB0-D8B5-4A12-B531-785679B08478}" name="Column11557" dataDxfId="4961"/>
    <tableColumn id="11558" xr3:uid="{8FEED6AC-5298-4A91-A82F-80DE75AB6740}" name="Column11558" dataDxfId="4960"/>
    <tableColumn id="11559" xr3:uid="{755DF0F4-3BA5-4E1B-B9DA-F9D860DD9ED2}" name="Column11559" dataDxfId="4959"/>
    <tableColumn id="11560" xr3:uid="{D0CF58AF-339A-496A-99B6-D938E06CF585}" name="Column11560" dataDxfId="4958"/>
    <tableColumn id="11561" xr3:uid="{6EF81D5A-B7EC-47D4-9227-FAACA9E27412}" name="Column11561" dataDxfId="4957"/>
    <tableColumn id="11562" xr3:uid="{9C2F1EE1-197A-403E-BF53-93B455476CAD}" name="Column11562" dataDxfId="4956"/>
    <tableColumn id="11563" xr3:uid="{63AC9138-22CA-4C96-A64F-373750B398CF}" name="Column11563" dataDxfId="4955"/>
    <tableColumn id="11564" xr3:uid="{60B96A88-B380-4B85-8E76-C6BE19AAEFAA}" name="Column11564" dataDxfId="4954"/>
    <tableColumn id="11565" xr3:uid="{9587A7D0-D594-4B2C-8709-561CDCFE54C1}" name="Column11565" dataDxfId="4953"/>
    <tableColumn id="11566" xr3:uid="{C705B28E-D9BA-4724-B815-46F4C56F8C48}" name="Column11566" dataDxfId="4952"/>
    <tableColumn id="11567" xr3:uid="{DE907D71-BA6A-4CD8-9189-AA426FF7256A}" name="Column11567" dataDxfId="4951"/>
    <tableColumn id="11568" xr3:uid="{6215917B-297B-4F52-AF39-A6C9158F1933}" name="Column11568" dataDxfId="4950"/>
    <tableColumn id="11569" xr3:uid="{DF3A1176-E1F4-49A8-A7BC-9128A629AA7A}" name="Column11569" dataDxfId="4949"/>
    <tableColumn id="11570" xr3:uid="{8E8E6D6A-55C5-4523-9CB3-8807E4ACAC50}" name="Column11570" dataDxfId="4948"/>
    <tableColumn id="11571" xr3:uid="{943B7C28-8707-40EA-85E4-907B131710E6}" name="Column11571" dataDxfId="4947"/>
    <tableColumn id="11572" xr3:uid="{C95CFE9B-6B46-4C6A-8180-95A27C7609CF}" name="Column11572" dataDxfId="4946"/>
    <tableColumn id="11573" xr3:uid="{7B733B17-98F3-480B-8BFD-0D503AAA945D}" name="Column11573" dataDxfId="4945"/>
    <tableColumn id="11574" xr3:uid="{02C35F4F-3B85-467A-B438-C105F6BDF85E}" name="Column11574" dataDxfId="4944"/>
    <tableColumn id="11575" xr3:uid="{8D9D451A-D40B-467D-A49C-94815F3F3525}" name="Column11575" dataDxfId="4943"/>
    <tableColumn id="11576" xr3:uid="{83DBB3E5-1F89-4453-AA8A-F982F3DA84CB}" name="Column11576" dataDxfId="4942"/>
    <tableColumn id="11577" xr3:uid="{F374CD2D-48C0-4100-BC6D-ED887C9FB9F3}" name="Column11577" dataDxfId="4941"/>
    <tableColumn id="11578" xr3:uid="{E9257B73-3001-4A73-BC6E-D0F84904625C}" name="Column11578" dataDxfId="4940"/>
    <tableColumn id="11579" xr3:uid="{C55DCD0F-428B-420C-8CCD-BF6B00B87C34}" name="Column11579" dataDxfId="4939"/>
    <tableColumn id="11580" xr3:uid="{9CA1CDE7-E8F2-4DEA-AAD5-2EDAFEEE11A4}" name="Column11580" dataDxfId="4938"/>
    <tableColumn id="11581" xr3:uid="{64875575-5929-49E8-86BD-1CE6BEDE09E2}" name="Column11581" dataDxfId="4937"/>
    <tableColumn id="11582" xr3:uid="{1CE1A365-96FF-4B6C-843E-F66879C397F2}" name="Column11582" dataDxfId="4936"/>
    <tableColumn id="11583" xr3:uid="{9CE13B2B-27DB-4B8C-88DF-12FEE10E18AD}" name="Column11583" dataDxfId="4935"/>
    <tableColumn id="11584" xr3:uid="{4FDB2F1B-FD04-4525-86D9-611274BAB925}" name="Column11584" dataDxfId="4934"/>
    <tableColumn id="11585" xr3:uid="{DFD5AC03-D768-4168-9018-BA87D4880AD2}" name="Column11585" dataDxfId="4933"/>
    <tableColumn id="11586" xr3:uid="{4600FD15-530F-4BDF-B919-FEFF41236926}" name="Column11586" dataDxfId="4932"/>
    <tableColumn id="11587" xr3:uid="{33D9202B-6774-4F91-83FF-6DB62AD14522}" name="Column11587" dataDxfId="4931"/>
    <tableColumn id="11588" xr3:uid="{45645427-66AE-4E7C-9C67-517EC9C386CF}" name="Column11588" dataDxfId="4930"/>
    <tableColumn id="11589" xr3:uid="{99AC7FAC-A3A1-4566-8940-90C20D89E316}" name="Column11589" dataDxfId="4929"/>
    <tableColumn id="11590" xr3:uid="{6FEA6541-3707-4E03-B274-37B7D4C25C38}" name="Column11590" dataDxfId="4928"/>
    <tableColumn id="11591" xr3:uid="{8D95892B-3BA8-4BEB-90ED-F2D1878E2368}" name="Column11591" dataDxfId="4927"/>
    <tableColumn id="11592" xr3:uid="{7794CAB0-0354-45AA-AF76-2026EA8B169E}" name="Column11592" dataDxfId="4926"/>
    <tableColumn id="11593" xr3:uid="{A1477083-1E5D-4E0B-84B2-B8E5066D742A}" name="Column11593" dataDxfId="4925"/>
    <tableColumn id="11594" xr3:uid="{40F37AB3-264F-497E-93FA-8ACD32134F77}" name="Column11594" dataDxfId="4924"/>
    <tableColumn id="11595" xr3:uid="{789F2018-2033-4896-8AAD-3703DEEAEDF2}" name="Column11595" dataDxfId="4923"/>
    <tableColumn id="11596" xr3:uid="{DE89EC3B-E976-425A-960A-CF04C808B1DC}" name="Column11596" dataDxfId="4922"/>
    <tableColumn id="11597" xr3:uid="{E3348ED5-D011-44D2-ADE3-0A610D340B15}" name="Column11597" dataDxfId="4921"/>
    <tableColumn id="11598" xr3:uid="{CA2C6CD7-59C5-487F-9C83-560780A55E59}" name="Column11598" dataDxfId="4920"/>
    <tableColumn id="11599" xr3:uid="{5E472184-D658-4AEA-9842-C2910D68CEDC}" name="Column11599" dataDxfId="4919"/>
    <tableColumn id="11600" xr3:uid="{CE125295-E99F-4488-AA1C-643BA9188600}" name="Column11600" dataDxfId="4918"/>
    <tableColumn id="11601" xr3:uid="{4E9F90A8-54F5-4609-B8EE-063961B93A89}" name="Column11601" dataDxfId="4917"/>
    <tableColumn id="11602" xr3:uid="{06366726-EF7A-48B6-A2A6-C5A2B946A6DB}" name="Column11602" dataDxfId="4916"/>
    <tableColumn id="11603" xr3:uid="{014B31AF-0C53-45F4-82D5-7972F69A5E14}" name="Column11603" dataDxfId="4915"/>
    <tableColumn id="11604" xr3:uid="{2F45BCB7-31D5-4702-9866-20469F713FEA}" name="Column11604" dataDxfId="4914"/>
    <tableColumn id="11605" xr3:uid="{4AFB1626-1AE8-4F24-A356-1A9986820756}" name="Column11605" dataDxfId="4913"/>
    <tableColumn id="11606" xr3:uid="{7F781891-B7AD-4555-AC67-086D18F0C188}" name="Column11606" dataDxfId="4912"/>
    <tableColumn id="11607" xr3:uid="{D7A4818E-C174-47E3-AA41-3238844E65F3}" name="Column11607" dataDxfId="4911"/>
    <tableColumn id="11608" xr3:uid="{AFC490B7-6C8F-45BE-B8B9-CBC69A370E97}" name="Column11608" dataDxfId="4910"/>
    <tableColumn id="11609" xr3:uid="{EB7F551A-5ED5-41E5-A5F4-899976951926}" name="Column11609" dataDxfId="4909"/>
    <tableColumn id="11610" xr3:uid="{94BAA0FF-4838-4028-A162-ACCA8236355D}" name="Column11610" dataDxfId="4908"/>
    <tableColumn id="11611" xr3:uid="{B31FCB55-C0AF-4405-B4DB-56DC85CE22BA}" name="Column11611" dataDxfId="4907"/>
    <tableColumn id="11612" xr3:uid="{98AD3399-D4D4-481E-9F5A-AB51CE6A595B}" name="Column11612" dataDxfId="4906"/>
    <tableColumn id="11613" xr3:uid="{048C33F7-96C6-4B8D-AA64-E57DF4E998BE}" name="Column11613" dataDxfId="4905"/>
    <tableColumn id="11614" xr3:uid="{9E07F236-8B52-4822-A5AA-E340C2F29B82}" name="Column11614" dataDxfId="4904"/>
    <tableColumn id="11615" xr3:uid="{0B1F265E-2819-4F89-BC91-C8356D816A29}" name="Column11615" dataDxfId="4903"/>
    <tableColumn id="11616" xr3:uid="{75A2F45B-C5A7-4698-91BF-2E91ADBC8C9D}" name="Column11616" dataDxfId="4902"/>
    <tableColumn id="11617" xr3:uid="{620EF8F1-90B6-4DEC-8042-1AAF0E43088D}" name="Column11617" dataDxfId="4901"/>
    <tableColumn id="11618" xr3:uid="{A20D60C5-933A-47C1-A1CE-87FD2B0EE3B5}" name="Column11618" dataDxfId="4900"/>
    <tableColumn id="11619" xr3:uid="{DD93C35D-BBB5-4C9D-A502-C1962D4695F2}" name="Column11619" dataDxfId="4899"/>
    <tableColumn id="11620" xr3:uid="{E5218E23-F4C0-43AE-A6A9-2B4710353DC8}" name="Column11620" dataDxfId="4898"/>
    <tableColumn id="11621" xr3:uid="{52290978-D749-4287-9EDC-5071AD40D976}" name="Column11621" dataDxfId="4897"/>
    <tableColumn id="11622" xr3:uid="{3DC05C5B-707B-4351-BA02-87C9C8B10A62}" name="Column11622" dataDxfId="4896"/>
    <tableColumn id="11623" xr3:uid="{068264FE-F194-42C3-8C1E-F0F1DFB55394}" name="Column11623" dataDxfId="4895"/>
    <tableColumn id="11624" xr3:uid="{95ECDA28-F345-4E26-9A22-D1A8F0E8B269}" name="Column11624" dataDxfId="4894"/>
    <tableColumn id="11625" xr3:uid="{5677C3C6-EB10-4E48-929A-D49EE84023E3}" name="Column11625" dataDxfId="4893"/>
    <tableColumn id="11626" xr3:uid="{A3DC2782-A973-48A0-9AA8-B9730F064A66}" name="Column11626" dataDxfId="4892"/>
    <tableColumn id="11627" xr3:uid="{5FA1D956-4C66-4DFC-B4AB-2534A1C42062}" name="Column11627" dataDxfId="4891"/>
    <tableColumn id="11628" xr3:uid="{3408F391-69E7-4B05-AE94-0D286EF28C2A}" name="Column11628" dataDxfId="4890"/>
    <tableColumn id="11629" xr3:uid="{4430FF2C-2DAE-4F62-BC3C-C48E57D4AEB6}" name="Column11629" dataDxfId="4889"/>
    <tableColumn id="11630" xr3:uid="{60D9AFD8-47DC-4E66-B833-FCC7CBACB180}" name="Column11630" dataDxfId="4888"/>
    <tableColumn id="11631" xr3:uid="{B9073176-1E92-41D6-8BF7-7D1A4C572E85}" name="Column11631" dataDxfId="4887"/>
    <tableColumn id="11632" xr3:uid="{AF736A83-489D-43D7-A11B-07F74BABE41E}" name="Column11632" dataDxfId="4886"/>
    <tableColumn id="11633" xr3:uid="{3AC49FF4-65BD-4D6A-8937-39131D2ECE76}" name="Column11633" dataDxfId="4885"/>
    <tableColumn id="11634" xr3:uid="{30C78CF7-3550-4346-9017-68A351FE6467}" name="Column11634" dataDxfId="4884"/>
    <tableColumn id="11635" xr3:uid="{EFEA43C9-2C0E-4E76-9DA4-615972CD06F0}" name="Column11635" dataDxfId="4883"/>
    <tableColumn id="11636" xr3:uid="{DCE848D6-AAF7-4627-A022-E89F4C43F2D0}" name="Column11636" dataDxfId="4882"/>
    <tableColumn id="11637" xr3:uid="{3891B83F-7484-4B1B-9861-92BB3C171330}" name="Column11637" dataDxfId="4881"/>
    <tableColumn id="11638" xr3:uid="{508B963E-6691-4BA1-B00E-95BA72B73916}" name="Column11638" dataDxfId="4880"/>
    <tableColumn id="11639" xr3:uid="{628E8AF1-2D9C-48DA-BD9E-FDB0214F03B0}" name="Column11639" dataDxfId="4879"/>
    <tableColumn id="11640" xr3:uid="{A0CCD2C4-09D3-48CB-A3FA-F509CDB3CF3E}" name="Column11640" dataDxfId="4878"/>
    <tableColumn id="11641" xr3:uid="{0B9C3CCB-0E73-47A4-8AD9-52E2CEF80681}" name="Column11641" dataDxfId="4877"/>
    <tableColumn id="11642" xr3:uid="{D2303579-4B92-4168-9F47-39230422B736}" name="Column11642" dataDxfId="4876"/>
    <tableColumn id="11643" xr3:uid="{C10D1A63-0C3E-4D41-A1A9-7655FDD3CA25}" name="Column11643" dataDxfId="4875"/>
    <tableColumn id="11644" xr3:uid="{25267E5A-69A1-4F84-A663-0435107550EC}" name="Column11644" dataDxfId="4874"/>
    <tableColumn id="11645" xr3:uid="{240EEFED-9EE0-45D3-B513-7FE91E426B67}" name="Column11645" dataDxfId="4873"/>
    <tableColumn id="11646" xr3:uid="{B999384B-DA30-4FC9-B50E-A779DC5F307F}" name="Column11646" dataDxfId="4872"/>
    <tableColumn id="11647" xr3:uid="{A4D9C4C0-AE6F-4ED6-B6B1-566B19A79371}" name="Column11647" dataDxfId="4871"/>
    <tableColumn id="11648" xr3:uid="{7054C563-7490-40DA-98C9-BDE3B2AC3F30}" name="Column11648" dataDxfId="4870"/>
    <tableColumn id="11649" xr3:uid="{1E658F17-2D16-482B-8942-47B3B7A79D7A}" name="Column11649" dataDxfId="4869"/>
    <tableColumn id="11650" xr3:uid="{C530F5CE-DAC5-4C3E-9007-D782637078ED}" name="Column11650" dataDxfId="4868"/>
    <tableColumn id="11651" xr3:uid="{465F0A72-41BA-4087-9F99-9E77BDE5B4AF}" name="Column11651" dataDxfId="4867"/>
    <tableColumn id="11652" xr3:uid="{D6C8AA3F-38D9-40A9-8EFE-13E3C10C4CF4}" name="Column11652" dataDxfId="4866"/>
    <tableColumn id="11653" xr3:uid="{A3DF5E78-C5AE-4C36-B03F-851534189DAF}" name="Column11653" dataDxfId="4865"/>
    <tableColumn id="11654" xr3:uid="{7F6DF254-14A6-4936-AEC0-C24BE8D95355}" name="Column11654" dataDxfId="4864"/>
    <tableColumn id="11655" xr3:uid="{5CA03023-057F-415C-B5A2-7783B4B1018D}" name="Column11655" dataDxfId="4863"/>
    <tableColumn id="11656" xr3:uid="{622EDF2F-A03D-42C4-9B55-310829724DE4}" name="Column11656" dataDxfId="4862"/>
    <tableColumn id="11657" xr3:uid="{BBBE50D0-1560-4545-9BE4-05F8FC2FB655}" name="Column11657" dataDxfId="4861"/>
    <tableColumn id="11658" xr3:uid="{FEEF7300-AC81-4A41-95A3-D95DDFC03A25}" name="Column11658" dataDxfId="4860"/>
    <tableColumn id="11659" xr3:uid="{3F196312-278D-4F30-8DC9-DD0A62644CBA}" name="Column11659" dataDxfId="4859"/>
    <tableColumn id="11660" xr3:uid="{9DD5C3E4-86FE-4CDA-9A8C-B38EFBAB5BCC}" name="Column11660" dataDxfId="4858"/>
    <tableColumn id="11661" xr3:uid="{44156885-ED65-49AC-9B90-DFF5E11E3100}" name="Column11661" dataDxfId="4857"/>
    <tableColumn id="11662" xr3:uid="{F8E4A7B2-0B3A-4DCB-A139-07D5F125B0D2}" name="Column11662" dataDxfId="4856"/>
    <tableColumn id="11663" xr3:uid="{89202359-EDBE-4E16-89AC-EF0980AD5B07}" name="Column11663" dataDxfId="4855"/>
    <tableColumn id="11664" xr3:uid="{96D85657-0E2B-4EE9-9D7E-25F28E9DFB8A}" name="Column11664" dataDxfId="4854"/>
    <tableColumn id="11665" xr3:uid="{AAD7923C-30F0-431C-82E9-CAA4A13AC728}" name="Column11665" dataDxfId="4853"/>
    <tableColumn id="11666" xr3:uid="{F6864858-5FF1-4A1C-A85D-09A7C78149D3}" name="Column11666" dataDxfId="4852"/>
    <tableColumn id="11667" xr3:uid="{A240AE9C-0448-45F8-9E05-25AF454B6989}" name="Column11667" dataDxfId="4851"/>
    <tableColumn id="11668" xr3:uid="{47457A34-B46D-435C-856A-10F52AB147F0}" name="Column11668" dataDxfId="4850"/>
    <tableColumn id="11669" xr3:uid="{435FD50F-A4AE-4E30-9D34-CE68D07841C8}" name="Column11669" dataDxfId="4849"/>
    <tableColumn id="11670" xr3:uid="{DBDE34AD-D2C6-46FF-BB44-AADAEEF15B12}" name="Column11670" dataDxfId="4848"/>
    <tableColumn id="11671" xr3:uid="{AC52DBE8-2B99-45A1-920F-093DBE8F6FC7}" name="Column11671" dataDxfId="4847"/>
    <tableColumn id="11672" xr3:uid="{7DFD9214-D1A5-4FFA-B894-0BFFF4C47746}" name="Column11672" dataDxfId="4846"/>
    <tableColumn id="11673" xr3:uid="{B1BF2E9C-06E7-42E8-8C43-0A0D8D77338F}" name="Column11673" dataDxfId="4845"/>
    <tableColumn id="11674" xr3:uid="{45C5A1AA-3094-4242-948F-107BA30AB441}" name="Column11674" dataDxfId="4844"/>
    <tableColumn id="11675" xr3:uid="{3C74977D-6907-4E22-A740-FA8120132957}" name="Column11675" dataDxfId="4843"/>
    <tableColumn id="11676" xr3:uid="{D8AEC4CF-47F2-4EC1-9744-DB2FA1EB2650}" name="Column11676" dataDxfId="4842"/>
    <tableColumn id="11677" xr3:uid="{1943099D-561C-4C11-BB02-A87D0509BEEB}" name="Column11677" dataDxfId="4841"/>
    <tableColumn id="11678" xr3:uid="{B174B4BD-FC21-4F67-967A-79F95898E639}" name="Column11678" dataDxfId="4840"/>
    <tableColumn id="11679" xr3:uid="{10F04A59-FBEF-4823-9D8B-1B79C44EBF0C}" name="Column11679" dataDxfId="4839"/>
    <tableColumn id="11680" xr3:uid="{F438684E-EF15-4792-9629-0C72FDDA6E0E}" name="Column11680" dataDxfId="4838"/>
    <tableColumn id="11681" xr3:uid="{02FABCAB-6A1F-4CD1-8B15-BF57A1E91946}" name="Column11681" dataDxfId="4837"/>
    <tableColumn id="11682" xr3:uid="{7FD6CAFB-D155-475E-BBDA-A3E6B3A0FA9D}" name="Column11682" dataDxfId="4836"/>
    <tableColumn id="11683" xr3:uid="{25BCAFFC-C16D-4B7B-884D-8FB1FC604A87}" name="Column11683" dataDxfId="4835"/>
    <tableColumn id="11684" xr3:uid="{82EF9828-9CC0-49B2-B8ED-CE43E53B7892}" name="Column11684" dataDxfId="4834"/>
    <tableColumn id="11685" xr3:uid="{720D7327-C84F-4442-9C23-9DD3D40FBEE8}" name="Column11685" dataDxfId="4833"/>
    <tableColumn id="11686" xr3:uid="{656DC133-06A1-4FBD-8AD2-1A100EBC3D00}" name="Column11686" dataDxfId="4832"/>
    <tableColumn id="11687" xr3:uid="{1EA36CBD-7D46-4B73-AB3C-B4D32C011166}" name="Column11687" dataDxfId="4831"/>
    <tableColumn id="11688" xr3:uid="{190663B6-8F65-4E64-82BB-12D64018B16D}" name="Column11688" dataDxfId="4830"/>
    <tableColumn id="11689" xr3:uid="{E73EE957-F135-44AF-B5C7-5D7C07600E26}" name="Column11689" dataDxfId="4829"/>
    <tableColumn id="11690" xr3:uid="{1DECC586-4ED0-4789-8078-74FF489AFDA4}" name="Column11690" dataDxfId="4828"/>
    <tableColumn id="11691" xr3:uid="{F99A15E1-8BF7-40ED-8C9D-0B2A2F8DC6E4}" name="Column11691" dataDxfId="4827"/>
    <tableColumn id="11692" xr3:uid="{E6188CDF-2627-4F93-A274-6FD099796082}" name="Column11692" dataDxfId="4826"/>
    <tableColumn id="11693" xr3:uid="{E44A3A9C-7258-4F31-B53E-82EA90DA0E9B}" name="Column11693" dataDxfId="4825"/>
    <tableColumn id="11694" xr3:uid="{3E89014D-21DB-422A-84C2-5EA61669646F}" name="Column11694" dataDxfId="4824"/>
    <tableColumn id="11695" xr3:uid="{ECB03C26-F508-418C-9E9F-3D230FC1AE7F}" name="Column11695" dataDxfId="4823"/>
    <tableColumn id="11696" xr3:uid="{1ECF7E77-2F62-4B8F-9F67-D983F79B6E68}" name="Column11696" dataDxfId="4822"/>
    <tableColumn id="11697" xr3:uid="{929B04D5-8F0C-4306-B2E7-E5159788BE3C}" name="Column11697" dataDxfId="4821"/>
    <tableColumn id="11698" xr3:uid="{9858EFFE-474A-4D44-A7CF-0627816ACE61}" name="Column11698" dataDxfId="4820"/>
    <tableColumn id="11699" xr3:uid="{A927C5E4-BE64-4446-A88A-75B100476F86}" name="Column11699" dataDxfId="4819"/>
    <tableColumn id="11700" xr3:uid="{2A75C264-3B9E-4257-868E-A5746BFEC035}" name="Column11700" dataDxfId="4818"/>
    <tableColumn id="11701" xr3:uid="{FA6396CD-08A2-409C-A8DD-D8900587476D}" name="Column11701" dataDxfId="4817"/>
    <tableColumn id="11702" xr3:uid="{D1AED689-AF45-46EA-B54A-2B7E7C4E1A49}" name="Column11702" dataDxfId="4816"/>
    <tableColumn id="11703" xr3:uid="{2478BB20-71D4-4EBA-B8E2-0990E4570FE6}" name="Column11703" dataDxfId="4815"/>
    <tableColumn id="11704" xr3:uid="{ADA2198A-B0E3-4BB2-9D1C-9B121A221129}" name="Column11704" dataDxfId="4814"/>
    <tableColumn id="11705" xr3:uid="{465DD0CE-55C1-496C-84C7-0F2616A544DA}" name="Column11705" dataDxfId="4813"/>
    <tableColumn id="11706" xr3:uid="{2AAFC2C9-EE96-4D8E-BFE3-C2906BD4BFC7}" name="Column11706" dataDxfId="4812"/>
    <tableColumn id="11707" xr3:uid="{2EA9B857-E6A3-4A01-AB76-9242803EE6B6}" name="Column11707" dataDxfId="4811"/>
    <tableColumn id="11708" xr3:uid="{0BDDB19A-14AD-44A6-965B-0AE4E5A7A055}" name="Column11708" dataDxfId="4810"/>
    <tableColumn id="11709" xr3:uid="{7A889FAD-8B65-488B-9499-9B2523D8450A}" name="Column11709" dataDxfId="4809"/>
    <tableColumn id="11710" xr3:uid="{69EE59FA-DA04-4E9F-A440-75CE95F90DBA}" name="Column11710" dataDxfId="4808"/>
    <tableColumn id="11711" xr3:uid="{7E443BE6-C3D9-4A32-9F29-B87493BD99B2}" name="Column11711" dataDxfId="4807"/>
    <tableColumn id="11712" xr3:uid="{050A21CC-0096-4333-9028-2BBF586A829B}" name="Column11712" dataDxfId="4806"/>
    <tableColumn id="11713" xr3:uid="{FD808907-BCF8-45FF-8397-AC21175FD188}" name="Column11713" dataDxfId="4805"/>
    <tableColumn id="11714" xr3:uid="{5FE91256-B754-4B68-9987-ED572F13880B}" name="Column11714" dataDxfId="4804"/>
    <tableColumn id="11715" xr3:uid="{7B274051-CA2E-4E1B-82C3-4D6CCC9DAC00}" name="Column11715" dataDxfId="4803"/>
    <tableColumn id="11716" xr3:uid="{FBEA4DE7-A080-4072-B7C6-EBDC2E203198}" name="Column11716" dataDxfId="4802"/>
    <tableColumn id="11717" xr3:uid="{81E336E6-BE1D-44ED-9AAF-938112210898}" name="Column11717" dataDxfId="4801"/>
    <tableColumn id="11718" xr3:uid="{5191D1A0-5443-4757-9156-908BF9A4F242}" name="Column11718" dataDxfId="4800"/>
    <tableColumn id="11719" xr3:uid="{D9C82070-B381-4EAB-AF53-D88B9BD2EE50}" name="Column11719" dataDxfId="4799"/>
    <tableColumn id="11720" xr3:uid="{57FC92BB-F04A-4E7D-A1B2-DFB764C96150}" name="Column11720" dataDxfId="4798"/>
    <tableColumn id="11721" xr3:uid="{05E19C31-E36C-4F21-B40C-E8573FAECD3F}" name="Column11721" dataDxfId="4797"/>
    <tableColumn id="11722" xr3:uid="{9E2A53B8-E322-4C49-BBDF-5ED4B2DDA84A}" name="Column11722" dataDxfId="4796"/>
    <tableColumn id="11723" xr3:uid="{71607F05-659D-4AE3-90B9-236FEA2540E7}" name="Column11723" dataDxfId="4795"/>
    <tableColumn id="11724" xr3:uid="{7A29BF3D-45E9-4C54-8C1C-0917D5464241}" name="Column11724" dataDxfId="4794"/>
    <tableColumn id="11725" xr3:uid="{586BB275-F44A-46EC-8EBF-478CD3D832B5}" name="Column11725" dataDxfId="4793"/>
    <tableColumn id="11726" xr3:uid="{2A3F9ED9-1821-4086-BB8D-1992A6E85FE6}" name="Column11726" dataDxfId="4792"/>
    <tableColumn id="11727" xr3:uid="{CB617D09-74A1-4320-A5E2-9612AA5C09F9}" name="Column11727" dataDxfId="4791"/>
    <tableColumn id="11728" xr3:uid="{29D4B23B-3E51-4BC9-8359-41AA4ACA5A6B}" name="Column11728" dataDxfId="4790"/>
    <tableColumn id="11729" xr3:uid="{C65C372B-4C5E-48B5-B36D-72D1A1B57049}" name="Column11729" dataDxfId="4789"/>
    <tableColumn id="11730" xr3:uid="{A2BA7A0A-086C-4E25-A74B-224DB22A67B0}" name="Column11730" dataDxfId="4788"/>
    <tableColumn id="11731" xr3:uid="{AAC547C6-5848-4F9F-8453-2B3017E98C99}" name="Column11731" dataDxfId="4787"/>
    <tableColumn id="11732" xr3:uid="{50A22DAD-F0E9-4231-9309-9AF8452B1D45}" name="Column11732" dataDxfId="4786"/>
    <tableColumn id="11733" xr3:uid="{E214E522-394B-4A96-AF57-CC5321DB3265}" name="Column11733" dataDxfId="4785"/>
    <tableColumn id="11734" xr3:uid="{E9CE8F81-B638-40F9-9EC2-31AF20236B2B}" name="Column11734" dataDxfId="4784"/>
    <tableColumn id="11735" xr3:uid="{81F213EC-53B8-4BBB-BD0C-284120B108CE}" name="Column11735" dataDxfId="4783"/>
    <tableColumn id="11736" xr3:uid="{2A3AC1AF-D698-4D50-BDFB-7A4F2B9D8AC5}" name="Column11736" dataDxfId="4782"/>
    <tableColumn id="11737" xr3:uid="{3737CF2A-15E5-4296-9ED2-FCD3E339E9E7}" name="Column11737" dataDxfId="4781"/>
    <tableColumn id="11738" xr3:uid="{8715FD83-5B7C-4C9B-B0C0-294AC8AF217A}" name="Column11738" dataDxfId="4780"/>
    <tableColumn id="11739" xr3:uid="{47B73337-826B-411D-BA92-F4FED863936A}" name="Column11739" dataDxfId="4779"/>
    <tableColumn id="11740" xr3:uid="{81413074-7B60-4833-9132-76934EFCD4A1}" name="Column11740" dataDxfId="4778"/>
    <tableColumn id="11741" xr3:uid="{8BE630C0-790A-4440-8D67-72F069DC6974}" name="Column11741" dataDxfId="4777"/>
    <tableColumn id="11742" xr3:uid="{B33E9496-741F-41CB-98EF-546F55A0FC59}" name="Column11742" dataDxfId="4776"/>
    <tableColumn id="11743" xr3:uid="{71EC2588-8D55-4044-BD5A-84C75DF9890A}" name="Column11743" dataDxfId="4775"/>
    <tableColumn id="11744" xr3:uid="{6F46BF13-9855-4A12-8C67-DBDA006CED45}" name="Column11744" dataDxfId="4774"/>
    <tableColumn id="11745" xr3:uid="{4188F7E6-ED05-4AF4-8349-1BD3233A77CC}" name="Column11745" dataDxfId="4773"/>
    <tableColumn id="11746" xr3:uid="{AF3B61E5-2377-4B6C-9209-2E85D791CDDE}" name="Column11746" dataDxfId="4772"/>
    <tableColumn id="11747" xr3:uid="{F906063A-C23A-4DD2-B802-2420538B1470}" name="Column11747" dataDxfId="4771"/>
    <tableColumn id="11748" xr3:uid="{4C173F30-3BAB-4ED5-A0E4-3C8BCFF1A00C}" name="Column11748" dataDxfId="4770"/>
    <tableColumn id="11749" xr3:uid="{220BDE90-DEB9-4913-A227-B7E078537F8D}" name="Column11749" dataDxfId="4769"/>
    <tableColumn id="11750" xr3:uid="{F2EA7B0C-545C-4200-A389-4F8BCBE63866}" name="Column11750" dataDxfId="4768"/>
    <tableColumn id="11751" xr3:uid="{55D1DD4C-82D3-4AFC-B8DE-9B4B42FA0610}" name="Column11751" dataDxfId="4767"/>
    <tableColumn id="11752" xr3:uid="{5466455A-144A-47E9-8CA9-FC520446CAC1}" name="Column11752" dataDxfId="4766"/>
    <tableColumn id="11753" xr3:uid="{34A26673-9A63-4125-8285-C6F72435ABC9}" name="Column11753" dataDxfId="4765"/>
    <tableColumn id="11754" xr3:uid="{1C1D48D3-C2E2-40FD-B94C-F1FD6E95F19E}" name="Column11754" dataDxfId="4764"/>
    <tableColumn id="11755" xr3:uid="{A22C45B2-20A9-4869-A766-D1F47B785B45}" name="Column11755" dataDxfId="4763"/>
    <tableColumn id="11756" xr3:uid="{10EFECAE-97D4-4657-AA83-A43F0CCD0087}" name="Column11756" dataDxfId="4762"/>
    <tableColumn id="11757" xr3:uid="{91D397B7-2A2F-42C8-8942-996F443A122E}" name="Column11757" dataDxfId="4761"/>
    <tableColumn id="11758" xr3:uid="{5CC9443F-329E-40B5-B636-C77E649561B4}" name="Column11758" dataDxfId="4760"/>
    <tableColumn id="11759" xr3:uid="{FC5D245B-6376-423A-9A00-44134E8F8F6C}" name="Column11759" dataDxfId="4759"/>
    <tableColumn id="11760" xr3:uid="{69113BC1-D62F-4040-B032-926D4C318AA6}" name="Column11760" dataDxfId="4758"/>
    <tableColumn id="11761" xr3:uid="{DBAC9C02-7CB2-46F8-87D0-31624A2B042F}" name="Column11761" dataDxfId="4757"/>
    <tableColumn id="11762" xr3:uid="{B1FDDD05-CC50-4576-9669-906F53927CC6}" name="Column11762" dataDxfId="4756"/>
    <tableColumn id="11763" xr3:uid="{386175ED-928A-4BB0-85B2-6935207FCAAF}" name="Column11763" dataDxfId="4755"/>
    <tableColumn id="11764" xr3:uid="{7AD074E1-C253-415C-95D0-0F9672B0787F}" name="Column11764" dataDxfId="4754"/>
    <tableColumn id="11765" xr3:uid="{168565F6-C873-4197-AD91-309EA2EC876E}" name="Column11765" dataDxfId="4753"/>
    <tableColumn id="11766" xr3:uid="{C8F49BBA-5402-439E-B64D-1C726A28B3EB}" name="Column11766" dataDxfId="4752"/>
    <tableColumn id="11767" xr3:uid="{046D199B-8307-4AE6-B73D-A602D129ACFB}" name="Column11767" dataDxfId="4751"/>
    <tableColumn id="11768" xr3:uid="{6D44A782-0785-48EE-9E0B-2DF09AF8A33B}" name="Column11768" dataDxfId="4750"/>
    <tableColumn id="11769" xr3:uid="{348A7C35-92B0-4F3A-BC40-3D638899E32D}" name="Column11769" dataDxfId="4749"/>
    <tableColumn id="11770" xr3:uid="{A48477E7-324B-4592-A0D5-3E9B07E7B92C}" name="Column11770" dataDxfId="4748"/>
    <tableColumn id="11771" xr3:uid="{B1B1F925-CBE7-4C3F-B380-17D5F22CA638}" name="Column11771" dataDxfId="4747"/>
    <tableColumn id="11772" xr3:uid="{A928301E-DFC4-436C-B6D7-1D68F1AF5DAE}" name="Column11772" dataDxfId="4746"/>
    <tableColumn id="11773" xr3:uid="{F1CF2BCC-9029-404F-83AF-40A77DA2F18E}" name="Column11773" dataDxfId="4745"/>
    <tableColumn id="11774" xr3:uid="{4811325E-076E-44CF-A495-E5D3D0A1BB2C}" name="Column11774" dataDxfId="4744"/>
    <tableColumn id="11775" xr3:uid="{6C37652B-F789-4726-B01D-B05F39CB21E7}" name="Column11775" dataDxfId="4743"/>
    <tableColumn id="11776" xr3:uid="{8DA195E9-9410-4BFC-895B-58F6584E63FA}" name="Column11776" dataDxfId="4742"/>
    <tableColumn id="11777" xr3:uid="{0159955C-97DA-4F3B-9404-591D1FDDAF0A}" name="Column11777" dataDxfId="4741"/>
    <tableColumn id="11778" xr3:uid="{D822A4A4-3B41-4027-9805-38E00A372285}" name="Column11778" dataDxfId="4740"/>
    <tableColumn id="11779" xr3:uid="{8152C2B0-922A-4257-9458-CB70DFD3C8C3}" name="Column11779" dataDxfId="4739"/>
    <tableColumn id="11780" xr3:uid="{14DB2733-F791-4E8D-944F-17A797C52E05}" name="Column11780" dataDxfId="4738"/>
    <tableColumn id="11781" xr3:uid="{45F40841-FDD8-4199-BE16-92F4FD803837}" name="Column11781" dataDxfId="4737"/>
    <tableColumn id="11782" xr3:uid="{6402C7EE-CDD1-448A-A5E8-DDAE1544D658}" name="Column11782" dataDxfId="4736"/>
    <tableColumn id="11783" xr3:uid="{51877091-3B29-4BDC-AF23-7921A18D7398}" name="Column11783" dataDxfId="4735"/>
    <tableColumn id="11784" xr3:uid="{219636EF-4B3D-4251-A304-0A5E4B5A26B9}" name="Column11784" dataDxfId="4734"/>
    <tableColumn id="11785" xr3:uid="{1266499A-0948-4CA1-8537-7ECB53D9F414}" name="Column11785" dataDxfId="4733"/>
    <tableColumn id="11786" xr3:uid="{90A994BF-926C-40DB-9F2B-F64863AE648E}" name="Column11786" dataDxfId="4732"/>
    <tableColumn id="11787" xr3:uid="{F5CAEAE9-EE76-40C1-A6D9-91A453147789}" name="Column11787" dataDxfId="4731"/>
    <tableColumn id="11788" xr3:uid="{EAFAE6D7-1EA3-4310-A4F5-77AA3B0CC3DE}" name="Column11788" dataDxfId="4730"/>
    <tableColumn id="11789" xr3:uid="{C947A17D-8D53-4286-96E2-473D59685EEA}" name="Column11789" dataDxfId="4729"/>
    <tableColumn id="11790" xr3:uid="{C3BD0C18-FDF1-4AE6-9F56-4EC99DB49511}" name="Column11790" dataDxfId="4728"/>
    <tableColumn id="11791" xr3:uid="{A1E1B49B-0174-4D81-88BD-AFC7FBB28BDA}" name="Column11791" dataDxfId="4727"/>
    <tableColumn id="11792" xr3:uid="{09315EB5-8B3E-4C2A-86D2-078C7C9D482C}" name="Column11792" dataDxfId="4726"/>
    <tableColumn id="11793" xr3:uid="{548F5EC7-8E48-4A5F-BA79-F3CB1B0D311D}" name="Column11793" dataDxfId="4725"/>
    <tableColumn id="11794" xr3:uid="{8F1BB503-8759-4226-A376-7225A676EE6D}" name="Column11794" dataDxfId="4724"/>
    <tableColumn id="11795" xr3:uid="{D030844D-D5D3-4659-98E6-1285D182CC89}" name="Column11795" dataDxfId="4723"/>
    <tableColumn id="11796" xr3:uid="{3B19CB89-92F8-4AD5-9748-863A63495185}" name="Column11796" dataDxfId="4722"/>
    <tableColumn id="11797" xr3:uid="{1ACE4557-AA5B-44B9-AC57-20F44DFF9D3B}" name="Column11797" dataDxfId="4721"/>
    <tableColumn id="11798" xr3:uid="{65DE02B8-F1BB-4AC6-9420-04F2686DEBA6}" name="Column11798" dataDxfId="4720"/>
    <tableColumn id="11799" xr3:uid="{6FE9E39F-9F67-4801-9478-795A8D32F87D}" name="Column11799" dataDxfId="4719"/>
    <tableColumn id="11800" xr3:uid="{3564964A-61F6-471B-818D-563F9AB23A22}" name="Column11800" dataDxfId="4718"/>
    <tableColumn id="11801" xr3:uid="{6B96F41A-CA68-40DB-AA76-2A8A21D56347}" name="Column11801" dataDxfId="4717"/>
    <tableColumn id="11802" xr3:uid="{60096E5C-E5A2-4F13-844B-0F199E53EBDE}" name="Column11802" dataDxfId="4716"/>
    <tableColumn id="11803" xr3:uid="{B09BF712-773A-4A7F-AB3B-744BD31F3CAA}" name="Column11803" dataDxfId="4715"/>
    <tableColumn id="11804" xr3:uid="{64C978C6-6307-4F63-B56A-962A8212E4C8}" name="Column11804" dataDxfId="4714"/>
    <tableColumn id="11805" xr3:uid="{33D2247F-4302-49F5-8116-9E1C09AB422D}" name="Column11805" dataDxfId="4713"/>
    <tableColumn id="11806" xr3:uid="{E286255C-30A2-4FAD-8F79-E03E81A6CE02}" name="Column11806" dataDxfId="4712"/>
    <tableColumn id="11807" xr3:uid="{35B80707-A696-4E78-949A-C50AC65A4FF6}" name="Column11807" dataDxfId="4711"/>
    <tableColumn id="11808" xr3:uid="{A1EA1783-E95B-47AA-AD08-19C30F60FFA8}" name="Column11808" dataDxfId="4710"/>
    <tableColumn id="11809" xr3:uid="{7E3FB961-9456-427D-B2EE-9C6DAFDDDF4A}" name="Column11809" dataDxfId="4709"/>
    <tableColumn id="11810" xr3:uid="{A0163604-423A-4E71-85E3-745CE446AF2C}" name="Column11810" dataDxfId="4708"/>
    <tableColumn id="11811" xr3:uid="{92ABE318-D983-4F9A-AC95-7D408BA24A08}" name="Column11811" dataDxfId="4707"/>
    <tableColumn id="11812" xr3:uid="{7CBCBD77-1EC2-4FD4-8FB1-E40E470F489F}" name="Column11812" dataDxfId="4706"/>
    <tableColumn id="11813" xr3:uid="{0DBC1BFF-0C45-4E63-A9F6-872B702507F6}" name="Column11813" dataDxfId="4705"/>
    <tableColumn id="11814" xr3:uid="{BD948E8C-D7FD-40E3-B82D-9D2F586F9AF7}" name="Column11814" dataDxfId="4704"/>
    <tableColumn id="11815" xr3:uid="{76CE58FF-115E-4EAE-B1E8-56E84AAF4FA7}" name="Column11815" dataDxfId="4703"/>
    <tableColumn id="11816" xr3:uid="{BEF0E7FA-0496-4EAE-9C22-B89F8E4F752F}" name="Column11816" dataDxfId="4702"/>
    <tableColumn id="11817" xr3:uid="{C099B80F-9550-47CA-A375-ACED0BF6C4A6}" name="Column11817" dataDxfId="4701"/>
    <tableColumn id="11818" xr3:uid="{0222C666-952F-4DCB-8E57-25C3222E6C3A}" name="Column11818" dataDxfId="4700"/>
    <tableColumn id="11819" xr3:uid="{9D64A969-E483-4D16-A073-917EC5B8FD54}" name="Column11819" dataDxfId="4699"/>
    <tableColumn id="11820" xr3:uid="{E03BFBF7-8B21-4A2C-B63A-EECFFE392BE1}" name="Column11820" dataDxfId="4698"/>
    <tableColumn id="11821" xr3:uid="{30A846DA-17BC-4453-BFC8-D171B813ADBF}" name="Column11821" dataDxfId="4697"/>
    <tableColumn id="11822" xr3:uid="{FD03F56F-239A-4897-AAF3-FB38C282E640}" name="Column11822" dataDxfId="4696"/>
    <tableColumn id="11823" xr3:uid="{2F9CC09A-4A7F-4651-8A3E-F50A73A23DDE}" name="Column11823" dataDxfId="4695"/>
    <tableColumn id="11824" xr3:uid="{EA8D1211-C600-4C3A-BA73-ACB1A35A3AD0}" name="Column11824" dataDxfId="4694"/>
    <tableColumn id="11825" xr3:uid="{FA8E3CD8-59B9-4A60-B131-3596D0E0F838}" name="Column11825" dataDxfId="4693"/>
    <tableColumn id="11826" xr3:uid="{7E0D6A07-BF2C-4C27-A8EB-529DA1444BAD}" name="Column11826" dataDxfId="4692"/>
    <tableColumn id="11827" xr3:uid="{BD2C1046-FC11-4D1B-A24C-F2BD825159C6}" name="Column11827" dataDxfId="4691"/>
    <tableColumn id="11828" xr3:uid="{720B4CE7-75B6-401E-B561-3475F3A01EFD}" name="Column11828" dataDxfId="4690"/>
    <tableColumn id="11829" xr3:uid="{8BE091B1-916D-4368-BF83-635A4A3633ED}" name="Column11829" dataDxfId="4689"/>
    <tableColumn id="11830" xr3:uid="{8B8E1D9D-6D87-4E68-AE5C-E3F613CCCE5B}" name="Column11830" dataDxfId="4688"/>
    <tableColumn id="11831" xr3:uid="{C9188854-4E8E-4EFF-A533-AE2C2547872C}" name="Column11831" dataDxfId="4687"/>
    <tableColumn id="11832" xr3:uid="{ACCB82CE-7933-42A2-A2B6-96BEDC0DD1AF}" name="Column11832" dataDxfId="4686"/>
    <tableColumn id="11833" xr3:uid="{C5D0FAE0-5BB3-452C-8580-163CBE4678FC}" name="Column11833" dataDxfId="4685"/>
    <tableColumn id="11834" xr3:uid="{08ABE664-51EC-4F87-BB5E-1A42E05CB81C}" name="Column11834" dataDxfId="4684"/>
    <tableColumn id="11835" xr3:uid="{51521AB6-E49D-466D-AFB1-DF3D290AEBEC}" name="Column11835" dataDxfId="4683"/>
    <tableColumn id="11836" xr3:uid="{7B0E2C57-F186-4FCD-B2E9-9057C911F704}" name="Column11836" dataDxfId="4682"/>
    <tableColumn id="11837" xr3:uid="{807EE54B-3DF6-40CE-8DD8-CC2A93E9E6A2}" name="Column11837" dataDxfId="4681"/>
    <tableColumn id="11838" xr3:uid="{D3FE8CAF-F98A-433E-A57B-E8A26E61F2D5}" name="Column11838" dataDxfId="4680"/>
    <tableColumn id="11839" xr3:uid="{56E2A91C-16D3-4A15-A4C6-50E4346D952B}" name="Column11839" dataDxfId="4679"/>
    <tableColumn id="11840" xr3:uid="{5EE0F257-E92E-4401-AF7E-709584056CE6}" name="Column11840" dataDxfId="4678"/>
    <tableColumn id="11841" xr3:uid="{D9AFB929-AB50-4147-B07D-DC1DE9FF0778}" name="Column11841" dataDxfId="4677"/>
    <tableColumn id="11842" xr3:uid="{1A3828D1-20B2-4394-B748-A5354F636455}" name="Column11842" dataDxfId="4676"/>
    <tableColumn id="11843" xr3:uid="{B9AA6099-CA3E-4296-9F1F-DF16DE958D67}" name="Column11843" dataDxfId="4675"/>
    <tableColumn id="11844" xr3:uid="{4EC4813B-4336-411C-A592-06A382762215}" name="Column11844" dataDxfId="4674"/>
    <tableColumn id="11845" xr3:uid="{64BE35D2-05F4-4EDF-A1F8-287ED8CABEF6}" name="Column11845" dataDxfId="4673"/>
    <tableColumn id="11846" xr3:uid="{FBA1BFD8-4247-4EC2-87AB-0F3C980ECC73}" name="Column11846" dataDxfId="4672"/>
    <tableColumn id="11847" xr3:uid="{F4C90B39-A50F-45E6-AFE8-FE7CD37CBFD9}" name="Column11847" dataDxfId="4671"/>
    <tableColumn id="11848" xr3:uid="{688EFE95-6032-40F7-8E59-6C15BF7A9787}" name="Column11848" dataDxfId="4670"/>
    <tableColumn id="11849" xr3:uid="{F32771E6-9886-476B-AE7C-4160ABC24C63}" name="Column11849" dataDxfId="4669"/>
    <tableColumn id="11850" xr3:uid="{1903F535-B6BA-417F-9B49-C2CFDC126DAD}" name="Column11850" dataDxfId="4668"/>
    <tableColumn id="11851" xr3:uid="{AA63C5AF-644D-40EC-A37F-3909D778CC47}" name="Column11851" dataDxfId="4667"/>
    <tableColumn id="11852" xr3:uid="{CA4DC163-D4F1-4DF9-857C-A3C4D164F72E}" name="Column11852" dataDxfId="4666"/>
    <tableColumn id="11853" xr3:uid="{C03771CB-C9FE-4B9A-8F5D-67D1FBDC78F0}" name="Column11853" dataDxfId="4665"/>
    <tableColumn id="11854" xr3:uid="{8EECC240-D83F-4848-ADA5-6C203A58E3B8}" name="Column11854" dataDxfId="4664"/>
    <tableColumn id="11855" xr3:uid="{5958C99C-D452-4E1F-99AC-73A57D4C6276}" name="Column11855" dataDxfId="4663"/>
    <tableColumn id="11856" xr3:uid="{DA45AEA7-D446-40DA-AA14-19D75D9AFDA6}" name="Column11856" dataDxfId="4662"/>
    <tableColumn id="11857" xr3:uid="{4569A89A-A926-4CEC-8D3D-B0ADD109E4E5}" name="Column11857" dataDxfId="4661"/>
    <tableColumn id="11858" xr3:uid="{F2F641C4-F070-449D-9021-4606F960D3D7}" name="Column11858" dataDxfId="4660"/>
    <tableColumn id="11859" xr3:uid="{7A189DDE-3389-4F06-9168-0489A23B43E5}" name="Column11859" dataDxfId="4659"/>
    <tableColumn id="11860" xr3:uid="{B124AE01-B96D-4894-9178-6DFC2A8D2810}" name="Column11860" dataDxfId="4658"/>
    <tableColumn id="11861" xr3:uid="{9697DFBD-0194-4709-A2D0-4086F76631F0}" name="Column11861" dataDxfId="4657"/>
    <tableColumn id="11862" xr3:uid="{4A9CB18D-79AD-44D5-AAFF-6A162E451F6F}" name="Column11862" dataDxfId="4656"/>
    <tableColumn id="11863" xr3:uid="{84FC6654-5306-41F0-836F-EAB0153EA196}" name="Column11863" dataDxfId="4655"/>
    <tableColumn id="11864" xr3:uid="{690273D4-F13D-4D09-BD60-1BB19DDFACBF}" name="Column11864" dataDxfId="4654"/>
    <tableColumn id="11865" xr3:uid="{37440383-E3D1-4962-8A98-E487C3728E99}" name="Column11865" dataDxfId="4653"/>
    <tableColumn id="11866" xr3:uid="{468A40DF-6A63-4986-89C7-3BCD6271564B}" name="Column11866" dataDxfId="4652"/>
    <tableColumn id="11867" xr3:uid="{F5410CA0-E04A-45EE-B5E6-87B5C30BC7C6}" name="Column11867" dataDxfId="4651"/>
    <tableColumn id="11868" xr3:uid="{750BE0A0-6077-4375-8277-292259147F8D}" name="Column11868" dataDxfId="4650"/>
    <tableColumn id="11869" xr3:uid="{C3F02006-8E50-4FB3-9D63-86E2CC890839}" name="Column11869" dataDxfId="4649"/>
    <tableColumn id="11870" xr3:uid="{C4543455-AE4B-4555-B71E-ABD98D3DECBC}" name="Column11870" dataDxfId="4648"/>
    <tableColumn id="11871" xr3:uid="{8CC5EE5D-C4E0-4017-B878-B6F1E89A22CA}" name="Column11871" dataDxfId="4647"/>
    <tableColumn id="11872" xr3:uid="{F165F689-1EA0-4F36-A2EF-E79D43D2857D}" name="Column11872" dataDxfId="4646"/>
    <tableColumn id="11873" xr3:uid="{C7DBD5E3-E889-4526-8052-C402F177E59E}" name="Column11873" dataDxfId="4645"/>
    <tableColumn id="11874" xr3:uid="{7041C5AD-E0CF-441E-A145-938D6F75F056}" name="Column11874" dataDxfId="4644"/>
    <tableColumn id="11875" xr3:uid="{F4545FB0-082B-4513-AC99-3316E37C5EBE}" name="Column11875" dataDxfId="4643"/>
    <tableColumn id="11876" xr3:uid="{4D85E7DC-84AE-43ED-94CC-74253D8028B1}" name="Column11876" dataDxfId="4642"/>
    <tableColumn id="11877" xr3:uid="{7B667297-109C-4C74-A34A-87B6F7C785CD}" name="Column11877" dataDxfId="4641"/>
    <tableColumn id="11878" xr3:uid="{C5460F6D-0933-4A27-B1AD-9CF2533D6B3A}" name="Column11878" dataDxfId="4640"/>
    <tableColumn id="11879" xr3:uid="{8B6EFA6E-2E32-46F4-82EB-3C6036146902}" name="Column11879" dataDxfId="4639"/>
    <tableColumn id="11880" xr3:uid="{06E3E7E5-EBB7-4654-8AC4-7461876DE456}" name="Column11880" dataDxfId="4638"/>
    <tableColumn id="11881" xr3:uid="{A04AFEA2-3144-4CCC-B632-BF613265FF2C}" name="Column11881" dataDxfId="4637"/>
    <tableColumn id="11882" xr3:uid="{ADE03099-3909-458F-BD9A-200F1F5E3B80}" name="Column11882" dataDxfId="4636"/>
    <tableColumn id="11883" xr3:uid="{325EA1BF-7F0F-4716-9B35-14EB2E958989}" name="Column11883" dataDxfId="4635"/>
    <tableColumn id="11884" xr3:uid="{B61AEFF8-E543-4C7E-B616-D14169BE3B3C}" name="Column11884" dataDxfId="4634"/>
    <tableColumn id="11885" xr3:uid="{1E202EF7-82E4-448E-9D87-7FC641C95C21}" name="Column11885" dataDxfId="4633"/>
    <tableColumn id="11886" xr3:uid="{1F156187-8620-4629-BCC0-C70941E20856}" name="Column11886" dataDxfId="4632"/>
    <tableColumn id="11887" xr3:uid="{EAFE1610-C871-4D6A-8EB5-A56637423BAA}" name="Column11887" dataDxfId="4631"/>
    <tableColumn id="11888" xr3:uid="{733DB03B-82EE-420B-8027-290FE014D5F3}" name="Column11888" dataDxfId="4630"/>
    <tableColumn id="11889" xr3:uid="{5269FF69-ECD7-4157-9180-F8B404DEBD16}" name="Column11889" dataDxfId="4629"/>
    <tableColumn id="11890" xr3:uid="{B3379240-9AF8-49A4-ACCE-EB25B42DD56E}" name="Column11890" dataDxfId="4628"/>
    <tableColumn id="11891" xr3:uid="{AB3CED19-4746-4C4F-8775-5DB9021DA39D}" name="Column11891" dataDxfId="4627"/>
    <tableColumn id="11892" xr3:uid="{E50D1922-33D0-43C7-B9AE-729CA33A718E}" name="Column11892" dataDxfId="4626"/>
    <tableColumn id="11893" xr3:uid="{3197CC62-4E0A-42F3-A2A7-88C158630B6B}" name="Column11893" dataDxfId="4625"/>
    <tableColumn id="11894" xr3:uid="{26896865-2846-4A53-BDE8-534128184684}" name="Column11894" dataDxfId="4624"/>
    <tableColumn id="11895" xr3:uid="{C3C56DC7-3C87-42B1-80E1-262E30555C96}" name="Column11895" dataDxfId="4623"/>
    <tableColumn id="11896" xr3:uid="{18EFB968-3A07-403E-A004-83BD1D9F6982}" name="Column11896" dataDxfId="4622"/>
    <tableColumn id="11897" xr3:uid="{FCFC6381-9374-4D8F-8C90-1398BC7F7950}" name="Column11897" dataDxfId="4621"/>
    <tableColumn id="11898" xr3:uid="{724EB034-9D3F-467D-AD94-5A77CA54EA7D}" name="Column11898" dataDxfId="4620"/>
    <tableColumn id="11899" xr3:uid="{6DEAF8BB-4DD3-44AB-A1A9-FD1866C88EAC}" name="Column11899" dataDxfId="4619"/>
    <tableColumn id="11900" xr3:uid="{20F5DB39-6DF8-4714-84BF-165CC74D29A0}" name="Column11900" dataDxfId="4618"/>
    <tableColumn id="11901" xr3:uid="{24821CCE-C56D-40E3-82BE-6E452CBA0B9E}" name="Column11901" dataDxfId="4617"/>
    <tableColumn id="11902" xr3:uid="{D4718EDE-CB48-486C-86BB-56348C9EEA49}" name="Column11902" dataDxfId="4616"/>
    <tableColumn id="11903" xr3:uid="{0E312C16-EE78-4A18-8635-497D435BCD99}" name="Column11903" dataDxfId="4615"/>
    <tableColumn id="11904" xr3:uid="{0CCF9807-D23D-464C-ABD9-EAEF2ACB8106}" name="Column11904" dataDxfId="4614"/>
    <tableColumn id="11905" xr3:uid="{05DCC158-EEB1-4EDC-975C-C0AFB616F291}" name="Column11905" dataDxfId="4613"/>
    <tableColumn id="11906" xr3:uid="{197308E4-6BE5-486E-90DD-7313E610A010}" name="Column11906" dataDxfId="4612"/>
    <tableColumn id="11907" xr3:uid="{2CEAB4F9-BF42-4556-9AA4-E6D0F3BCF35B}" name="Column11907" dataDxfId="4611"/>
    <tableColumn id="11908" xr3:uid="{2C197E78-8844-49DE-8E04-F3282A04301F}" name="Column11908" dataDxfId="4610"/>
    <tableColumn id="11909" xr3:uid="{0C3EB989-0EAE-4D3B-892E-7388DBF2CD15}" name="Column11909" dataDxfId="4609"/>
    <tableColumn id="11910" xr3:uid="{00771F5D-D047-4169-ACB1-58FD9E4CA730}" name="Column11910" dataDxfId="4608"/>
    <tableColumn id="11911" xr3:uid="{B901D066-E445-4E58-9EEB-7E4C7486A338}" name="Column11911" dataDxfId="4607"/>
    <tableColumn id="11912" xr3:uid="{D745C6C7-0375-497C-A356-4CC529478C05}" name="Column11912" dataDxfId="4606"/>
    <tableColumn id="11913" xr3:uid="{987F6988-FF26-42C3-AB1C-4DB95BBDA227}" name="Column11913" dataDxfId="4605"/>
    <tableColumn id="11914" xr3:uid="{B3EC2D92-2831-473D-BF72-BED4811523FD}" name="Column11914" dataDxfId="4604"/>
    <tableColumn id="11915" xr3:uid="{817A6462-1E6F-4E95-9178-055231671616}" name="Column11915" dataDxfId="4603"/>
    <tableColumn id="11916" xr3:uid="{2BA0ECB3-C2EC-4D94-BFD3-90C01DF3F517}" name="Column11916" dataDxfId="4602"/>
    <tableColumn id="11917" xr3:uid="{58978573-A4FC-4DC1-AFB8-7D605C217995}" name="Column11917" dataDxfId="4601"/>
    <tableColumn id="11918" xr3:uid="{21D49D6E-2829-4B89-B6BF-7DB60EAB0ED8}" name="Column11918" dataDxfId="4600"/>
    <tableColumn id="11919" xr3:uid="{949E0FF0-B42F-418D-A8D3-878753E0E53D}" name="Column11919" dataDxfId="4599"/>
    <tableColumn id="11920" xr3:uid="{BBDA36CC-1CC8-4D4F-876D-E799C4335C91}" name="Column11920" dataDxfId="4598"/>
    <tableColumn id="11921" xr3:uid="{AA9C6EA4-E80E-48D6-93AD-1BCC03D5F65B}" name="Column11921" dataDxfId="4597"/>
    <tableColumn id="11922" xr3:uid="{73AD8B8B-4FD7-469C-817B-38EA1B30FFAE}" name="Column11922" dataDxfId="4596"/>
    <tableColumn id="11923" xr3:uid="{B5BD9FC8-6CE7-4ECF-BBA0-2EF59E6275C4}" name="Column11923" dataDxfId="4595"/>
    <tableColumn id="11924" xr3:uid="{6DFBB137-2398-4109-906F-415652C569C3}" name="Column11924" dataDxfId="4594"/>
    <tableColumn id="11925" xr3:uid="{8AA9F58E-2F63-429E-93D2-D9F493F96342}" name="Column11925" dataDxfId="4593"/>
    <tableColumn id="11926" xr3:uid="{91DE84CC-1F9D-4956-95AB-AA981CAACD99}" name="Column11926" dataDxfId="4592"/>
    <tableColumn id="11927" xr3:uid="{3B33ECC6-56C7-4A19-986D-D1AD65DFA589}" name="Column11927" dataDxfId="4591"/>
    <tableColumn id="11928" xr3:uid="{A0673916-59D0-4E95-9443-2CFC3DBD5C4C}" name="Column11928" dataDxfId="4590"/>
    <tableColumn id="11929" xr3:uid="{BF5D3AD6-D6F9-4F15-A8C6-4BDE4BE2E097}" name="Column11929" dataDxfId="4589"/>
    <tableColumn id="11930" xr3:uid="{E2159939-DF4A-4BFC-AFF2-7FABC28A20BE}" name="Column11930" dataDxfId="4588"/>
    <tableColumn id="11931" xr3:uid="{92576C07-70B6-4F06-9260-79D2719C860C}" name="Column11931" dataDxfId="4587"/>
    <tableColumn id="11932" xr3:uid="{54432F74-F8BF-4CA5-B46D-21D0084A357C}" name="Column11932" dataDxfId="4586"/>
    <tableColumn id="11933" xr3:uid="{0D32B1C0-60E4-4FBF-B63F-7689FBFFC667}" name="Column11933" dataDxfId="4585"/>
    <tableColumn id="11934" xr3:uid="{CBE75A12-DFE0-405B-B3E6-9B1AF031FF83}" name="Column11934" dataDxfId="4584"/>
    <tableColumn id="11935" xr3:uid="{E50223F8-4496-45B1-B6E8-1187200FF782}" name="Column11935" dataDxfId="4583"/>
    <tableColumn id="11936" xr3:uid="{89B4BE56-C4BB-4B6C-BE83-0D0EBDFDE4C1}" name="Column11936" dataDxfId="4582"/>
    <tableColumn id="11937" xr3:uid="{4A680B2A-3251-49DC-BC3D-4D0612448E90}" name="Column11937" dataDxfId="4581"/>
    <tableColumn id="11938" xr3:uid="{04426586-D083-41BA-AAFC-487A84EE35B3}" name="Column11938" dataDxfId="4580"/>
    <tableColumn id="11939" xr3:uid="{49DA47BA-9D15-4017-B0BA-835BD3A53C9A}" name="Column11939" dataDxfId="4579"/>
    <tableColumn id="11940" xr3:uid="{BBFE91A1-74E5-4441-A1BA-E57A5DA21C13}" name="Column11940" dataDxfId="4578"/>
    <tableColumn id="11941" xr3:uid="{49406E1D-398E-42AC-8CCF-03F0937710C6}" name="Column11941" dataDxfId="4577"/>
    <tableColumn id="11942" xr3:uid="{E6E7A60C-35F9-4181-A0C7-55219486DC66}" name="Column11942" dataDxfId="4576"/>
    <tableColumn id="11943" xr3:uid="{B8C9270B-CAA1-42FF-9BA3-948A89FA51A1}" name="Column11943" dataDxfId="4575"/>
    <tableColumn id="11944" xr3:uid="{6A50ACEF-62E0-44C4-B49F-877EB631E6E9}" name="Column11944" dataDxfId="4574"/>
    <tableColumn id="11945" xr3:uid="{563C25B1-2093-45E7-A62D-C82BB596C8CF}" name="Column11945" dataDxfId="4573"/>
    <tableColumn id="11946" xr3:uid="{65825071-E85E-4E77-B8CA-8480E9A1C6A7}" name="Column11946" dataDxfId="4572"/>
    <tableColumn id="11947" xr3:uid="{9D6A9BA7-B48E-4048-92CE-C0549B7CB021}" name="Column11947" dataDxfId="4571"/>
    <tableColumn id="11948" xr3:uid="{CD4FE992-C148-46EA-BAF4-3C1AF2437085}" name="Column11948" dataDxfId="4570"/>
    <tableColumn id="11949" xr3:uid="{15A79FBD-2E3F-403E-9037-16FE92C1621E}" name="Column11949" dataDxfId="4569"/>
    <tableColumn id="11950" xr3:uid="{0EE851FD-81FD-4ECC-A91D-84F78CC7BAB5}" name="Column11950" dataDxfId="4568"/>
    <tableColumn id="11951" xr3:uid="{209DE328-90BC-4C00-9F5D-8A83C23A822D}" name="Column11951" dataDxfId="4567"/>
    <tableColumn id="11952" xr3:uid="{40061996-145E-413C-85D8-F8122E41B3D7}" name="Column11952" dataDxfId="4566"/>
    <tableColumn id="11953" xr3:uid="{B024B52A-7AEB-4637-B0DA-33F6753CB336}" name="Column11953" dataDxfId="4565"/>
    <tableColumn id="11954" xr3:uid="{58A8D8D7-8068-4EB3-B6DD-AEFEEC416BEB}" name="Column11954" dataDxfId="4564"/>
    <tableColumn id="11955" xr3:uid="{980BE022-C81A-4635-9DE6-72AFDB756F3A}" name="Column11955" dataDxfId="4563"/>
    <tableColumn id="11956" xr3:uid="{71AA7C73-7286-451C-839F-D50826227E7F}" name="Column11956" dataDxfId="4562"/>
    <tableColumn id="11957" xr3:uid="{2C6E808C-4246-455A-8498-3B4F32B40F90}" name="Column11957" dataDxfId="4561"/>
    <tableColumn id="11958" xr3:uid="{D051ED23-AF25-47D1-AD84-C87BF0E1F8F6}" name="Column11958" dataDxfId="4560"/>
    <tableColumn id="11959" xr3:uid="{BBE95B81-4246-4FE6-8A0B-3130758331DC}" name="Column11959" dataDxfId="4559"/>
    <tableColumn id="11960" xr3:uid="{02E64372-C942-4B56-9790-2FD68BAFBD94}" name="Column11960" dataDxfId="4558"/>
    <tableColumn id="11961" xr3:uid="{5F1008F6-F238-48B1-B252-CB0AF7EA4F72}" name="Column11961" dataDxfId="4557"/>
    <tableColumn id="11962" xr3:uid="{7E4DDBD7-8CBE-4402-876A-2542F24A6D99}" name="Column11962" dataDxfId="4556"/>
    <tableColumn id="11963" xr3:uid="{B5DBD98C-8E71-4E99-BF18-ECA9D9E5EABC}" name="Column11963" dataDxfId="4555"/>
    <tableColumn id="11964" xr3:uid="{43047087-97EE-4140-80A5-D712276870CC}" name="Column11964" dataDxfId="4554"/>
    <tableColumn id="11965" xr3:uid="{C91DDDB5-6635-4A94-983A-78EEA2D52270}" name="Column11965" dataDxfId="4553"/>
    <tableColumn id="11966" xr3:uid="{E29B09CF-FE87-4394-B210-03CC202DA695}" name="Column11966" dataDxfId="4552"/>
    <tableColumn id="11967" xr3:uid="{73F81E69-5650-4E61-85F7-BAE13DFF0349}" name="Column11967" dataDxfId="4551"/>
    <tableColumn id="11968" xr3:uid="{432BBB3C-2905-460B-8A9D-E7B2B7E21C97}" name="Column11968" dataDxfId="4550"/>
    <tableColumn id="11969" xr3:uid="{470DFCC9-2236-4F87-BED3-A0DD4C4FC86C}" name="Column11969" dataDxfId="4549"/>
    <tableColumn id="11970" xr3:uid="{0B35DB61-3C54-41A7-99E3-441B340ECC5C}" name="Column11970" dataDxfId="4548"/>
    <tableColumn id="11971" xr3:uid="{905EC31F-C12D-4FDC-B9A5-781F541D9EC9}" name="Column11971" dataDxfId="4547"/>
    <tableColumn id="11972" xr3:uid="{B6A16C10-632C-4A44-BE42-C6506E93D97D}" name="Column11972" dataDxfId="4546"/>
    <tableColumn id="11973" xr3:uid="{894F9BFA-E53A-4C72-993D-553DC72EBE5F}" name="Column11973" dataDxfId="4545"/>
    <tableColumn id="11974" xr3:uid="{E6F55EBA-057B-4A64-A166-99A277D3B291}" name="Column11974" dataDxfId="4544"/>
    <tableColumn id="11975" xr3:uid="{8FECD7A3-0CC2-4880-86B5-A52BAE857E01}" name="Column11975" dataDxfId="4543"/>
    <tableColumn id="11976" xr3:uid="{F43E04A9-C287-4516-927C-204921AF23E6}" name="Column11976" dataDxfId="4542"/>
    <tableColumn id="11977" xr3:uid="{E8D61010-4F72-4ADA-B1D2-F9EB52FF7F90}" name="Column11977" dataDxfId="4541"/>
    <tableColumn id="11978" xr3:uid="{1A2F9514-CE01-4D12-92C8-3D13B74BFF05}" name="Column11978" dataDxfId="4540"/>
    <tableColumn id="11979" xr3:uid="{55FAFA65-D037-4DDB-B67F-934054BAF812}" name="Column11979" dataDxfId="4539"/>
    <tableColumn id="11980" xr3:uid="{4CFDAD25-A7EE-4368-8ACA-5922BC9AD1B8}" name="Column11980" dataDxfId="4538"/>
    <tableColumn id="11981" xr3:uid="{F7FC3350-0083-4EBF-9E67-A3FDE7E88EF3}" name="Column11981" dataDxfId="4537"/>
    <tableColumn id="11982" xr3:uid="{0EF20C93-3CB2-44FF-B3E4-3E5C8971CA72}" name="Column11982" dataDxfId="4536"/>
    <tableColumn id="11983" xr3:uid="{5E87AAA5-B396-48E6-9515-88F164CB46A0}" name="Column11983" dataDxfId="4535"/>
    <tableColumn id="11984" xr3:uid="{8B7A628B-70BC-4597-BAF9-246D35856508}" name="Column11984" dataDxfId="4534"/>
    <tableColumn id="11985" xr3:uid="{683DC2A4-9D9E-4DF3-A160-B36666291A39}" name="Column11985" dataDxfId="4533"/>
    <tableColumn id="11986" xr3:uid="{2D792814-4BD8-4197-9836-A9205CF39042}" name="Column11986" dataDxfId="4532"/>
    <tableColumn id="11987" xr3:uid="{D4542390-19CE-4EE4-BBFC-439E83773B3B}" name="Column11987" dataDxfId="4531"/>
    <tableColumn id="11988" xr3:uid="{DD373ACD-4C83-46DE-B40E-9F77645A5CD0}" name="Column11988" dataDxfId="4530"/>
    <tableColumn id="11989" xr3:uid="{A047ABFE-4A76-4B2B-A115-4B17268E7ABD}" name="Column11989" dataDxfId="4529"/>
    <tableColumn id="11990" xr3:uid="{97550589-1FA7-4D6D-AE20-97D79F47CD27}" name="Column11990" dataDxfId="4528"/>
    <tableColumn id="11991" xr3:uid="{7DE16F73-F73A-49EA-A834-8AF417212893}" name="Column11991" dataDxfId="4527"/>
    <tableColumn id="11992" xr3:uid="{769F0537-3AC9-4158-A291-5569D106BAE6}" name="Column11992" dataDxfId="4526"/>
    <tableColumn id="11993" xr3:uid="{F5D4C9B0-5BB6-4C04-BA64-1DB536F54570}" name="Column11993" dataDxfId="4525"/>
    <tableColumn id="11994" xr3:uid="{9D1B81FB-8665-4D7F-B5B5-A475AEDDFEFF}" name="Column11994" dataDxfId="4524"/>
    <tableColumn id="11995" xr3:uid="{F82D02E5-F602-4BE3-9CF2-C9C822117E78}" name="Column11995" dataDxfId="4523"/>
    <tableColumn id="11996" xr3:uid="{3181CF2D-D2B9-44BE-A587-32C75082D909}" name="Column11996" dataDxfId="4522"/>
    <tableColumn id="11997" xr3:uid="{FAC0F0E7-C3B3-4150-B368-9E27E07EAC8C}" name="Column11997" dataDxfId="4521"/>
    <tableColumn id="11998" xr3:uid="{45B7EFB0-77E8-45F7-AA38-E26B4DF5BDFF}" name="Column11998" dataDxfId="4520"/>
    <tableColumn id="11999" xr3:uid="{07B3C09F-C10E-4C8C-94A7-5BDB0E3CA555}" name="Column11999" dataDxfId="4519"/>
    <tableColumn id="12000" xr3:uid="{13003EDE-B353-4214-9ED0-4F7A037FA0A6}" name="Column12000" dataDxfId="4518"/>
    <tableColumn id="12001" xr3:uid="{FEB1F191-E186-47F4-B939-37DF1C340E5A}" name="Column12001" dataDxfId="4517"/>
    <tableColumn id="12002" xr3:uid="{72A842DC-688B-4558-B55E-22CE2778A528}" name="Column12002" dataDxfId="4516"/>
    <tableColumn id="12003" xr3:uid="{0495E86F-26EF-498F-A3E9-7C3CF0EA2680}" name="Column12003" dataDxfId="4515"/>
    <tableColumn id="12004" xr3:uid="{B2CB8A24-6266-40CE-AE02-E060F60032DF}" name="Column12004" dataDxfId="4514"/>
    <tableColumn id="12005" xr3:uid="{10F4DD01-DF7D-401D-9AB8-ABD072E01642}" name="Column12005" dataDxfId="4513"/>
    <tableColumn id="12006" xr3:uid="{586FB3DE-6B5D-4BC4-AF03-56A31D757AF5}" name="Column12006" dataDxfId="4512"/>
    <tableColumn id="12007" xr3:uid="{6499E2EA-6D66-4F5C-9177-491DEE6ADE04}" name="Column12007" dataDxfId="4511"/>
    <tableColumn id="12008" xr3:uid="{531B89CA-CA73-4E02-BDF2-2B4A58B52A4F}" name="Column12008" dataDxfId="4510"/>
    <tableColumn id="12009" xr3:uid="{C8B69ACB-6A96-4139-ABEC-6C7DD5420429}" name="Column12009" dataDxfId="4509"/>
    <tableColumn id="12010" xr3:uid="{A997F426-B6B9-4043-96FD-C53F667D0872}" name="Column12010" dataDxfId="4508"/>
    <tableColumn id="12011" xr3:uid="{5FED86DE-1390-4155-992E-BC52D7188A9F}" name="Column12011" dataDxfId="4507"/>
    <tableColumn id="12012" xr3:uid="{A305DCAF-8122-4F8E-A3B0-5DF265EA4E6E}" name="Column12012" dataDxfId="4506"/>
    <tableColumn id="12013" xr3:uid="{68DA2220-19C9-4CDC-A0BB-A834F4B5CDF1}" name="Column12013" dataDxfId="4505"/>
    <tableColumn id="12014" xr3:uid="{6112D27A-AD94-4EE9-B1BE-FE9B794347BB}" name="Column12014" dataDxfId="4504"/>
    <tableColumn id="12015" xr3:uid="{6ADE3270-502B-4DF7-8761-1DCAF22EAD97}" name="Column12015" dataDxfId="4503"/>
    <tableColumn id="12016" xr3:uid="{635FB32A-4408-44F2-B17C-A4C0CB8CD045}" name="Column12016" dataDxfId="4502"/>
    <tableColumn id="12017" xr3:uid="{F9C215BA-4709-421D-AEEA-1830511DD75E}" name="Column12017" dataDxfId="4501"/>
    <tableColumn id="12018" xr3:uid="{F521BCCB-E902-4C44-98BB-AF35115597FA}" name="Column12018" dataDxfId="4500"/>
    <tableColumn id="12019" xr3:uid="{0C442DBF-ECBE-44AB-A6FF-69A4AA311EA2}" name="Column12019" dataDxfId="4499"/>
    <tableColumn id="12020" xr3:uid="{7A848E0F-386E-4854-82DE-E4809E8B7098}" name="Column12020" dataDxfId="4498"/>
    <tableColumn id="12021" xr3:uid="{00B33CB1-F8C9-4B91-8F57-F26597EDF6E6}" name="Column12021" dataDxfId="4497"/>
    <tableColumn id="12022" xr3:uid="{6F7C8062-5B79-4B34-A0CD-3878A45883B2}" name="Column12022" dataDxfId="4496"/>
    <tableColumn id="12023" xr3:uid="{870F1545-EFB7-43D4-9FE9-E20DE7B970A3}" name="Column12023" dataDxfId="4495"/>
    <tableColumn id="12024" xr3:uid="{B6D4B73F-FA95-4577-B21F-4F73D34CDD1C}" name="Column12024" dataDxfId="4494"/>
    <tableColumn id="12025" xr3:uid="{E62108E5-9773-4AB1-AD4B-1818E0F7F180}" name="Column12025" dataDxfId="4493"/>
    <tableColumn id="12026" xr3:uid="{A3FE8449-8D73-440A-8320-9D46D131DC6C}" name="Column12026" dataDxfId="4492"/>
    <tableColumn id="12027" xr3:uid="{3A5CABB9-E8D5-48DB-8C5F-AE6A7CA6517A}" name="Column12027" dataDxfId="4491"/>
    <tableColumn id="12028" xr3:uid="{238434B0-66FB-4064-99FF-496DD0925A32}" name="Column12028" dataDxfId="4490"/>
    <tableColumn id="12029" xr3:uid="{63EACEF1-804C-422C-95C7-955FE2A885D8}" name="Column12029" dataDxfId="4489"/>
    <tableColumn id="12030" xr3:uid="{ECC2ECE5-0C4E-4FA5-B5C5-6647336BAABC}" name="Column12030" dataDxfId="4488"/>
    <tableColumn id="12031" xr3:uid="{498C73EA-DC2A-4296-B29F-33CF5606112C}" name="Column12031" dataDxfId="4487"/>
    <tableColumn id="12032" xr3:uid="{8613B96D-0496-4042-84E3-EB6A2376FA48}" name="Column12032" dataDxfId="4486"/>
    <tableColumn id="12033" xr3:uid="{F3A6E47F-A36A-40F9-B249-92AA0FC19D27}" name="Column12033" dataDxfId="4485"/>
    <tableColumn id="12034" xr3:uid="{8131B166-8D6C-49A0-8B94-0CDDB5E018DF}" name="Column12034" dataDxfId="4484"/>
    <tableColumn id="12035" xr3:uid="{4AC6F8C5-B48E-4F5F-9447-6E033F8C6A8B}" name="Column12035" dataDxfId="4483"/>
    <tableColumn id="12036" xr3:uid="{7F9989A9-AE51-4ED3-9512-7A2D6CF442C7}" name="Column12036" dataDxfId="4482"/>
    <tableColumn id="12037" xr3:uid="{761BB951-2B3D-444F-B59F-5A00D7C1BF0D}" name="Column12037" dataDxfId="4481"/>
    <tableColumn id="12038" xr3:uid="{47391702-66E0-4FC5-91B0-B9BACBC268BD}" name="Column12038" dataDxfId="4480"/>
    <tableColumn id="12039" xr3:uid="{39961A7D-1716-4B1E-A387-6CA50D6B251A}" name="Column12039" dataDxfId="4479"/>
    <tableColumn id="12040" xr3:uid="{20FAE8A4-C0F5-41A3-B857-6F51FF298932}" name="Column12040" dataDxfId="4478"/>
    <tableColumn id="12041" xr3:uid="{06A60794-0622-4050-9FE8-52DED53BB41F}" name="Column12041" dataDxfId="4477"/>
    <tableColumn id="12042" xr3:uid="{5538A38A-0903-4E5C-A352-9F9AD22A4248}" name="Column12042" dataDxfId="4476"/>
    <tableColumn id="12043" xr3:uid="{C74E444C-E655-4244-B2F0-01DB3D31790B}" name="Column12043" dataDxfId="4475"/>
    <tableColumn id="12044" xr3:uid="{90BC04C2-C5E0-45F3-98A8-B4E37DA86549}" name="Column12044" dataDxfId="4474"/>
    <tableColumn id="12045" xr3:uid="{202B4B05-1C9F-48B3-8768-0F54FB9B523F}" name="Column12045" dataDxfId="4473"/>
    <tableColumn id="12046" xr3:uid="{2B2D45B1-3EDB-47A3-8268-D953093CEA7E}" name="Column12046" dataDxfId="4472"/>
    <tableColumn id="12047" xr3:uid="{D66060BC-890E-4AC3-9BCC-992AA75DAACF}" name="Column12047" dataDxfId="4471"/>
    <tableColumn id="12048" xr3:uid="{631CEDC7-34BA-4EBD-8E8A-CEE2BB1C8235}" name="Column12048" dataDxfId="4470"/>
    <tableColumn id="12049" xr3:uid="{9BE51765-AFAD-473F-B002-7302B1EEFC11}" name="Column12049" dataDxfId="4469"/>
    <tableColumn id="12050" xr3:uid="{CE27BB74-1008-4575-AD2C-A1110F652411}" name="Column12050" dataDxfId="4468"/>
    <tableColumn id="12051" xr3:uid="{674CBABB-037A-4A72-8FC7-7AE76B87393F}" name="Column12051" dataDxfId="4467"/>
    <tableColumn id="12052" xr3:uid="{6225BD5E-D644-4BFB-BD43-66FA2A3DE9A1}" name="Column12052" dataDxfId="4466"/>
    <tableColumn id="12053" xr3:uid="{429B3F02-F5C3-45FC-A18C-867BBE96DF75}" name="Column12053" dataDxfId="4465"/>
    <tableColumn id="12054" xr3:uid="{68999317-EBBC-4858-B4EE-848E54B9B644}" name="Column12054" dataDxfId="4464"/>
    <tableColumn id="12055" xr3:uid="{54189451-F308-402A-85B1-187EE65CC75A}" name="Column12055" dataDxfId="4463"/>
    <tableColumn id="12056" xr3:uid="{5B0F4814-E08B-4BA1-9584-22BAFBA2EAED}" name="Column12056" dataDxfId="4462"/>
    <tableColumn id="12057" xr3:uid="{599349DC-D443-4803-925D-C92E58C7C1E9}" name="Column12057" dataDxfId="4461"/>
    <tableColumn id="12058" xr3:uid="{4D6BCC19-108C-446D-9EE9-4A58A22A954D}" name="Column12058" dataDxfId="4460"/>
    <tableColumn id="12059" xr3:uid="{C6EB7408-532B-4143-B7C5-A3CE71A1FA90}" name="Column12059" dataDxfId="4459"/>
    <tableColumn id="12060" xr3:uid="{0D839A48-EB08-4B7D-9C05-172C78778234}" name="Column12060" dataDxfId="4458"/>
    <tableColumn id="12061" xr3:uid="{63D5931B-4630-4D0F-B03F-1003FE8A3D4C}" name="Column12061" dataDxfId="4457"/>
    <tableColumn id="12062" xr3:uid="{D683A53F-841E-43E4-A668-373F6D2D14EC}" name="Column12062" dataDxfId="4456"/>
    <tableColumn id="12063" xr3:uid="{994E5F64-62C6-4604-A1F9-0A646F695134}" name="Column12063" dataDxfId="4455"/>
    <tableColumn id="12064" xr3:uid="{181FE14E-A54C-4D01-A5A7-55A612E9789C}" name="Column12064" dataDxfId="4454"/>
    <tableColumn id="12065" xr3:uid="{9BEAB4AA-B7F5-4888-A725-C9E85932FD2D}" name="Column12065" dataDxfId="4453"/>
    <tableColumn id="12066" xr3:uid="{DA671806-E2CB-4ECB-9C51-C9673B89386C}" name="Column12066" dataDxfId="4452"/>
    <tableColumn id="12067" xr3:uid="{39E26255-436A-4476-B099-D40A6BE450C9}" name="Column12067" dataDxfId="4451"/>
    <tableColumn id="12068" xr3:uid="{5D2BBE89-DB8A-49A8-8F5B-A764F832FD17}" name="Column12068" dataDxfId="4450"/>
    <tableColumn id="12069" xr3:uid="{93B2C3D5-97B5-44BC-B969-E48FCE261EB3}" name="Column12069" dataDxfId="4449"/>
    <tableColumn id="12070" xr3:uid="{F3C1F154-8232-43E5-A92A-D15FB41B9043}" name="Column12070" dataDxfId="4448"/>
    <tableColumn id="12071" xr3:uid="{A676B7EC-9D8C-4A1E-BAD7-96DAF519F77D}" name="Column12071" dataDxfId="4447"/>
    <tableColumn id="12072" xr3:uid="{B4365E3E-7B7A-4C0C-90A1-8A1340DB1F1D}" name="Column12072" dataDxfId="4446"/>
    <tableColumn id="12073" xr3:uid="{41E65C5E-1D42-4832-BC84-86EA1C8CF423}" name="Column12073" dataDxfId="4445"/>
    <tableColumn id="12074" xr3:uid="{A8174CA6-4973-4210-A91D-BB4C3B951263}" name="Column12074" dataDxfId="4444"/>
    <tableColumn id="12075" xr3:uid="{4CA70219-DE8D-48FF-9081-F0970A7D4FEE}" name="Column12075" dataDxfId="4443"/>
    <tableColumn id="12076" xr3:uid="{B8814035-18B8-4C6C-8D90-087947EAAE9B}" name="Column12076" dataDxfId="4442"/>
    <tableColumn id="12077" xr3:uid="{C3DE274B-1C20-41F8-94CA-D95BFB083F0D}" name="Column12077" dataDxfId="4441"/>
    <tableColumn id="12078" xr3:uid="{6BCB726E-A1F2-4DAA-94F3-D880EF44C6AF}" name="Column12078" dataDxfId="4440"/>
    <tableColumn id="12079" xr3:uid="{E39A41A1-A591-4DAD-98EF-88877C9D7583}" name="Column12079" dataDxfId="4439"/>
    <tableColumn id="12080" xr3:uid="{00A70438-C2C1-4E22-985B-1AF198A1DF08}" name="Column12080" dataDxfId="4438"/>
    <tableColumn id="12081" xr3:uid="{3CFDD350-1675-46E9-8ECD-B91C87CE7D03}" name="Column12081" dataDxfId="4437"/>
    <tableColumn id="12082" xr3:uid="{74586955-E9E4-4ACE-89CF-ECDA9AA56DA0}" name="Column12082" dataDxfId="4436"/>
    <tableColumn id="12083" xr3:uid="{474D6D54-052B-47BE-B9EE-804A1B4B31C3}" name="Column12083" dataDxfId="4435"/>
    <tableColumn id="12084" xr3:uid="{A04FE7A4-AA19-42BF-83B4-9BBFAFF844D9}" name="Column12084" dataDxfId="4434"/>
    <tableColumn id="12085" xr3:uid="{1EDC303A-33DB-46B9-8636-249E3E1464BA}" name="Column12085" dataDxfId="4433"/>
    <tableColumn id="12086" xr3:uid="{A3009B39-3F57-49CD-B2FA-6EB569B27F80}" name="Column12086" dataDxfId="4432"/>
    <tableColumn id="12087" xr3:uid="{F0D5314D-BB4E-492C-B1D3-BD13B9D43B9D}" name="Column12087" dataDxfId="4431"/>
    <tableColumn id="12088" xr3:uid="{596A2865-6F8A-4B33-9CCB-6007A0F1FF49}" name="Column12088" dataDxfId="4430"/>
    <tableColumn id="12089" xr3:uid="{814E811A-DE9D-408C-BC8A-B918FA765C0F}" name="Column12089" dataDxfId="4429"/>
    <tableColumn id="12090" xr3:uid="{6167560A-43EE-410A-A352-2956E646FF6B}" name="Column12090" dataDxfId="4428"/>
    <tableColumn id="12091" xr3:uid="{B4E656B4-EE75-4DFA-89C9-22C91E463C9D}" name="Column12091" dataDxfId="4427"/>
    <tableColumn id="12092" xr3:uid="{B16AECBE-FA71-4179-B1B3-1DACB1C29649}" name="Column12092" dataDxfId="4426"/>
    <tableColumn id="12093" xr3:uid="{B7BE728D-FF28-489D-AB1D-EE271EFBEB49}" name="Column12093" dataDxfId="4425"/>
    <tableColumn id="12094" xr3:uid="{CAF05BD8-432F-4B97-8DF8-AB1AD9E41F1F}" name="Column12094" dataDxfId="4424"/>
    <tableColumn id="12095" xr3:uid="{47ED6665-3DE7-4BD6-8B30-F96A9E220095}" name="Column12095" dataDxfId="4423"/>
    <tableColumn id="12096" xr3:uid="{0F16B547-F0B7-4A28-B885-667BBC361665}" name="Column12096" dataDxfId="4422"/>
    <tableColumn id="12097" xr3:uid="{525EFCB5-4057-48CC-95D6-8347553CF57A}" name="Column12097" dataDxfId="4421"/>
    <tableColumn id="12098" xr3:uid="{7367F65F-1206-4172-8BB5-3A667AF40AFB}" name="Column12098" dataDxfId="4420"/>
    <tableColumn id="12099" xr3:uid="{7BE98949-F180-42CD-9BC7-C8E03B271EB9}" name="Column12099" dataDxfId="4419"/>
    <tableColumn id="12100" xr3:uid="{79AEB270-92BF-4C02-8BAA-054E634F2BE5}" name="Column12100" dataDxfId="4418"/>
    <tableColumn id="12101" xr3:uid="{70742AC9-D933-43B4-9DF2-9053FD1F491B}" name="Column12101" dataDxfId="4417"/>
    <tableColumn id="12102" xr3:uid="{E31F6FD4-1F27-4A91-ACFF-18A49F372B08}" name="Column12102" dataDxfId="4416"/>
    <tableColumn id="12103" xr3:uid="{1AE430B6-6895-45B6-BBA5-2C1C199EC8A3}" name="Column12103" dataDxfId="4415"/>
    <tableColumn id="12104" xr3:uid="{637698C5-AA3D-47CA-955D-D9A8FF88729E}" name="Column12104" dataDxfId="4414"/>
    <tableColumn id="12105" xr3:uid="{7041824B-D9E5-4BC8-A54E-FF066F98188A}" name="Column12105" dataDxfId="4413"/>
    <tableColumn id="12106" xr3:uid="{25B0C952-94BC-457F-A23A-37AF1CDB6BE8}" name="Column12106" dataDxfId="4412"/>
    <tableColumn id="12107" xr3:uid="{4831CC59-7906-416D-8C49-D2CBEABA2CCE}" name="Column12107" dataDxfId="4411"/>
    <tableColumn id="12108" xr3:uid="{2F71F924-098A-4DB3-BC3F-E560560FA175}" name="Column12108" dataDxfId="4410"/>
    <tableColumn id="12109" xr3:uid="{0F687829-EFE7-4365-80DD-0420B5FC8393}" name="Column12109" dataDxfId="4409"/>
    <tableColumn id="12110" xr3:uid="{3141E116-8C89-4B7C-B19B-35E3B821DF67}" name="Column12110" dataDxfId="4408"/>
    <tableColumn id="12111" xr3:uid="{407DA635-13A5-4DFD-B60A-FF63A4098469}" name="Column12111" dataDxfId="4407"/>
    <tableColumn id="12112" xr3:uid="{37E6346F-8458-43D0-9821-BAB9353A850F}" name="Column12112" dataDxfId="4406"/>
    <tableColumn id="12113" xr3:uid="{80802B4A-CF4A-4415-8D94-9887917A8835}" name="Column12113" dataDxfId="4405"/>
    <tableColumn id="12114" xr3:uid="{02584AEA-C706-47B3-A42F-B0F946D8489B}" name="Column12114" dataDxfId="4404"/>
    <tableColumn id="12115" xr3:uid="{990516F1-F7DD-48E8-866A-2FA3F317FA6F}" name="Column12115" dataDxfId="4403"/>
    <tableColumn id="12116" xr3:uid="{4EA29FA9-C41E-46D7-B589-E8BED95CEC50}" name="Column12116" dataDxfId="4402"/>
    <tableColumn id="12117" xr3:uid="{A924F52D-096B-4339-B458-0E46A59E7EE0}" name="Column12117" dataDxfId="4401"/>
    <tableColumn id="12118" xr3:uid="{41595E43-1A56-43C7-B5C7-F0ECFA458A42}" name="Column12118" dataDxfId="4400"/>
    <tableColumn id="12119" xr3:uid="{6A4234E9-1F61-411E-9564-F089F1BCD3C7}" name="Column12119" dataDxfId="4399"/>
    <tableColumn id="12120" xr3:uid="{C1FDDD4F-CC8B-46B5-8E99-17A13B6B1A30}" name="Column12120" dataDxfId="4398"/>
    <tableColumn id="12121" xr3:uid="{2ED897AB-D9A3-4965-A084-8082EF4FD776}" name="Column12121" dataDxfId="4397"/>
    <tableColumn id="12122" xr3:uid="{A4A7A0D3-0A45-47B8-B246-1345773DE870}" name="Column12122" dataDxfId="4396"/>
    <tableColumn id="12123" xr3:uid="{EC818F98-511F-40A5-AEDB-07C362F4C43F}" name="Column12123" dataDxfId="4395"/>
    <tableColumn id="12124" xr3:uid="{DFD98982-EEA0-490E-8351-68E813DEA7D1}" name="Column12124" dataDxfId="4394"/>
    <tableColumn id="12125" xr3:uid="{EB81B5A5-94A2-4B45-A03D-6BD49CFE0EE7}" name="Column12125" dataDxfId="4393"/>
    <tableColumn id="12126" xr3:uid="{FD5B71A2-2CC3-45FD-A8DC-3210D6302798}" name="Column12126" dataDxfId="4392"/>
    <tableColumn id="12127" xr3:uid="{3842345D-6499-4BD5-A019-D724CADE0147}" name="Column12127" dataDxfId="4391"/>
    <tableColumn id="12128" xr3:uid="{0A3C11EC-F767-4781-9D76-12D7B2433DEE}" name="Column12128" dataDxfId="4390"/>
    <tableColumn id="12129" xr3:uid="{FBD4E895-18A7-47BA-967D-1A2E3044A97B}" name="Column12129" dataDxfId="4389"/>
    <tableColumn id="12130" xr3:uid="{E5704E8C-F4B0-4EDB-B633-A7D44518C3D8}" name="Column12130" dataDxfId="4388"/>
    <tableColumn id="12131" xr3:uid="{680478ED-1696-47C4-9B41-049DEC9F5E08}" name="Column12131" dataDxfId="4387"/>
    <tableColumn id="12132" xr3:uid="{169B209C-74D4-456F-B86F-0434D706581E}" name="Column12132" dataDxfId="4386"/>
    <tableColumn id="12133" xr3:uid="{C2767524-9397-481D-A461-E7F86D2BFECD}" name="Column12133" dataDxfId="4385"/>
    <tableColumn id="12134" xr3:uid="{4F1200D5-F45D-4454-8C58-48ED79DA7CAB}" name="Column12134" dataDxfId="4384"/>
    <tableColumn id="12135" xr3:uid="{B7836CCD-949F-4B1A-BA9B-A5A142EA88FA}" name="Column12135" dataDxfId="4383"/>
    <tableColumn id="12136" xr3:uid="{9B424B81-DA79-4BD9-94A6-3E1EE655D052}" name="Column12136" dataDxfId="4382"/>
    <tableColumn id="12137" xr3:uid="{A5D07EF1-65AF-4B61-BC6E-B38D170D2ECD}" name="Column12137" dataDxfId="4381"/>
    <tableColumn id="12138" xr3:uid="{254BB512-64F7-42DC-A798-2C52161B94BA}" name="Column12138" dataDxfId="4380"/>
    <tableColumn id="12139" xr3:uid="{C5200088-FA51-4594-9463-387048A319F7}" name="Column12139" dataDxfId="4379"/>
    <tableColumn id="12140" xr3:uid="{9D755DCB-15D6-406F-A9CF-113D1E8AFCE7}" name="Column12140" dataDxfId="4378"/>
    <tableColumn id="12141" xr3:uid="{B3C3CA01-9987-4E1F-B444-EAF86D531737}" name="Column12141" dataDxfId="4377"/>
    <tableColumn id="12142" xr3:uid="{8B5769A4-152C-472F-9DAD-DCE63ADB9260}" name="Column12142" dataDxfId="4376"/>
    <tableColumn id="12143" xr3:uid="{DB4186BB-91A3-4E02-BF12-F7EB19DEF751}" name="Column12143" dataDxfId="4375"/>
    <tableColumn id="12144" xr3:uid="{1E689864-E947-447C-AD4C-C2F51D324603}" name="Column12144" dataDxfId="4374"/>
    <tableColumn id="12145" xr3:uid="{593D3C03-3D9E-4C6C-AAF2-1AABC82299C5}" name="Column12145" dataDxfId="4373"/>
    <tableColumn id="12146" xr3:uid="{849A78D7-BD19-4F8E-B38A-701428A5768E}" name="Column12146" dataDxfId="4372"/>
    <tableColumn id="12147" xr3:uid="{73861A0B-51F5-4E7B-8757-75EBB5EE7DD8}" name="Column12147" dataDxfId="4371"/>
    <tableColumn id="12148" xr3:uid="{2F95401F-D762-4323-A8D2-D17198AD8B10}" name="Column12148" dataDxfId="4370"/>
    <tableColumn id="12149" xr3:uid="{09EFAF70-90CF-430F-9394-FC83EF82398C}" name="Column12149" dataDxfId="4369"/>
    <tableColumn id="12150" xr3:uid="{6175BD0A-3712-422A-B1FB-92858D44A7B1}" name="Column12150" dataDxfId="4368"/>
    <tableColumn id="12151" xr3:uid="{38B94288-0951-424E-A312-2E532F3C7C40}" name="Column12151" dataDxfId="4367"/>
    <tableColumn id="12152" xr3:uid="{F29C2102-FFCF-41B2-A696-B5C689D72D04}" name="Column12152" dataDxfId="4366"/>
    <tableColumn id="12153" xr3:uid="{4A4D192A-2DCC-4B0B-B2AE-62C20DB8BD4F}" name="Column12153" dataDxfId="4365"/>
    <tableColumn id="12154" xr3:uid="{F0A92C9F-F25F-4C2D-BA3A-48613E72957A}" name="Column12154" dataDxfId="4364"/>
    <tableColumn id="12155" xr3:uid="{78E8F75B-227E-4CC2-A3F2-AF661757544D}" name="Column12155" dataDxfId="4363"/>
    <tableColumn id="12156" xr3:uid="{3B621278-A4FE-4D48-8FDF-9B6302B85916}" name="Column12156" dataDxfId="4362"/>
    <tableColumn id="12157" xr3:uid="{E53EDE8A-9430-4BA0-9E79-BC3820E49C8C}" name="Column12157" dataDxfId="4361"/>
    <tableColumn id="12158" xr3:uid="{FDA03D40-C7A2-416C-BA58-C82185648386}" name="Column12158" dataDxfId="4360"/>
    <tableColumn id="12159" xr3:uid="{6DA98D2F-80C8-4957-BB14-DEF95B5822CC}" name="Column12159" dataDxfId="4359"/>
    <tableColumn id="12160" xr3:uid="{8394097F-285D-413C-A56F-1D9C79E520B4}" name="Column12160" dataDxfId="4358"/>
    <tableColumn id="12161" xr3:uid="{67509D78-6212-4668-8B10-FED51C32F2FA}" name="Column12161" dataDxfId="4357"/>
    <tableColumn id="12162" xr3:uid="{43657EA1-E68E-4F66-962B-00731DA1EC7A}" name="Column12162" dataDxfId="4356"/>
    <tableColumn id="12163" xr3:uid="{9CE3E3CF-75E5-4FEE-8FBF-E0AFF225709E}" name="Column12163" dataDxfId="4355"/>
    <tableColumn id="12164" xr3:uid="{4AAC1250-23BC-4FF8-9700-B0749F85F75E}" name="Column12164" dataDxfId="4354"/>
    <tableColumn id="12165" xr3:uid="{3DDEA5A5-B4C1-4E3B-8851-EFEB4761459E}" name="Column12165" dataDxfId="4353"/>
    <tableColumn id="12166" xr3:uid="{0810989A-D90B-46A8-9926-80C12B75C491}" name="Column12166" dataDxfId="4352"/>
    <tableColumn id="12167" xr3:uid="{95DD490D-E243-448A-B0BF-C6D4F8A9EC51}" name="Column12167" dataDxfId="4351"/>
    <tableColumn id="12168" xr3:uid="{15C90D97-02D7-4541-A09E-08D3E19C09B0}" name="Column12168" dataDxfId="4350"/>
    <tableColumn id="12169" xr3:uid="{F9C4FD22-D669-4C24-ACEF-F56FF0D40B18}" name="Column12169" dataDxfId="4349"/>
    <tableColumn id="12170" xr3:uid="{717FFC01-99AD-4D6E-99BF-C993977A1462}" name="Column12170" dataDxfId="4348"/>
    <tableColumn id="12171" xr3:uid="{3B5D7554-CE77-41CE-BC41-D3B1AA37C832}" name="Column12171" dataDxfId="4347"/>
    <tableColumn id="12172" xr3:uid="{DAE25812-D66D-47FF-AC07-52C218E91A7A}" name="Column12172" dataDxfId="4346"/>
    <tableColumn id="12173" xr3:uid="{9B31AC9A-C52F-47E3-963E-A1859A8B9246}" name="Column12173" dataDxfId="4345"/>
    <tableColumn id="12174" xr3:uid="{6B8F2C6F-3622-48E4-B5EE-649FF904EC89}" name="Column12174" dataDxfId="4344"/>
    <tableColumn id="12175" xr3:uid="{B9F5A1EC-28B5-4DD5-9AC2-95150AA65AA5}" name="Column12175" dataDxfId="4343"/>
    <tableColumn id="12176" xr3:uid="{18228A19-F557-4AA9-9F57-33C5940059DB}" name="Column12176" dataDxfId="4342"/>
    <tableColumn id="12177" xr3:uid="{D7F906C1-63F9-4742-B2FE-53DD97D58A0C}" name="Column12177" dataDxfId="4341"/>
    <tableColumn id="12178" xr3:uid="{680F0231-9262-4F84-ADF5-389A9DEDD7C6}" name="Column12178" dataDxfId="4340"/>
    <tableColumn id="12179" xr3:uid="{3A794A6E-CFF8-4F33-A13D-EB94350146D5}" name="Column12179" dataDxfId="4339"/>
    <tableColumn id="12180" xr3:uid="{95DEDAD5-9D37-4415-A6B8-41BDD5B674E2}" name="Column12180" dataDxfId="4338"/>
    <tableColumn id="12181" xr3:uid="{9B1E25D6-2A91-4FF2-8FD7-73C2A321E047}" name="Column12181" dataDxfId="4337"/>
    <tableColumn id="12182" xr3:uid="{4B593B1D-F2C4-4DB6-A76C-5598437F56DE}" name="Column12182" dataDxfId="4336"/>
    <tableColumn id="12183" xr3:uid="{B7956F05-0664-412A-A79A-44BDCFD4B7D4}" name="Column12183" dataDxfId="4335"/>
    <tableColumn id="12184" xr3:uid="{FDC39CDF-7A42-4F33-9E67-A168A5E05C90}" name="Column12184" dataDxfId="4334"/>
    <tableColumn id="12185" xr3:uid="{CDCD9DC4-1E41-4C9D-A93E-90731D727B3E}" name="Column12185" dataDxfId="4333"/>
    <tableColumn id="12186" xr3:uid="{840737E8-E26B-4CA9-8D3F-1B1029BBC952}" name="Column12186" dataDxfId="4332"/>
    <tableColumn id="12187" xr3:uid="{E519D7F7-332C-4F5A-AA48-DABA9626A58F}" name="Column12187" dataDxfId="4331"/>
    <tableColumn id="12188" xr3:uid="{6910022E-9CB7-4786-82B9-94A6942E9FEA}" name="Column12188" dataDxfId="4330"/>
    <tableColumn id="12189" xr3:uid="{3E1075CF-9FF9-48B0-BE44-D4F72C3D6425}" name="Column12189" dataDxfId="4329"/>
    <tableColumn id="12190" xr3:uid="{72D215D1-339E-4B6B-9D9E-0393B2B3FD79}" name="Column12190" dataDxfId="4328"/>
    <tableColumn id="12191" xr3:uid="{F679E2F4-69E0-432D-AA71-4C6EA076AABC}" name="Column12191" dataDxfId="4327"/>
    <tableColumn id="12192" xr3:uid="{DFFE220D-4FA2-4913-B1AF-B918BFCF6676}" name="Column12192" dataDxfId="4326"/>
    <tableColumn id="12193" xr3:uid="{49FDC927-124F-4938-92CA-8BBD7D8FF79D}" name="Column12193" dataDxfId="4325"/>
    <tableColumn id="12194" xr3:uid="{1D6FD696-99E7-4B82-A579-9BED98B37659}" name="Column12194" dataDxfId="4324"/>
    <tableColumn id="12195" xr3:uid="{2C60A155-0E23-44E9-BD6C-A6BAB6AEB512}" name="Column12195" dataDxfId="4323"/>
    <tableColumn id="12196" xr3:uid="{D744A3E0-1E45-4C20-9E75-DE25A4E2BE21}" name="Column12196" dataDxfId="4322"/>
    <tableColumn id="12197" xr3:uid="{927B65F1-F00E-491F-8D00-645571F46FF6}" name="Column12197" dataDxfId="4321"/>
    <tableColumn id="12198" xr3:uid="{3C68500A-F854-453B-AC1A-6E9C3F5D955E}" name="Column12198" dataDxfId="4320"/>
    <tableColumn id="12199" xr3:uid="{D6438CFB-73AF-4EF8-9E6F-7454CDE09BFE}" name="Column12199" dataDxfId="4319"/>
    <tableColumn id="12200" xr3:uid="{9B0A1CBE-5598-451E-8F1A-A9FA20CD4B74}" name="Column12200" dataDxfId="4318"/>
    <tableColumn id="12201" xr3:uid="{2A989B7C-340C-4DE0-AB25-C84726015B7C}" name="Column12201" dataDxfId="4317"/>
    <tableColumn id="12202" xr3:uid="{BCD8CB9F-5A52-46CE-AB13-F263A89B4022}" name="Column12202" dataDxfId="4316"/>
    <tableColumn id="12203" xr3:uid="{9EF4C57D-D3F0-471F-9C7E-520A3E7B7475}" name="Column12203" dataDxfId="4315"/>
    <tableColumn id="12204" xr3:uid="{884FBD3F-3CCF-4A5C-A5AF-0CEC07A90B78}" name="Column12204" dataDxfId="4314"/>
    <tableColumn id="12205" xr3:uid="{99BA6749-A388-445D-96E4-93D53057C0FC}" name="Column12205" dataDxfId="4313"/>
    <tableColumn id="12206" xr3:uid="{042184B4-6A5E-41A3-9C8E-6F9A49FAB0C0}" name="Column12206" dataDxfId="4312"/>
    <tableColumn id="12207" xr3:uid="{14B6B982-21AD-4519-A5FD-3B7225DE910D}" name="Column12207" dataDxfId="4311"/>
    <tableColumn id="12208" xr3:uid="{D2D2E2F6-3757-49DF-9456-EB00DA995796}" name="Column12208" dataDxfId="4310"/>
    <tableColumn id="12209" xr3:uid="{E3A94806-5901-417C-B32D-3D6BEE445004}" name="Column12209" dataDxfId="4309"/>
    <tableColumn id="12210" xr3:uid="{8D51A082-F18F-4A50-A4F0-ABEAF254322E}" name="Column12210" dataDxfId="4308"/>
    <tableColumn id="12211" xr3:uid="{C72DFFF1-678C-419E-AEF2-9C4D08B871CC}" name="Column12211" dataDxfId="4307"/>
    <tableColumn id="12212" xr3:uid="{033E9721-32DE-411A-B151-501C8010CC65}" name="Column12212" dataDxfId="4306"/>
    <tableColumn id="12213" xr3:uid="{4A8FB78B-15E9-42FC-8F02-F3FD0EC23493}" name="Column12213" dataDxfId="4305"/>
    <tableColumn id="12214" xr3:uid="{CAF0D62E-1CD7-4F19-A29C-24FBC325C8E1}" name="Column12214" dataDxfId="4304"/>
    <tableColumn id="12215" xr3:uid="{1CDC0DA2-7C8F-4B60-831D-8D1EB506F59B}" name="Column12215" dataDxfId="4303"/>
    <tableColumn id="12216" xr3:uid="{21C7C75C-53E7-4C3F-956A-D3AD32534CEC}" name="Column12216" dataDxfId="4302"/>
    <tableColumn id="12217" xr3:uid="{CB074FBF-95B0-4D86-A42E-2FBC406C4AD5}" name="Column12217" dataDxfId="4301"/>
    <tableColumn id="12218" xr3:uid="{581DBDFA-8AFD-4D6C-9B7B-5AA7DE5E09A5}" name="Column12218" dataDxfId="4300"/>
    <tableColumn id="12219" xr3:uid="{E02DC67A-6365-4445-9D4B-4AFDA679955B}" name="Column12219" dataDxfId="4299"/>
    <tableColumn id="12220" xr3:uid="{5DC38766-DB15-465E-841E-109EDC14C882}" name="Column12220" dataDxfId="4298"/>
    <tableColumn id="12221" xr3:uid="{255E8C38-4B70-4769-9D39-C712E77D545A}" name="Column12221" dataDxfId="4297"/>
    <tableColumn id="12222" xr3:uid="{7D0A0AE6-9A59-492B-8E31-871358788D4E}" name="Column12222" dataDxfId="4296"/>
    <tableColumn id="12223" xr3:uid="{1912E34C-521D-40B2-AFE7-7D7624F76C8F}" name="Column12223" dataDxfId="4295"/>
    <tableColumn id="12224" xr3:uid="{D1AFD1E9-A32B-4F3E-9576-067E23C9B321}" name="Column12224" dataDxfId="4294"/>
    <tableColumn id="12225" xr3:uid="{9B9F22EC-27AB-4D98-B48D-7F65B079381F}" name="Column12225" dataDxfId="4293"/>
    <tableColumn id="12226" xr3:uid="{D9B26978-B1FB-4BB0-B56A-C86C34FA719E}" name="Column12226" dataDxfId="4292"/>
    <tableColumn id="12227" xr3:uid="{5992412E-D088-44E5-B109-7A4F80F8C14F}" name="Column12227" dataDxfId="4291"/>
    <tableColumn id="12228" xr3:uid="{DC0C4124-1927-49A4-BB35-CC86357B530B}" name="Column12228" dataDxfId="4290"/>
    <tableColumn id="12229" xr3:uid="{40C1C95C-0140-40A7-8264-2FFD70985941}" name="Column12229" dataDxfId="4289"/>
    <tableColumn id="12230" xr3:uid="{CE176EF1-A65F-4674-9677-238D7BDAA4CD}" name="Column12230" dataDxfId="4288"/>
    <tableColumn id="12231" xr3:uid="{0FC65D08-0DF5-4B54-95E1-63B4A5968470}" name="Column12231" dataDxfId="4287"/>
    <tableColumn id="12232" xr3:uid="{114E71C3-5609-45F0-99C9-A9851339AE59}" name="Column12232" dataDxfId="4286"/>
    <tableColumn id="12233" xr3:uid="{4469AF46-5219-42D7-B65D-96391D7BD394}" name="Column12233" dataDxfId="4285"/>
    <tableColumn id="12234" xr3:uid="{8E66D611-469C-48A8-B4F0-87AD1A179143}" name="Column12234" dataDxfId="4284"/>
    <tableColumn id="12235" xr3:uid="{BD83B7D1-899A-4C87-9534-05912689AF00}" name="Column12235" dataDxfId="4283"/>
    <tableColumn id="12236" xr3:uid="{2DC3FACF-EB29-4A09-9F37-896EC2A5B798}" name="Column12236" dataDxfId="4282"/>
    <tableColumn id="12237" xr3:uid="{EB68320E-615B-4DE5-80BD-D5674B27287D}" name="Column12237" dataDxfId="4281"/>
    <tableColumn id="12238" xr3:uid="{C201F7BA-A180-4425-8599-D701C964CCBA}" name="Column12238" dataDxfId="4280"/>
    <tableColumn id="12239" xr3:uid="{3A1D8EBA-BC28-43DD-A37A-6D25AB9A3E4A}" name="Column12239" dataDxfId="4279"/>
    <tableColumn id="12240" xr3:uid="{6A8EDCD3-4E26-46CF-A3F5-9FB3941EDDEE}" name="Column12240" dataDxfId="4278"/>
    <tableColumn id="12241" xr3:uid="{492A7444-CB75-4BC4-9D00-51B3BD8F466B}" name="Column12241" dataDxfId="4277"/>
    <tableColumn id="12242" xr3:uid="{BB113A7B-4EEC-421F-A11C-03E03BF7492B}" name="Column12242" dataDxfId="4276"/>
    <tableColumn id="12243" xr3:uid="{9AEB3241-6629-4CAD-9A31-FE8B71BF9698}" name="Column12243" dataDxfId="4275"/>
    <tableColumn id="12244" xr3:uid="{CC308DAC-B28B-4F37-BF93-A6F73A1E8DA7}" name="Column12244" dataDxfId="4274"/>
    <tableColumn id="12245" xr3:uid="{2C027534-7335-4847-845E-CCFEEF4299C8}" name="Column12245" dataDxfId="4273"/>
    <tableColumn id="12246" xr3:uid="{941E2647-383B-4842-939D-293609CD7B9C}" name="Column12246" dataDxfId="4272"/>
    <tableColumn id="12247" xr3:uid="{EB81017D-E64A-417E-A793-7C313955E79B}" name="Column12247" dataDxfId="4271"/>
    <tableColumn id="12248" xr3:uid="{C163E08C-BEAE-4B54-AD40-CE4243CE46C2}" name="Column12248" dataDxfId="4270"/>
    <tableColumn id="12249" xr3:uid="{4BA991B7-D6FB-4F64-A564-98AADA2AE6EF}" name="Column12249" dataDxfId="4269"/>
    <tableColumn id="12250" xr3:uid="{9B56B99D-E227-42A9-892C-F03DAB351658}" name="Column12250" dataDxfId="4268"/>
    <tableColumn id="12251" xr3:uid="{C21CB98E-8167-4CF7-B925-5ABA0F524080}" name="Column12251" dataDxfId="4267"/>
    <tableColumn id="12252" xr3:uid="{5C42F322-D4AB-4DD0-B17B-24B40699C573}" name="Column12252" dataDxfId="4266"/>
    <tableColumn id="12253" xr3:uid="{08BFF671-7AC7-4B47-B784-E3B0FE4E51CA}" name="Column12253" dataDxfId="4265"/>
    <tableColumn id="12254" xr3:uid="{1C227D91-6E78-4EAB-8835-B09723FC51CB}" name="Column12254" dataDxfId="4264"/>
    <tableColumn id="12255" xr3:uid="{453F799F-490C-4DFF-80E2-5E3CD98640B7}" name="Column12255" dataDxfId="4263"/>
    <tableColumn id="12256" xr3:uid="{D18295C2-CB1E-4BF4-8D60-EA5D61A23011}" name="Column12256" dataDxfId="4262"/>
    <tableColumn id="12257" xr3:uid="{36328411-8974-4108-9CF6-755992127D16}" name="Column12257" dataDxfId="4261"/>
    <tableColumn id="12258" xr3:uid="{1FC703FE-08BD-4C10-8D83-49903E13E124}" name="Column12258" dataDxfId="4260"/>
    <tableColumn id="12259" xr3:uid="{A5AC9869-A989-4A4D-B356-B5C3B00016F6}" name="Column12259" dataDxfId="4259"/>
    <tableColumn id="12260" xr3:uid="{70F9895D-306C-4A7E-8946-9E2BE6AF6598}" name="Column12260" dataDxfId="4258"/>
    <tableColumn id="12261" xr3:uid="{3E9C900F-2B9C-4571-8E69-C418E46CED08}" name="Column12261" dataDxfId="4257"/>
    <tableColumn id="12262" xr3:uid="{F3EC7FE3-A5FA-425F-94A0-2ABF2D7AD7CA}" name="Column12262" dataDxfId="4256"/>
    <tableColumn id="12263" xr3:uid="{41FB5202-AE37-4E98-98A7-BF39A87164AE}" name="Column12263" dataDxfId="4255"/>
    <tableColumn id="12264" xr3:uid="{0C6162E6-19F9-4D19-9D35-CCC99F8AA40D}" name="Column12264" dataDxfId="4254"/>
    <tableColumn id="12265" xr3:uid="{C54C2681-B56E-4D4B-B5F8-25E786FB8609}" name="Column12265" dataDxfId="4253"/>
    <tableColumn id="12266" xr3:uid="{188E7DB0-6A1B-4260-BA7B-C3D8C5F8C5D9}" name="Column12266" dataDxfId="4252"/>
    <tableColumn id="12267" xr3:uid="{1E31564D-C44E-4E69-8CD4-41099C6988E7}" name="Column12267" dataDxfId="4251"/>
    <tableColumn id="12268" xr3:uid="{66FC5E4B-253E-40FE-912C-192FD3865F74}" name="Column12268" dataDxfId="4250"/>
    <tableColumn id="12269" xr3:uid="{4893CD3C-4F45-4D59-87CD-2FBD56B0764C}" name="Column12269" dataDxfId="4249"/>
    <tableColumn id="12270" xr3:uid="{3F9A19CB-1FF8-4369-8C3A-C031767CBD64}" name="Column12270" dataDxfId="4248"/>
    <tableColumn id="12271" xr3:uid="{0EBD834E-5293-45D3-A44E-DF6805F32838}" name="Column12271" dataDxfId="4247"/>
    <tableColumn id="12272" xr3:uid="{597D3F28-605B-435D-B2B0-212E671DBC37}" name="Column12272" dataDxfId="4246"/>
    <tableColumn id="12273" xr3:uid="{590EF990-BF18-4F33-A650-1AC07684734C}" name="Column12273" dataDxfId="4245"/>
    <tableColumn id="12274" xr3:uid="{00070DEF-3840-4F38-980E-70CF36FEB739}" name="Column12274" dataDxfId="4244"/>
    <tableColumn id="12275" xr3:uid="{43F47FCF-62C1-4004-BEAD-EA9DE9B40A53}" name="Column12275" dataDxfId="4243"/>
    <tableColumn id="12276" xr3:uid="{E236CA76-2AD1-4C67-82F7-DB36A1AA8B6A}" name="Column12276" dataDxfId="4242"/>
    <tableColumn id="12277" xr3:uid="{BDF051C6-9FAC-419A-8FFC-402181342556}" name="Column12277" dataDxfId="4241"/>
    <tableColumn id="12278" xr3:uid="{5BAC4B9C-1F1E-4577-884B-E427E979D46D}" name="Column12278" dataDxfId="4240"/>
    <tableColumn id="12279" xr3:uid="{BF70A388-86FE-4B2F-A646-20BEEAB6ED54}" name="Column12279" dataDxfId="4239"/>
    <tableColumn id="12280" xr3:uid="{41F32864-49D9-4FFE-A1A3-937D09BCAE84}" name="Column12280" dataDxfId="4238"/>
    <tableColumn id="12281" xr3:uid="{AC9C998D-06FF-4CA9-9433-D35CDB5296F6}" name="Column12281" dataDxfId="4237"/>
    <tableColumn id="12282" xr3:uid="{E6E7B7CC-C37C-43CC-BDA6-B8243DA1CC69}" name="Column12282" dataDxfId="4236"/>
    <tableColumn id="12283" xr3:uid="{D5D1619E-3412-4AA4-8111-535B3B466376}" name="Column12283" dataDxfId="4235"/>
    <tableColumn id="12284" xr3:uid="{EF8AA8F5-7B40-4F18-9D06-7100FFCF506F}" name="Column12284" dataDxfId="4234"/>
    <tableColumn id="12285" xr3:uid="{C7E886C1-2A6D-4739-990D-6B95192DE935}" name="Column12285" dataDxfId="4233"/>
    <tableColumn id="12286" xr3:uid="{2DC9C3C3-801C-44A2-8E14-7BB9132260D6}" name="Column12286" dataDxfId="4232"/>
    <tableColumn id="12287" xr3:uid="{EBBEC9AA-DD5F-415C-9BCB-94B686D111E2}" name="Column12287" dataDxfId="4231"/>
    <tableColumn id="12288" xr3:uid="{5B3729BE-FC42-4B56-B28F-E0582D611B0F}" name="Column12288" dataDxfId="4230"/>
    <tableColumn id="12289" xr3:uid="{5E9FD785-31B9-4867-B107-D767FA34741D}" name="Column12289" dataDxfId="4229"/>
    <tableColumn id="12290" xr3:uid="{769EF476-62A9-4C03-BEC2-71585D88057A}" name="Column12290" dataDxfId="4228"/>
    <tableColumn id="12291" xr3:uid="{31F1C13F-A199-4CEC-863A-CC7B5B92172E}" name="Column12291" dataDxfId="4227"/>
    <tableColumn id="12292" xr3:uid="{ED53B83E-35F5-4761-9738-D3EC0497541A}" name="Column12292" dataDxfId="4226"/>
    <tableColumn id="12293" xr3:uid="{C9774C1A-B519-4C18-9CDD-47045BED2257}" name="Column12293" dataDxfId="4225"/>
    <tableColumn id="12294" xr3:uid="{9DEFBF19-CBBB-498C-A197-E00707CA848F}" name="Column12294" dataDxfId="4224"/>
    <tableColumn id="12295" xr3:uid="{0D1BF85A-1A7A-4DAA-BC7A-7C641898F2BB}" name="Column12295" dataDxfId="4223"/>
    <tableColumn id="12296" xr3:uid="{46243C20-3AC1-4A57-A3A7-BD165D9B6A27}" name="Column12296" dataDxfId="4222"/>
    <tableColumn id="12297" xr3:uid="{896E4B26-FECB-4A26-B259-3B9B47868E1B}" name="Column12297" dataDxfId="4221"/>
    <tableColumn id="12298" xr3:uid="{36EF0AA7-7423-428E-B333-05A7585A256A}" name="Column12298" dataDxfId="4220"/>
    <tableColumn id="12299" xr3:uid="{05EAB6B6-2305-4359-8E5E-947B67C00DB5}" name="Column12299" dataDxfId="4219"/>
    <tableColumn id="12300" xr3:uid="{1DE8CA7A-701D-4A70-B354-4AB9CCBA36AD}" name="Column12300" dataDxfId="4218"/>
    <tableColumn id="12301" xr3:uid="{FD463FED-30A5-4059-9753-DD6A9A0C568F}" name="Column12301" dataDxfId="4217"/>
    <tableColumn id="12302" xr3:uid="{8E3491C5-10C9-42D7-8BC1-3F6E9982B2F9}" name="Column12302" dataDxfId="4216"/>
    <tableColumn id="12303" xr3:uid="{15104258-BAA6-4812-A98C-1D6CE778120C}" name="Column12303" dataDxfId="4215"/>
    <tableColumn id="12304" xr3:uid="{39962458-2168-4F35-8E83-0148EA341DA8}" name="Column12304" dataDxfId="4214"/>
    <tableColumn id="12305" xr3:uid="{36126395-BC6A-43BE-A387-4F02585BAAA0}" name="Column12305" dataDxfId="4213"/>
    <tableColumn id="12306" xr3:uid="{7A652F50-5258-446A-AC8D-F163B7D956F4}" name="Column12306" dataDxfId="4212"/>
    <tableColumn id="12307" xr3:uid="{896C5836-5467-496D-9535-F45CAB87E6CE}" name="Column12307" dataDxfId="4211"/>
    <tableColumn id="12308" xr3:uid="{D80C6CF1-01E5-4951-BF3C-EE458C1D1A18}" name="Column12308" dataDxfId="4210"/>
    <tableColumn id="12309" xr3:uid="{75570466-BC32-42E1-BE09-D036C4590C60}" name="Column12309" dataDxfId="4209"/>
    <tableColumn id="12310" xr3:uid="{13DDEE86-023E-42ED-A364-B31C35FD90D4}" name="Column12310" dataDxfId="4208"/>
    <tableColumn id="12311" xr3:uid="{0DDEC3ED-BF3B-4EDC-B125-BE7EB26FDC13}" name="Column12311" dataDxfId="4207"/>
    <tableColumn id="12312" xr3:uid="{3046FCC2-DABD-4813-BA00-A4ECB6003220}" name="Column12312" dataDxfId="4206"/>
    <tableColumn id="12313" xr3:uid="{7EE9BCC1-321C-469E-BF0F-69295579C21D}" name="Column12313" dataDxfId="4205"/>
    <tableColumn id="12314" xr3:uid="{265169EA-4C3E-4E1C-BC1D-B05C81EAEDC9}" name="Column12314" dataDxfId="4204"/>
    <tableColumn id="12315" xr3:uid="{96CE98C0-9181-42F8-BEF9-3541C7E5B9EB}" name="Column12315" dataDxfId="4203"/>
    <tableColumn id="12316" xr3:uid="{28ACC916-E84B-42A7-9ECB-6990F1EA41CF}" name="Column12316" dataDxfId="4202"/>
    <tableColumn id="12317" xr3:uid="{5531D139-A2BD-432F-8E71-7310BE8E657D}" name="Column12317" dataDxfId="4201"/>
    <tableColumn id="12318" xr3:uid="{776293BB-E06C-4240-AFD2-2829A4A723DD}" name="Column12318" dataDxfId="4200"/>
    <tableColumn id="12319" xr3:uid="{A837EDA9-AD9F-411C-8F92-0FAA6B1B649F}" name="Column12319" dataDxfId="4199"/>
    <tableColumn id="12320" xr3:uid="{06A3E886-0450-4D9A-9F1E-CE2FF9C4D193}" name="Column12320" dataDxfId="4198"/>
    <tableColumn id="12321" xr3:uid="{602E6B8A-3D27-41B8-B09B-31F22ED2B79C}" name="Column12321" dataDxfId="4197"/>
    <tableColumn id="12322" xr3:uid="{E5F50011-318A-4A0D-A8CA-06370B69A254}" name="Column12322" dataDxfId="4196"/>
    <tableColumn id="12323" xr3:uid="{FB960C66-E408-4674-9562-FE0523B3C7F5}" name="Column12323" dataDxfId="4195"/>
    <tableColumn id="12324" xr3:uid="{B68C29C2-8F85-4AD0-96B3-808D83F26D34}" name="Column12324" dataDxfId="4194"/>
    <tableColumn id="12325" xr3:uid="{1BA79E82-EB03-4259-94BF-DDB294424889}" name="Column12325" dataDxfId="4193"/>
    <tableColumn id="12326" xr3:uid="{46972003-4B60-4216-8C38-D26F9C8D2911}" name="Column12326" dataDxfId="4192"/>
    <tableColumn id="12327" xr3:uid="{F354442D-E38D-4512-87F3-1804CB94C146}" name="Column12327" dataDxfId="4191"/>
    <tableColumn id="12328" xr3:uid="{BBA267A4-2EBC-46F1-AD03-455A657D05AB}" name="Column12328" dataDxfId="4190"/>
    <tableColumn id="12329" xr3:uid="{4042E989-0B42-425D-B961-10053631A837}" name="Column12329" dataDxfId="4189"/>
    <tableColumn id="12330" xr3:uid="{F7E79FE1-A9B6-4F31-8979-E3A62DA7ADA7}" name="Column12330" dataDxfId="4188"/>
    <tableColumn id="12331" xr3:uid="{E61C78AE-D8C5-44BF-ADAE-A71CBF5E20BF}" name="Column12331" dataDxfId="4187"/>
    <tableColumn id="12332" xr3:uid="{3354BF43-1508-4E29-84F5-BA6CD304A441}" name="Column12332" dataDxfId="4186"/>
    <tableColumn id="12333" xr3:uid="{C228852D-89F0-4286-8B06-2A188F166D40}" name="Column12333" dataDxfId="4185"/>
    <tableColumn id="12334" xr3:uid="{3DC09FAB-510C-4AD2-A715-E6905E5AC1CA}" name="Column12334" dataDxfId="4184"/>
    <tableColumn id="12335" xr3:uid="{E9DD1041-6994-4224-A6BB-AB646231C2BA}" name="Column12335" dataDxfId="4183"/>
    <tableColumn id="12336" xr3:uid="{DE14C164-6EF6-4095-BF5E-32712CA46C59}" name="Column12336" dataDxfId="4182"/>
    <tableColumn id="12337" xr3:uid="{4932DBE8-21E0-42BF-A6FA-C156F8AC5FBF}" name="Column12337" dataDxfId="4181"/>
    <tableColumn id="12338" xr3:uid="{21B70E73-DB5A-4CCE-BB1C-39EA70577A29}" name="Column12338" dataDxfId="4180"/>
    <tableColumn id="12339" xr3:uid="{1E79CD9C-AE14-48D1-8C79-BD38CF05945B}" name="Column12339" dataDxfId="4179"/>
    <tableColumn id="12340" xr3:uid="{CF9D0670-C4DC-4259-AEB7-EC699039DFB4}" name="Column12340" dataDxfId="4178"/>
    <tableColumn id="12341" xr3:uid="{94EE7D4F-FFB8-4BA9-90CF-867F734E4FF0}" name="Column12341" dataDxfId="4177"/>
    <tableColumn id="12342" xr3:uid="{10CEA096-D518-4FC9-B242-83503CCE8B67}" name="Column12342" dataDxfId="4176"/>
    <tableColumn id="12343" xr3:uid="{5337BE2F-D27C-4669-8A70-8084F17C531B}" name="Column12343" dataDxfId="4175"/>
    <tableColumn id="12344" xr3:uid="{5DBD2898-9A45-4F8B-B39C-D0A0D02EE16A}" name="Column12344" dataDxfId="4174"/>
    <tableColumn id="12345" xr3:uid="{B078AC69-D4A3-4F4F-9F12-1F25FBEE4311}" name="Column12345" dataDxfId="4173"/>
    <tableColumn id="12346" xr3:uid="{14A94FC9-0C9F-4811-A02A-E716EB346342}" name="Column12346" dataDxfId="4172"/>
    <tableColumn id="12347" xr3:uid="{7C44A3AB-26F1-4066-85E2-069A65DDC3A9}" name="Column12347" dataDxfId="4171"/>
    <tableColumn id="12348" xr3:uid="{6F17C549-B24B-42F1-9A5B-C1E8521B25D1}" name="Column12348" dataDxfId="4170"/>
    <tableColumn id="12349" xr3:uid="{ECBEA50A-B6C0-408B-902F-0F726D76B749}" name="Column12349" dataDxfId="4169"/>
    <tableColumn id="12350" xr3:uid="{3DB46058-A737-4EC7-B9A9-D281C1CFFD2B}" name="Column12350" dataDxfId="4168"/>
    <tableColumn id="12351" xr3:uid="{7A87BBF6-5C35-404B-BBB1-A244180CF122}" name="Column12351" dataDxfId="4167"/>
    <tableColumn id="12352" xr3:uid="{E8CE513C-2BB3-4A7C-BD3D-FEF5A3CD9D0B}" name="Column12352" dataDxfId="4166"/>
    <tableColumn id="12353" xr3:uid="{0ECB19DE-86E5-41BA-925D-5996835F9947}" name="Column12353" dataDxfId="4165"/>
    <tableColumn id="12354" xr3:uid="{14749134-1B9F-4976-861F-467B3AB00040}" name="Column12354" dataDxfId="4164"/>
    <tableColumn id="12355" xr3:uid="{F8B64FB5-BF45-4401-9623-8E5498E41E23}" name="Column12355" dataDxfId="4163"/>
    <tableColumn id="12356" xr3:uid="{C533CD18-7075-4013-A50A-6770E1DA627B}" name="Column12356" dataDxfId="4162"/>
    <tableColumn id="12357" xr3:uid="{82082C99-BD00-4A53-B2AC-5A64DC6061DC}" name="Column12357" dataDxfId="4161"/>
    <tableColumn id="12358" xr3:uid="{898CEF77-54FD-4DBB-9CF9-45C395C1706E}" name="Column12358" dataDxfId="4160"/>
    <tableColumn id="12359" xr3:uid="{0B747D93-D1CD-4FB2-9383-216C9B5E738A}" name="Column12359" dataDxfId="4159"/>
    <tableColumn id="12360" xr3:uid="{ED4E952E-871A-476A-A165-B4D2F1B77813}" name="Column12360" dataDxfId="4158"/>
    <tableColumn id="12361" xr3:uid="{3950D6A6-39B2-4179-A116-A873CA4C379E}" name="Column12361" dataDxfId="4157"/>
    <tableColumn id="12362" xr3:uid="{E2E15DA8-C569-4E89-8E16-E9D9C40A0EA0}" name="Column12362" dataDxfId="4156"/>
    <tableColumn id="12363" xr3:uid="{4AD38041-A11A-4E3B-915D-3A6272F65CF0}" name="Column12363" dataDxfId="4155"/>
    <tableColumn id="12364" xr3:uid="{55CAAC83-91E6-4B58-9A58-EA72468AD1DE}" name="Column12364" dataDxfId="4154"/>
    <tableColumn id="12365" xr3:uid="{53B95F5C-1BA8-4035-9E67-18CC15BF3061}" name="Column12365" dataDxfId="4153"/>
    <tableColumn id="12366" xr3:uid="{51A2992F-A492-4347-BD6E-EFA7FB5B00AA}" name="Column12366" dataDxfId="4152"/>
    <tableColumn id="12367" xr3:uid="{2034257B-D400-490F-B9CE-47E97B6CA054}" name="Column12367" dataDxfId="4151"/>
    <tableColumn id="12368" xr3:uid="{40E75228-6246-4CC2-ABA9-A319A29AEBE5}" name="Column12368" dataDxfId="4150"/>
    <tableColumn id="12369" xr3:uid="{18DC746D-5B3B-4E5E-89F1-1BE4DA19EABC}" name="Column12369" dataDxfId="4149"/>
    <tableColumn id="12370" xr3:uid="{72FD3F27-F6BE-4A63-8962-44165B1E5B38}" name="Column12370" dataDxfId="4148"/>
    <tableColumn id="12371" xr3:uid="{814C92B5-22BE-41A2-B00C-697A5B353374}" name="Column12371" dataDxfId="4147"/>
    <tableColumn id="12372" xr3:uid="{AA7C3084-2F5E-4E94-8EA2-3772E2439C39}" name="Column12372" dataDxfId="4146"/>
    <tableColumn id="12373" xr3:uid="{24893F16-48FB-4756-9F38-450E5C35C776}" name="Column12373" dataDxfId="4145"/>
    <tableColumn id="12374" xr3:uid="{74D858F6-CDCD-4D60-9649-24BC8BC29217}" name="Column12374" dataDxfId="4144"/>
    <tableColumn id="12375" xr3:uid="{AAFBEDA6-33CE-47BE-8051-8B80CC6CFE12}" name="Column12375" dataDxfId="4143"/>
    <tableColumn id="12376" xr3:uid="{503EDB52-8E85-41D6-A814-9723374445BE}" name="Column12376" dataDxfId="4142"/>
    <tableColumn id="12377" xr3:uid="{A8EDC0F9-1E5A-4209-99EE-D310D373D217}" name="Column12377" dataDxfId="4141"/>
    <tableColumn id="12378" xr3:uid="{D57B8F55-9A83-4251-9C81-4407F0A3B142}" name="Column12378" dataDxfId="4140"/>
    <tableColumn id="12379" xr3:uid="{B946D52F-AF5C-41C9-86E3-D096F07D600C}" name="Column12379" dataDxfId="4139"/>
    <tableColumn id="12380" xr3:uid="{BC094DF1-D93A-4C3A-9144-777CA097275F}" name="Column12380" dataDxfId="4138"/>
    <tableColumn id="12381" xr3:uid="{EF240ABA-AFB1-4AB5-B2C8-8BC65923F149}" name="Column12381" dataDxfId="4137"/>
    <tableColumn id="12382" xr3:uid="{D124CCA6-ED0B-4472-BB4C-E22B3F81BED5}" name="Column12382" dataDxfId="4136"/>
    <tableColumn id="12383" xr3:uid="{28FBFD0C-26E4-4BEE-B546-3FB7802C394E}" name="Column12383" dataDxfId="4135"/>
    <tableColumn id="12384" xr3:uid="{93E28BC5-59D5-4748-8A3F-9531A4308F16}" name="Column12384" dataDxfId="4134"/>
    <tableColumn id="12385" xr3:uid="{2847E7EA-B2E5-418A-B209-98EC1FDCA312}" name="Column12385" dataDxfId="4133"/>
    <tableColumn id="12386" xr3:uid="{85657E8F-B4F0-4BE1-ACB5-65CC90522043}" name="Column12386" dataDxfId="4132"/>
    <tableColumn id="12387" xr3:uid="{BEA67FDF-65D4-4B82-805D-FF57E0719BB6}" name="Column12387" dataDxfId="4131"/>
    <tableColumn id="12388" xr3:uid="{65BD5C37-43FB-421E-9E29-EE0C14C1C9F3}" name="Column12388" dataDxfId="4130"/>
    <tableColumn id="12389" xr3:uid="{9DA40856-E8A3-47C3-A98D-98FD620D1C27}" name="Column12389" dataDxfId="4129"/>
    <tableColumn id="12390" xr3:uid="{58DE5848-B863-4914-9E92-944C4122C723}" name="Column12390" dataDxfId="4128"/>
    <tableColumn id="12391" xr3:uid="{67FE780D-421C-43AC-9268-1BFB0CC00FD0}" name="Column12391" dataDxfId="4127"/>
    <tableColumn id="12392" xr3:uid="{74909FBB-5878-4D6D-A160-D38BC2E0623E}" name="Column12392" dataDxfId="4126"/>
    <tableColumn id="12393" xr3:uid="{4E87DCF8-96B6-4AAD-AEE6-AAAABFF357C0}" name="Column12393" dataDxfId="4125"/>
    <tableColumn id="12394" xr3:uid="{BAB156AB-AC14-4361-9FEB-82992243A07F}" name="Column12394" dataDxfId="4124"/>
    <tableColumn id="12395" xr3:uid="{3328565E-BF68-4742-A9BD-2146973B670E}" name="Column12395" dataDxfId="4123"/>
    <tableColumn id="12396" xr3:uid="{22083581-E44C-46E0-BFA3-04591A49D24B}" name="Column12396" dataDxfId="4122"/>
    <tableColumn id="12397" xr3:uid="{835A8704-B5B0-4B87-AE20-D2BAAABBFB66}" name="Column12397" dataDxfId="4121"/>
    <tableColumn id="12398" xr3:uid="{9B24023F-311E-419A-A26E-B5B62B8A2304}" name="Column12398" dataDxfId="4120"/>
    <tableColumn id="12399" xr3:uid="{F636C33D-B395-4C04-8C8B-416BB3D13932}" name="Column12399" dataDxfId="4119"/>
    <tableColumn id="12400" xr3:uid="{AB671626-60AB-4233-807E-78A933E850D0}" name="Column12400" dataDxfId="4118"/>
    <tableColumn id="12401" xr3:uid="{789D5990-8A8B-4161-9872-63708B95930D}" name="Column12401" dataDxfId="4117"/>
    <tableColumn id="12402" xr3:uid="{94D6E351-CA0C-4942-997B-95DF438AF704}" name="Column12402" dataDxfId="4116"/>
    <tableColumn id="12403" xr3:uid="{66F28FFA-9D6E-4458-9856-FCB1B6E6CE13}" name="Column12403" dataDxfId="4115"/>
    <tableColumn id="12404" xr3:uid="{B5E52256-59E5-4211-9A32-2B5E9314D3B9}" name="Column12404" dataDxfId="4114"/>
    <tableColumn id="12405" xr3:uid="{70D22AA0-33FF-4478-A5EF-A93647F6F2A5}" name="Column12405" dataDxfId="4113"/>
    <tableColumn id="12406" xr3:uid="{D75FA1D9-E54C-4E52-920E-EE652E5297B8}" name="Column12406" dataDxfId="4112"/>
    <tableColumn id="12407" xr3:uid="{DF4944D2-0CCF-4E97-B6A7-BCA5A4A381C2}" name="Column12407" dataDxfId="4111"/>
    <tableColumn id="12408" xr3:uid="{CB3E2AE5-67D1-40F7-9BC7-BFE6B4E616E1}" name="Column12408" dataDxfId="4110"/>
    <tableColumn id="12409" xr3:uid="{E9D3541C-7C72-4FE5-B584-32C33B58AACF}" name="Column12409" dataDxfId="4109"/>
    <tableColumn id="12410" xr3:uid="{3F297471-5544-4B65-A0FA-A829B7CD4081}" name="Column12410" dataDxfId="4108"/>
    <tableColumn id="12411" xr3:uid="{B093D6CB-3692-4270-B15F-600527B310A0}" name="Column12411" dataDxfId="4107"/>
    <tableColumn id="12412" xr3:uid="{B5A37717-6BDB-4233-9EE6-A477B23AA72E}" name="Column12412" dataDxfId="4106"/>
    <tableColumn id="12413" xr3:uid="{23BC08E9-15F4-432F-955A-729D2F6DBE41}" name="Column12413" dataDxfId="4105"/>
    <tableColumn id="12414" xr3:uid="{ADCF745C-0DF7-4A89-BC66-988E562163C6}" name="Column12414" dataDxfId="4104"/>
    <tableColumn id="12415" xr3:uid="{FA317F4A-5F2E-4EC0-8D85-29B67BD83628}" name="Column12415" dataDxfId="4103"/>
    <tableColumn id="12416" xr3:uid="{1ECE5045-623C-4582-B695-798D0DD3F387}" name="Column12416" dataDxfId="4102"/>
    <tableColumn id="12417" xr3:uid="{6974B17F-1BFE-4799-933B-94C1CF7B31B4}" name="Column12417" dataDxfId="4101"/>
    <tableColumn id="12418" xr3:uid="{9E9B8373-9B4D-4598-B64C-50A247A1F009}" name="Column12418" dataDxfId="4100"/>
    <tableColumn id="12419" xr3:uid="{192E5668-0041-4AC5-BE50-F4CBBBE67D9F}" name="Column12419" dataDxfId="4099"/>
    <tableColumn id="12420" xr3:uid="{EA73D328-1C42-4D11-B18C-2A04BA24353F}" name="Column12420" dataDxfId="4098"/>
    <tableColumn id="12421" xr3:uid="{61D84D59-9B95-401D-A37F-A1498DE251A5}" name="Column12421" dataDxfId="4097"/>
    <tableColumn id="12422" xr3:uid="{39155815-5338-4316-92FD-7B7B3036E651}" name="Column12422" dataDxfId="4096"/>
    <tableColumn id="12423" xr3:uid="{AED97264-F55E-467D-945E-3BD0247E61EF}" name="Column12423" dataDxfId="4095"/>
    <tableColumn id="12424" xr3:uid="{F1E4483A-F00A-465C-A14E-10916E9BB61E}" name="Column12424" dataDxfId="4094"/>
    <tableColumn id="12425" xr3:uid="{E4E2AC3D-ACDA-484E-877B-1CFDB8898440}" name="Column12425" dataDxfId="4093"/>
    <tableColumn id="12426" xr3:uid="{E2C66DB0-A940-4D3D-962E-E77AC66E0206}" name="Column12426" dataDxfId="4092"/>
    <tableColumn id="12427" xr3:uid="{8772C99A-8FF6-45D3-A2FA-384D464D17C9}" name="Column12427" dataDxfId="4091"/>
    <tableColumn id="12428" xr3:uid="{453C756E-5238-4308-B191-62D528062A97}" name="Column12428" dataDxfId="4090"/>
    <tableColumn id="12429" xr3:uid="{80757A03-DB7A-4EA8-B71B-BAEC82A6AAAC}" name="Column12429" dataDxfId="4089"/>
    <tableColumn id="12430" xr3:uid="{430B9A38-6C29-4999-B836-592AFD8FD381}" name="Column12430" dataDxfId="4088"/>
    <tableColumn id="12431" xr3:uid="{BA25C280-63CD-4E6E-AB22-F695BB3D1CA5}" name="Column12431" dataDxfId="4087"/>
    <tableColumn id="12432" xr3:uid="{EEAC7396-9BC3-4C30-86B7-0F431673CEA5}" name="Column12432" dataDxfId="4086"/>
    <tableColumn id="12433" xr3:uid="{1B87A4CF-725A-4D9F-ACCF-FF6F6FCA0D69}" name="Column12433" dataDxfId="4085"/>
    <tableColumn id="12434" xr3:uid="{036B7165-F7CC-4A4D-A4C7-377F37253BAC}" name="Column12434" dataDxfId="4084"/>
    <tableColumn id="12435" xr3:uid="{538F470B-2930-4286-908D-6FAE78F58A19}" name="Column12435" dataDxfId="4083"/>
    <tableColumn id="12436" xr3:uid="{BF709092-4929-41C9-9EF4-A8A2D1346CED}" name="Column12436" dataDxfId="4082"/>
    <tableColumn id="12437" xr3:uid="{E18B6172-DCDF-4F5D-9902-0650B15F32AA}" name="Column12437" dataDxfId="4081"/>
    <tableColumn id="12438" xr3:uid="{1C2C9523-F34A-48A3-8D39-11ADF16DB8FF}" name="Column12438" dataDxfId="4080"/>
    <tableColumn id="12439" xr3:uid="{2E36D4C1-75D3-4CB5-A08A-B6D53F268AAA}" name="Column12439" dataDxfId="4079"/>
    <tableColumn id="12440" xr3:uid="{C884BF8E-3B58-47F3-A6D8-880E10D5CC7F}" name="Column12440" dataDxfId="4078"/>
    <tableColumn id="12441" xr3:uid="{93A03581-1754-4B1C-A598-0003C575DCE8}" name="Column12441" dataDxfId="4077"/>
    <tableColumn id="12442" xr3:uid="{29A3E480-AADC-402E-B49B-6EDE56A67FBB}" name="Column12442" dataDxfId="4076"/>
    <tableColumn id="12443" xr3:uid="{79C85958-22A0-4693-B666-A75CA04796B1}" name="Column12443" dataDxfId="4075"/>
    <tableColumn id="12444" xr3:uid="{F9F547EB-5955-4967-BF4F-EABCBA81D286}" name="Column12444" dataDxfId="4074"/>
    <tableColumn id="12445" xr3:uid="{07B79ADF-E363-49F9-825F-7B33BF227C1E}" name="Column12445" dataDxfId="4073"/>
    <tableColumn id="12446" xr3:uid="{CF35241A-6A08-4F22-A223-49AEB0BA81CA}" name="Column12446" dataDxfId="4072"/>
    <tableColumn id="12447" xr3:uid="{AE74320B-3DAF-4C54-9327-3480CE3FD479}" name="Column12447" dataDxfId="4071"/>
    <tableColumn id="12448" xr3:uid="{AFDC2C6D-C117-403A-A7B7-5C696C76C654}" name="Column12448" dataDxfId="4070"/>
    <tableColumn id="12449" xr3:uid="{111426A9-D3B2-4C5E-AAC3-0B702D1B36DC}" name="Column12449" dataDxfId="4069"/>
    <tableColumn id="12450" xr3:uid="{D15D169A-3796-4DB5-84FA-860C3F6C93FE}" name="Column12450" dataDxfId="4068"/>
    <tableColumn id="12451" xr3:uid="{05BC2F6A-60D1-41CB-AD87-69DEE702907A}" name="Column12451" dataDxfId="4067"/>
    <tableColumn id="12452" xr3:uid="{50F7B4D9-9BC8-4984-A978-C0C4CC66BBA0}" name="Column12452" dataDxfId="4066"/>
    <tableColumn id="12453" xr3:uid="{25177962-113A-4A81-9001-67A267A2CD1E}" name="Column12453" dataDxfId="4065"/>
    <tableColumn id="12454" xr3:uid="{81E8174A-2EE0-45F9-B42B-B3E0D1889F72}" name="Column12454" dataDxfId="4064"/>
    <tableColumn id="12455" xr3:uid="{A2CFA021-4D43-45C7-8A03-9DA3757DF9E5}" name="Column12455" dataDxfId="4063"/>
    <tableColumn id="12456" xr3:uid="{97B55F6D-6B63-4262-A944-E53D5AF1EF7F}" name="Column12456" dataDxfId="4062"/>
    <tableColumn id="12457" xr3:uid="{534587E9-895E-4268-86F5-A6F3CB466D94}" name="Column12457" dataDxfId="4061"/>
    <tableColumn id="12458" xr3:uid="{67983493-489C-44E5-9736-43D0A7D0D1D2}" name="Column12458" dataDxfId="4060"/>
    <tableColumn id="12459" xr3:uid="{82C15FBD-CA9F-4B12-93EF-C200885F4E36}" name="Column12459" dataDxfId="4059"/>
    <tableColumn id="12460" xr3:uid="{F31DFEB3-741A-4024-9CD3-D272BAFCDDC1}" name="Column12460" dataDxfId="4058"/>
    <tableColumn id="12461" xr3:uid="{DDF8EFCD-5522-45F2-A34F-E554ECBEBE26}" name="Column12461" dataDxfId="4057"/>
    <tableColumn id="12462" xr3:uid="{0D70F6A7-7000-402B-9A67-7206E587B3CA}" name="Column12462" dataDxfId="4056"/>
    <tableColumn id="12463" xr3:uid="{EC2AE9B2-DBB9-4C45-A743-D676DE0B0565}" name="Column12463" dataDxfId="4055"/>
    <tableColumn id="12464" xr3:uid="{D49A4BE6-11E5-412D-AA04-2575E8BBB320}" name="Column12464" dataDxfId="4054"/>
    <tableColumn id="12465" xr3:uid="{E82DA110-88A1-443E-A34E-3E554A0C6B74}" name="Column12465" dataDxfId="4053"/>
    <tableColumn id="12466" xr3:uid="{50BB2D9D-B34F-4991-A542-076EDDBB8A05}" name="Column12466" dataDxfId="4052"/>
    <tableColumn id="12467" xr3:uid="{CD8B47FA-B937-4ED2-8A7B-5E235EA02249}" name="Column12467" dataDxfId="4051"/>
    <tableColumn id="12468" xr3:uid="{AF571ABC-7C96-4B41-9321-54B7DCCB32DC}" name="Column12468" dataDxfId="4050"/>
    <tableColumn id="12469" xr3:uid="{EEA5DD3F-BA14-4E3E-932F-677CC5D0E210}" name="Column12469" dataDxfId="4049"/>
    <tableColumn id="12470" xr3:uid="{8DB42632-DBFB-4620-B533-6517134AB163}" name="Column12470" dataDxfId="4048"/>
    <tableColumn id="12471" xr3:uid="{4930ED8E-E301-4851-BF5F-4B09A89917C6}" name="Column12471" dataDxfId="4047"/>
    <tableColumn id="12472" xr3:uid="{95A03FDF-2510-4364-95A8-7C73B7D6BC95}" name="Column12472" dataDxfId="4046"/>
    <tableColumn id="12473" xr3:uid="{6CAD8A1C-C423-4357-BCF1-56C155F92FD3}" name="Column12473" dataDxfId="4045"/>
    <tableColumn id="12474" xr3:uid="{D66EF2DD-E2B0-4112-96D9-23C8E3BB70AC}" name="Column12474" dataDxfId="4044"/>
    <tableColumn id="12475" xr3:uid="{7E141D53-B353-48F9-9384-62DBE9D8B3FD}" name="Column12475" dataDxfId="4043"/>
    <tableColumn id="12476" xr3:uid="{41695E90-C374-46C8-8A79-F9D526195800}" name="Column12476" dataDxfId="4042"/>
    <tableColumn id="12477" xr3:uid="{C48DBB39-FB96-4579-95BF-1CAD0A2F05ED}" name="Column12477" dataDxfId="4041"/>
    <tableColumn id="12478" xr3:uid="{E27D59AA-7960-45C8-A5C5-5760E186B11D}" name="Column12478" dataDxfId="4040"/>
    <tableColumn id="12479" xr3:uid="{BCA8461E-0685-4C9C-846D-A642A2C2AAB0}" name="Column12479" dataDxfId="4039"/>
    <tableColumn id="12480" xr3:uid="{39260B83-5FAB-4BC4-B2D1-9562C377B7FC}" name="Column12480" dataDxfId="4038"/>
    <tableColumn id="12481" xr3:uid="{640845DD-1D2D-42F8-8614-8051FFE40494}" name="Column12481" dataDxfId="4037"/>
    <tableColumn id="12482" xr3:uid="{47CF71F4-5641-4496-B623-3D044B7180A4}" name="Column12482" dataDxfId="4036"/>
    <tableColumn id="12483" xr3:uid="{780BF5AD-0176-4F9E-8E77-2D8893747E09}" name="Column12483" dataDxfId="4035"/>
    <tableColumn id="12484" xr3:uid="{2049BE0A-8C59-4740-B5E9-E827FDB4A6BC}" name="Column12484" dataDxfId="4034"/>
    <tableColumn id="12485" xr3:uid="{FC5E877D-3258-4A8A-B876-F38AF07BEFE6}" name="Column12485" dataDxfId="4033"/>
    <tableColumn id="12486" xr3:uid="{FE24C866-30AD-468B-9FA4-A2AD45AF519D}" name="Column12486" dataDxfId="4032"/>
    <tableColumn id="12487" xr3:uid="{48731F1C-B814-494E-8F01-853311AD9449}" name="Column12487" dataDxfId="4031"/>
    <tableColumn id="12488" xr3:uid="{CE111D27-7D87-4C23-954E-D773D39387E5}" name="Column12488" dataDxfId="4030"/>
    <tableColumn id="12489" xr3:uid="{3201D0B2-1B8E-4EBA-A198-8545D9564B55}" name="Column12489" dataDxfId="4029"/>
    <tableColumn id="12490" xr3:uid="{D3FE0B41-7F19-4C83-8019-DEDF96124F52}" name="Column12490" dataDxfId="4028"/>
    <tableColumn id="12491" xr3:uid="{FFB86A4F-BC73-4868-8D64-B4635DF65DC7}" name="Column12491" dataDxfId="4027"/>
    <tableColumn id="12492" xr3:uid="{A4C75C85-4832-4859-B7F0-15473C23BD6B}" name="Column12492" dataDxfId="4026"/>
    <tableColumn id="12493" xr3:uid="{6E8DFA96-482E-4310-821C-C518C3C051FD}" name="Column12493" dataDxfId="4025"/>
    <tableColumn id="12494" xr3:uid="{92763EDB-D74D-4858-9BFD-BFBFAFBC9446}" name="Column12494" dataDxfId="4024"/>
    <tableColumn id="12495" xr3:uid="{5406E32A-1539-4EA0-BEC7-89B0081C6A5D}" name="Column12495" dataDxfId="4023"/>
    <tableColumn id="12496" xr3:uid="{B11C9AB8-7D3B-4EB6-8B45-A8562FECF48A}" name="Column12496" dataDxfId="4022"/>
    <tableColumn id="12497" xr3:uid="{CF9EEE18-1FC9-4DA7-91B8-A5D70FF5C8B2}" name="Column12497" dataDxfId="4021"/>
    <tableColumn id="12498" xr3:uid="{161BDF7B-4737-4AA1-9E18-5E50479E8A4E}" name="Column12498" dataDxfId="4020"/>
    <tableColumn id="12499" xr3:uid="{A636E07C-BB64-4BB9-9FBC-8DF5A88F10E8}" name="Column12499" dataDxfId="4019"/>
    <tableColumn id="12500" xr3:uid="{409C3706-5C40-4198-ADDD-68393688360E}" name="Column12500" dataDxfId="4018"/>
    <tableColumn id="12501" xr3:uid="{90503E92-01ED-499D-8D2C-AC3C6DAD3E13}" name="Column12501" dataDxfId="4017"/>
    <tableColumn id="12502" xr3:uid="{992D7AA2-ED9D-4BF3-9ED1-E829B91519E3}" name="Column12502" dataDxfId="4016"/>
    <tableColumn id="12503" xr3:uid="{D4F41871-EF94-499A-BF28-7D742098102E}" name="Column12503" dataDxfId="4015"/>
    <tableColumn id="12504" xr3:uid="{3D0337AE-12DE-4AF4-AF7D-21B03134D45A}" name="Column12504" dataDxfId="4014"/>
    <tableColumn id="12505" xr3:uid="{7A4309D2-95EE-420B-B6B7-DC180EF72AFF}" name="Column12505" dataDxfId="4013"/>
    <tableColumn id="12506" xr3:uid="{BC4C26BB-0C2E-45C9-8B62-A0CAC785F432}" name="Column12506" dataDxfId="4012"/>
    <tableColumn id="12507" xr3:uid="{F12BD20C-69EE-410A-B07A-304536BCEE25}" name="Column12507" dataDxfId="4011"/>
    <tableColumn id="12508" xr3:uid="{1676DD20-8F34-429B-BD99-59D38E200508}" name="Column12508" dataDxfId="4010"/>
    <tableColumn id="12509" xr3:uid="{EA0DFB30-B620-4F2C-9B2C-C9AAF944EEB0}" name="Column12509" dataDxfId="4009"/>
    <tableColumn id="12510" xr3:uid="{5EC579F8-ABD5-445A-88AD-8763671D94EF}" name="Column12510" dataDxfId="4008"/>
    <tableColumn id="12511" xr3:uid="{BD6BBB57-57A1-4E1D-A89D-B9E36180AEF1}" name="Column12511" dataDxfId="4007"/>
    <tableColumn id="12512" xr3:uid="{F9BDBE30-8AC0-4ACD-A0B6-9FBF9A3BAA19}" name="Column12512" dataDxfId="4006"/>
    <tableColumn id="12513" xr3:uid="{A7A66058-6F78-43C0-B78C-4D38D6B03BC1}" name="Column12513" dataDxfId="4005"/>
    <tableColumn id="12514" xr3:uid="{9823D37B-60FE-4D60-975F-D97803D49B5F}" name="Column12514" dataDxfId="4004"/>
    <tableColumn id="12515" xr3:uid="{B7E9B127-A43A-43DA-9EE3-CCF1DF4D6393}" name="Column12515" dataDxfId="4003"/>
    <tableColumn id="12516" xr3:uid="{2C54BB6A-3680-4DDB-B054-B61DB8B81AD5}" name="Column12516" dataDxfId="4002"/>
    <tableColumn id="12517" xr3:uid="{57B49691-7DD1-4962-B42F-0A54AC6CFDF4}" name="Column12517" dataDxfId="4001"/>
    <tableColumn id="12518" xr3:uid="{65175657-8CFC-4A1D-972A-1F1714A9BA2D}" name="Column12518" dataDxfId="4000"/>
    <tableColumn id="12519" xr3:uid="{B1D4DDA8-2673-4A0D-B0DE-4BDB7113B44C}" name="Column12519" dataDxfId="3999"/>
    <tableColumn id="12520" xr3:uid="{589AB30A-2101-4FE0-9F21-E31456BC6B9A}" name="Column12520" dataDxfId="3998"/>
    <tableColumn id="12521" xr3:uid="{DF45B504-1942-496F-BFA1-13D080F591AA}" name="Column12521" dataDxfId="3997"/>
    <tableColumn id="12522" xr3:uid="{FA7DDD1E-07B6-47BC-ABD2-F697936E6C46}" name="Column12522" dataDxfId="3996"/>
    <tableColumn id="12523" xr3:uid="{4311CEF9-2ACE-46F9-B2EA-53D83A433CB4}" name="Column12523" dataDxfId="3995"/>
    <tableColumn id="12524" xr3:uid="{31642EC7-5C13-48AD-A1AD-2A3E3232B6E9}" name="Column12524" dataDxfId="3994"/>
    <tableColumn id="12525" xr3:uid="{4873216D-8AEA-403E-BE6D-9E3B3A718953}" name="Column12525" dataDxfId="3993"/>
    <tableColumn id="12526" xr3:uid="{118D52F4-69FA-44D2-AC38-85BE49ED790C}" name="Column12526" dataDxfId="3992"/>
    <tableColumn id="12527" xr3:uid="{2DAF1D49-03A6-44E2-A47E-9A17B06DC06B}" name="Column12527" dataDxfId="3991"/>
    <tableColumn id="12528" xr3:uid="{637EE771-A2FA-4AED-8F0D-F678B4F25AAE}" name="Column12528" dataDxfId="3990"/>
    <tableColumn id="12529" xr3:uid="{2BA05432-786E-41A8-8C93-FFFEAF8B06C2}" name="Column12529" dataDxfId="3989"/>
    <tableColumn id="12530" xr3:uid="{B8F1039A-CD64-4254-A550-35FCD822089B}" name="Column12530" dataDxfId="3988"/>
    <tableColumn id="12531" xr3:uid="{F8865426-0142-4E5B-BD5B-728629F34C4B}" name="Column12531" dataDxfId="3987"/>
    <tableColumn id="12532" xr3:uid="{40D72E0E-16FA-4FEE-A06E-C04893EFAD70}" name="Column12532" dataDxfId="3986"/>
    <tableColumn id="12533" xr3:uid="{F12C3CC1-08F2-41EE-99A8-22C61B987331}" name="Column12533" dataDxfId="3985"/>
    <tableColumn id="12534" xr3:uid="{2C8AAFDF-37B3-47EB-82C3-48CC669B7084}" name="Column12534" dataDxfId="3984"/>
    <tableColumn id="12535" xr3:uid="{9C3FBA86-B305-4077-AB49-9BEF8BA13568}" name="Column12535" dataDxfId="3983"/>
    <tableColumn id="12536" xr3:uid="{FE7E5D4D-0BEF-4B91-9820-694210558E13}" name="Column12536" dataDxfId="3982"/>
    <tableColumn id="12537" xr3:uid="{79F53269-5177-4508-A5F8-DBAA0CC42687}" name="Column12537" dataDxfId="3981"/>
    <tableColumn id="12538" xr3:uid="{C6CC919E-BB97-46C0-B715-83C5F37FC96C}" name="Column12538" dataDxfId="3980"/>
    <tableColumn id="12539" xr3:uid="{64317582-8872-46B3-8A89-17BC9AE58731}" name="Column12539" dataDxfId="3979"/>
    <tableColumn id="12540" xr3:uid="{8CE36F60-DCB7-4EEF-ABEB-1FA5F8B883C2}" name="Column12540" dataDxfId="3978"/>
    <tableColumn id="12541" xr3:uid="{AD41FD0C-0DF8-4824-A76F-6AB09E50183D}" name="Column12541" dataDxfId="3977"/>
    <tableColumn id="12542" xr3:uid="{19EAB65E-FFB8-4C38-BEF6-A050B8EC5ABB}" name="Column12542" dataDxfId="3976"/>
    <tableColumn id="12543" xr3:uid="{0F8D5DB5-D5AF-42E5-A6B3-F0654EF52AE9}" name="Column12543" dataDxfId="3975"/>
    <tableColumn id="12544" xr3:uid="{29D03C22-3923-4216-A7AD-FBC303BD6B46}" name="Column12544" dataDxfId="3974"/>
    <tableColumn id="12545" xr3:uid="{D2BE2414-A5F8-4B27-9B85-07669B94743B}" name="Column12545" dataDxfId="3973"/>
    <tableColumn id="12546" xr3:uid="{6DDB5FA8-C6A1-4A16-B975-BEBD9EFD9CD0}" name="Column12546" dataDxfId="3972"/>
    <tableColumn id="12547" xr3:uid="{7C36D331-714D-47C9-A0C6-CF584BE1A8C0}" name="Column12547" dataDxfId="3971"/>
    <tableColumn id="12548" xr3:uid="{0B0088F6-B9FE-4236-90B1-973F07EDEF6E}" name="Column12548" dataDxfId="3970"/>
    <tableColumn id="12549" xr3:uid="{5E3805A8-D206-46C9-A7B9-73AFAA13D4BC}" name="Column12549" dataDxfId="3969"/>
    <tableColumn id="12550" xr3:uid="{60D879ED-A26D-461E-83EE-50E962B913BD}" name="Column12550" dataDxfId="3968"/>
    <tableColumn id="12551" xr3:uid="{2E7EDC2D-719C-48CA-BECE-3F2603BC9D98}" name="Column12551" dataDxfId="3967"/>
    <tableColumn id="12552" xr3:uid="{D975237E-8C8C-4FD1-BECA-50285FC0E9D2}" name="Column12552" dataDxfId="3966"/>
    <tableColumn id="12553" xr3:uid="{189D7C0C-8A2A-447F-8537-BD60E490223F}" name="Column12553" dataDxfId="3965"/>
    <tableColumn id="12554" xr3:uid="{833ABE9D-57DD-4464-86F0-A13C1FF3537B}" name="Column12554" dataDxfId="3964"/>
    <tableColumn id="12555" xr3:uid="{28837FF8-B56E-4EF4-A245-5E6019E2B7F4}" name="Column12555" dataDxfId="3963"/>
    <tableColumn id="12556" xr3:uid="{FC2DF0BD-07EF-40D0-B77D-2DA86491A702}" name="Column12556" dataDxfId="3962"/>
    <tableColumn id="12557" xr3:uid="{8ECA2BC7-08EA-46CF-823D-6FF802E0E4C6}" name="Column12557" dataDxfId="3961"/>
    <tableColumn id="12558" xr3:uid="{8B1B57CD-0529-4EE3-805B-A86F363DD085}" name="Column12558" dataDxfId="3960"/>
    <tableColumn id="12559" xr3:uid="{246B3304-1657-4F73-8F58-149B9D3D9634}" name="Column12559" dataDxfId="3959"/>
    <tableColumn id="12560" xr3:uid="{834C5673-AAA9-40D5-8E02-DF7653AD431B}" name="Column12560" dataDxfId="3958"/>
    <tableColumn id="12561" xr3:uid="{8B1C91D2-787C-4ED0-84CC-076D5A981599}" name="Column12561" dataDxfId="3957"/>
    <tableColumn id="12562" xr3:uid="{28630A93-7C66-4A44-A312-DA366BA0D414}" name="Column12562" dataDxfId="3956"/>
    <tableColumn id="12563" xr3:uid="{FFC06671-E928-411E-B10E-67B3547EA9C4}" name="Column12563" dataDxfId="3955"/>
    <tableColumn id="12564" xr3:uid="{B20D3BA0-9153-4285-A993-F909D8C8FB50}" name="Column12564" dataDxfId="3954"/>
    <tableColumn id="12565" xr3:uid="{63C5FE6C-9688-4AF1-A7AF-FC5049292553}" name="Column12565" dataDxfId="3953"/>
    <tableColumn id="12566" xr3:uid="{6220D8E3-11D3-4A86-979B-831A464A4DE1}" name="Column12566" dataDxfId="3952"/>
    <tableColumn id="12567" xr3:uid="{E03909DD-05B6-4D60-BAB5-AC8A6E79A021}" name="Column12567" dataDxfId="3951"/>
    <tableColumn id="12568" xr3:uid="{3DFFF815-9547-4D6C-81E7-2C7EC18C350E}" name="Column12568" dataDxfId="3950"/>
    <tableColumn id="12569" xr3:uid="{FE124BA8-9B17-4A6E-A1E1-732AA05E81A8}" name="Column12569" dataDxfId="3949"/>
    <tableColumn id="12570" xr3:uid="{109D104C-25B9-4A24-AA41-EE325B9B8DC5}" name="Column12570" dataDxfId="3948"/>
    <tableColumn id="12571" xr3:uid="{916BC233-3AC3-4AAA-BE33-221D54FC2402}" name="Column12571" dataDxfId="3947"/>
    <tableColumn id="12572" xr3:uid="{D6E8DD52-02B6-48A4-B03C-6A1EEDAB51A3}" name="Column12572" dataDxfId="3946"/>
    <tableColumn id="12573" xr3:uid="{91CA5397-3335-40B3-8B54-1C43F911C715}" name="Column12573" dataDxfId="3945"/>
    <tableColumn id="12574" xr3:uid="{94E19146-DAB4-4A40-B535-5D1A275DFDE6}" name="Column12574" dataDxfId="3944"/>
    <tableColumn id="12575" xr3:uid="{D76C59A2-0344-49ED-90A7-B00A0EEFF203}" name="Column12575" dataDxfId="3943"/>
    <tableColumn id="12576" xr3:uid="{56BF298E-B8A7-40D0-AF9D-966D8A1BA5D9}" name="Column12576" dataDxfId="3942"/>
    <tableColumn id="12577" xr3:uid="{FC896024-3433-4581-AB25-AC89B3761C91}" name="Column12577" dataDxfId="3941"/>
    <tableColumn id="12578" xr3:uid="{C231873C-CE9F-454B-9148-201A2597C615}" name="Column12578" dataDxfId="3940"/>
    <tableColumn id="12579" xr3:uid="{0F09DB4D-BFE3-4F7C-B6AB-3AA801C51000}" name="Column12579" dataDxfId="3939"/>
    <tableColumn id="12580" xr3:uid="{F207B47F-E926-4892-AAA9-E9AF514A1AAB}" name="Column12580" dataDxfId="3938"/>
    <tableColumn id="12581" xr3:uid="{9A457EA9-F1F4-4733-96C2-7F4B1A610A34}" name="Column12581" dataDxfId="3937"/>
    <tableColumn id="12582" xr3:uid="{9691C081-0757-4FC3-BCAB-8BA0556ABF5D}" name="Column12582" dataDxfId="3936"/>
    <tableColumn id="12583" xr3:uid="{46085864-E801-4815-9AFC-07EBC1DE384C}" name="Column12583" dataDxfId="3935"/>
    <tableColumn id="12584" xr3:uid="{C0360D74-94DA-46F2-ABCC-87E6A1E236CE}" name="Column12584" dataDxfId="3934"/>
    <tableColumn id="12585" xr3:uid="{CF6C1BE7-F0ED-4C13-A0C3-CEF501CDA990}" name="Column12585" dataDxfId="3933"/>
    <tableColumn id="12586" xr3:uid="{301818C2-03D5-44EF-818F-1651B5BBE21E}" name="Column12586" dataDxfId="3932"/>
    <tableColumn id="12587" xr3:uid="{8D1D70BB-B539-4880-9811-7FD4E4AA5127}" name="Column12587" dataDxfId="3931"/>
    <tableColumn id="12588" xr3:uid="{0A1FA5CB-CC3C-432C-B117-7EF0C30F2C7A}" name="Column12588" dataDxfId="3930"/>
    <tableColumn id="12589" xr3:uid="{8E016EC4-4FD5-40D1-9079-4ECF7F1CD068}" name="Column12589" dataDxfId="3929"/>
    <tableColumn id="12590" xr3:uid="{2D83ABA0-32B5-4E65-A529-7C467DFA3FF4}" name="Column12590" dataDxfId="3928"/>
    <tableColumn id="12591" xr3:uid="{6AA84A85-0363-4815-A453-6C083C4B0E16}" name="Column12591" dataDxfId="3927"/>
    <tableColumn id="12592" xr3:uid="{D2196CDA-F06A-491D-BD11-4DD16E8CB8C1}" name="Column12592" dataDxfId="3926"/>
    <tableColumn id="12593" xr3:uid="{A657C409-24D0-453C-B6C0-982197428E11}" name="Column12593" dataDxfId="3925"/>
    <tableColumn id="12594" xr3:uid="{A5D5B100-8F35-41FB-9A68-A22F83C2FAF4}" name="Column12594" dataDxfId="3924"/>
    <tableColumn id="12595" xr3:uid="{B860DCD0-A063-45F5-9BC2-69016A3333FC}" name="Column12595" dataDxfId="3923"/>
    <tableColumn id="12596" xr3:uid="{D120B7DC-C433-45ED-91F1-D8EB6612E209}" name="Column12596" dataDxfId="3922"/>
    <tableColumn id="12597" xr3:uid="{02C3891A-141B-4A25-99E3-022EBD2B2F8B}" name="Column12597" dataDxfId="3921"/>
    <tableColumn id="12598" xr3:uid="{34EAFFC4-CAD8-48C2-B419-BC6C713610E0}" name="Column12598" dataDxfId="3920"/>
    <tableColumn id="12599" xr3:uid="{58F81F75-E4AE-428F-8923-AF912869CCF8}" name="Column12599" dataDxfId="3919"/>
    <tableColumn id="12600" xr3:uid="{2C0D5B29-E886-4CA2-8AB4-D453774FE580}" name="Column12600" dataDxfId="3918"/>
    <tableColumn id="12601" xr3:uid="{88A5F6AB-1F55-4944-99A5-2B2412C2C99C}" name="Column12601" dataDxfId="3917"/>
    <tableColumn id="12602" xr3:uid="{E86A9BCB-29BE-4DFD-926F-B5AF55FAC81D}" name="Column12602" dataDxfId="3916"/>
    <tableColumn id="12603" xr3:uid="{388D5BD5-FC7E-4991-BAA6-C618CD069615}" name="Column12603" dataDxfId="3915"/>
    <tableColumn id="12604" xr3:uid="{DED53BCC-FB43-4662-9CA6-F4136C9A6050}" name="Column12604" dataDxfId="3914"/>
    <tableColumn id="12605" xr3:uid="{88A4C24F-E824-41BA-89A7-E6413743742B}" name="Column12605" dataDxfId="3913"/>
    <tableColumn id="12606" xr3:uid="{69B2831B-35F1-46CD-A466-1C1FF3FF6638}" name="Column12606" dataDxfId="3912"/>
    <tableColumn id="12607" xr3:uid="{F0F74BF7-0272-4A8D-9FFA-EC8B5ECADE25}" name="Column12607" dataDxfId="3911"/>
    <tableColumn id="12608" xr3:uid="{55C17B79-EBC8-4EE3-B075-6736C3990724}" name="Column12608" dataDxfId="3910"/>
    <tableColumn id="12609" xr3:uid="{73CD0DD3-B5B8-490B-BE94-50BB6E1F0E28}" name="Column12609" dataDxfId="3909"/>
    <tableColumn id="12610" xr3:uid="{2DB38A2D-B5A8-46B9-90A5-08A400E02609}" name="Column12610" dataDxfId="3908"/>
    <tableColumn id="12611" xr3:uid="{3D4C33B7-0BEB-4530-AA89-F225D0AB9DD2}" name="Column12611" dataDxfId="3907"/>
    <tableColumn id="12612" xr3:uid="{F5D79F10-4E19-4518-8CFA-60123FD16ACA}" name="Column12612" dataDxfId="3906"/>
    <tableColumn id="12613" xr3:uid="{66B22FF7-B0CC-47C8-BDD6-B59331EBE4C0}" name="Column12613" dataDxfId="3905"/>
    <tableColumn id="12614" xr3:uid="{4ED83D45-AA77-4251-933E-110F700D0EB4}" name="Column12614" dataDxfId="3904"/>
    <tableColumn id="12615" xr3:uid="{F523A40D-D212-43EF-A8C1-C682BE619059}" name="Column12615" dataDxfId="3903"/>
    <tableColumn id="12616" xr3:uid="{78654446-8401-4B18-8B6C-7C10F66827B8}" name="Column12616" dataDxfId="3902"/>
    <tableColumn id="12617" xr3:uid="{866D2010-1612-4951-A982-5F45E2FD6E4A}" name="Column12617" dataDxfId="3901"/>
    <tableColumn id="12618" xr3:uid="{058CBC9A-0BCC-4EE2-8E0A-9CC9BD2B874F}" name="Column12618" dataDxfId="3900"/>
    <tableColumn id="12619" xr3:uid="{1103E684-18CE-40D0-A949-6E1F5B29C3C4}" name="Column12619" dataDxfId="3899"/>
    <tableColumn id="12620" xr3:uid="{9A4F5F3D-71F0-4D61-87E4-129C690BB91E}" name="Column12620" dataDxfId="3898"/>
    <tableColumn id="12621" xr3:uid="{5C7E1BDB-1AE3-4D76-91E8-BEC02BEBB6FD}" name="Column12621" dataDxfId="3897"/>
    <tableColumn id="12622" xr3:uid="{6AF37A7B-0E11-44AE-ACAF-742C51C5161E}" name="Column12622" dataDxfId="3896"/>
    <tableColumn id="12623" xr3:uid="{DC317455-0DE3-49AF-8E8D-1123DA3BE03C}" name="Column12623" dataDxfId="3895"/>
    <tableColumn id="12624" xr3:uid="{9F417368-426C-4D63-A871-FF0A167C5AB5}" name="Column12624" dataDxfId="3894"/>
    <tableColumn id="12625" xr3:uid="{7FB9A855-4E4D-4C1A-81DE-5E6114190FEE}" name="Column12625" dataDxfId="3893"/>
    <tableColumn id="12626" xr3:uid="{537CB8A4-9AD3-48B8-9CFA-A1DA2FA21E41}" name="Column12626" dataDxfId="3892"/>
    <tableColumn id="12627" xr3:uid="{548F5762-FB27-4E48-A325-27BF114A954B}" name="Column12627" dataDxfId="3891"/>
    <tableColumn id="12628" xr3:uid="{59269ABF-0765-49D8-B3A1-32191D363763}" name="Column12628" dataDxfId="3890"/>
    <tableColumn id="12629" xr3:uid="{71974ACB-729D-4F07-BB59-69A62B9DA5ED}" name="Column12629" dataDxfId="3889"/>
    <tableColumn id="12630" xr3:uid="{3ACE3626-2BD6-478A-B222-448EF06241C2}" name="Column12630" dataDxfId="3888"/>
    <tableColumn id="12631" xr3:uid="{9DFC5984-9178-44C2-B34A-7E221B6B2CA6}" name="Column12631" dataDxfId="3887"/>
    <tableColumn id="12632" xr3:uid="{862933E7-C412-4979-A705-8F6B31674EA9}" name="Column12632" dataDxfId="3886"/>
    <tableColumn id="12633" xr3:uid="{A0A99381-BFCA-4B0B-AE87-CD2EBC37C151}" name="Column12633" dataDxfId="3885"/>
    <tableColumn id="12634" xr3:uid="{3291A6EE-9B26-4C11-B9A4-592A756FA0EA}" name="Column12634" dataDxfId="3884"/>
    <tableColumn id="12635" xr3:uid="{8A5E7F1B-A83E-40CA-B6E2-92CD95ACEB5E}" name="Column12635" dataDxfId="3883"/>
    <tableColumn id="12636" xr3:uid="{AB5D7945-628F-4B05-A9F8-2E84133DB132}" name="Column12636" dataDxfId="3882"/>
    <tableColumn id="12637" xr3:uid="{6E4AD8DE-2435-4929-A6D3-B4D78BDE76C1}" name="Column12637" dataDxfId="3881"/>
    <tableColumn id="12638" xr3:uid="{38FBC965-E1E6-45E8-BA26-04F3C39682F8}" name="Column12638" dataDxfId="3880"/>
    <tableColumn id="12639" xr3:uid="{67CF3AB1-E569-4C3E-9B1C-450047BA4A1E}" name="Column12639" dataDxfId="3879"/>
    <tableColumn id="12640" xr3:uid="{613F8926-DCF6-424F-AB47-998DCFB0EB9F}" name="Column12640" dataDxfId="3878"/>
    <tableColumn id="12641" xr3:uid="{4B9965FE-163A-4F99-B7AA-00A66BD01397}" name="Column12641" dataDxfId="3877"/>
    <tableColumn id="12642" xr3:uid="{42394BE0-BE05-4F39-9096-DFB215E28CB1}" name="Column12642" dataDxfId="3876"/>
    <tableColumn id="12643" xr3:uid="{9AFD7373-5DAD-42D0-926E-4AB61A27DCD2}" name="Column12643" dataDxfId="3875"/>
    <tableColumn id="12644" xr3:uid="{BAE22F2E-B81F-411B-9FE6-6EF0C7A7BD64}" name="Column12644" dataDxfId="3874"/>
    <tableColumn id="12645" xr3:uid="{B9454977-4C21-4903-825C-62FA4EFA397D}" name="Column12645" dataDxfId="3873"/>
    <tableColumn id="12646" xr3:uid="{EB2CA700-7E94-49FE-84EA-775483E7791C}" name="Column12646" dataDxfId="3872"/>
    <tableColumn id="12647" xr3:uid="{EC18D07C-DC43-404A-A153-0866B3A3D785}" name="Column12647" dataDxfId="3871"/>
    <tableColumn id="12648" xr3:uid="{815EF57F-8346-470C-95F0-22F39E3F5367}" name="Column12648" dataDxfId="3870"/>
    <tableColumn id="12649" xr3:uid="{423BD6DE-98AB-4E29-AB40-511A3396CF6E}" name="Column12649" dataDxfId="3869"/>
    <tableColumn id="12650" xr3:uid="{66AD45C7-6A2C-4C07-BEDA-A515F48A6564}" name="Column12650" dataDxfId="3868"/>
    <tableColumn id="12651" xr3:uid="{70FF1F6A-9658-471A-B543-EE9EE46FC186}" name="Column12651" dataDxfId="3867"/>
    <tableColumn id="12652" xr3:uid="{75649ED5-D61B-4DBB-8FF9-09A5A901A8B2}" name="Column12652" dataDxfId="3866"/>
    <tableColumn id="12653" xr3:uid="{63D56698-790F-4913-A6D4-1D002D357D14}" name="Column12653" dataDxfId="3865"/>
    <tableColumn id="12654" xr3:uid="{2DC3949B-F6EA-451A-B205-D4A09606F1D0}" name="Column12654" dataDxfId="3864"/>
    <tableColumn id="12655" xr3:uid="{C01BD2F7-2A90-4314-ADC8-1427160BDE93}" name="Column12655" dataDxfId="3863"/>
    <tableColumn id="12656" xr3:uid="{B123E427-E946-4F86-B583-45EFDDAB86FA}" name="Column12656" dataDxfId="3862"/>
    <tableColumn id="12657" xr3:uid="{4715842A-A99B-4C55-8070-F0D4197ECE13}" name="Column12657" dataDxfId="3861"/>
    <tableColumn id="12658" xr3:uid="{D44428EF-0D59-41DB-A2B6-6C1F53D3B5AA}" name="Column12658" dataDxfId="3860"/>
    <tableColumn id="12659" xr3:uid="{910A0A2B-3554-4439-B6B9-A3FB12C3922A}" name="Column12659" dataDxfId="3859"/>
    <tableColumn id="12660" xr3:uid="{12B6019E-65BF-4D9F-BE22-D6745B323D59}" name="Column12660" dataDxfId="3858"/>
    <tableColumn id="12661" xr3:uid="{F7CF272C-203F-472B-8F95-486F532E2A10}" name="Column12661" dataDxfId="3857"/>
    <tableColumn id="12662" xr3:uid="{6B8422D7-5328-4129-B73A-2209D6BB084B}" name="Column12662" dataDxfId="3856"/>
    <tableColumn id="12663" xr3:uid="{09B62A47-D39B-4C59-9954-DF90A87DBD30}" name="Column12663" dataDxfId="3855"/>
    <tableColumn id="12664" xr3:uid="{08371613-EC87-476D-97FA-A156061E4780}" name="Column12664" dataDxfId="3854"/>
    <tableColumn id="12665" xr3:uid="{01F94AAD-0CB3-4C0C-8B2B-C66ECB62BC42}" name="Column12665" dataDxfId="3853"/>
    <tableColumn id="12666" xr3:uid="{0EA92FC5-71C4-4190-BE5C-2E30AD2F255E}" name="Column12666" dataDxfId="3852"/>
    <tableColumn id="12667" xr3:uid="{E59F67AE-923D-4F55-B972-44BA8B0AD238}" name="Column12667" dataDxfId="3851"/>
    <tableColumn id="12668" xr3:uid="{7E592209-45EF-4998-A5E5-C922991CF494}" name="Column12668" dataDxfId="3850"/>
    <tableColumn id="12669" xr3:uid="{90FE4AF0-9732-498F-BB9B-5E1AB2016E1D}" name="Column12669" dataDxfId="3849"/>
    <tableColumn id="12670" xr3:uid="{434D3570-18D2-4BD8-9DA7-81F9BCCFF5BC}" name="Column12670" dataDxfId="3848"/>
    <tableColumn id="12671" xr3:uid="{07895D2B-62A2-4A2E-A80C-89920BB3B20E}" name="Column12671" dataDxfId="3847"/>
    <tableColumn id="12672" xr3:uid="{FCA22FF5-2028-48C5-9C2F-F353BD1A1386}" name="Column12672" dataDxfId="3846"/>
    <tableColumn id="12673" xr3:uid="{0EAB12A2-B773-4F0B-B6F5-829C8FA58DBC}" name="Column12673" dataDxfId="3845"/>
    <tableColumn id="12674" xr3:uid="{FD39EA01-4C0D-48AB-B311-7551FA97D561}" name="Column12674" dataDxfId="3844"/>
    <tableColumn id="12675" xr3:uid="{80DB9F2B-9C04-4ED6-A040-ABD7F402D294}" name="Column12675" dataDxfId="3843"/>
    <tableColumn id="12676" xr3:uid="{F7A5A762-EE20-4B79-8C74-25BD8853651B}" name="Column12676" dataDxfId="3842"/>
    <tableColumn id="12677" xr3:uid="{76511A68-19F9-4AC1-A1CD-478C43C348C6}" name="Column12677" dataDxfId="3841"/>
    <tableColumn id="12678" xr3:uid="{29048FC3-4097-4EAF-B635-6FE8628AE358}" name="Column12678" dataDxfId="3840"/>
    <tableColumn id="12679" xr3:uid="{0F493802-35C4-435E-B716-F20DC88D5E6F}" name="Column12679" dataDxfId="3839"/>
    <tableColumn id="12680" xr3:uid="{1E2C720D-8F4F-4629-B32B-58A0260A1E89}" name="Column12680" dataDxfId="3838"/>
    <tableColumn id="12681" xr3:uid="{BA414066-BF68-4B04-8C6F-AB73F44F8676}" name="Column12681" dataDxfId="3837"/>
    <tableColumn id="12682" xr3:uid="{A015B157-7CE7-492B-81CD-F54A6488A37F}" name="Column12682" dataDxfId="3836"/>
    <tableColumn id="12683" xr3:uid="{8080BD11-0FC6-4357-8D6F-58CCBD3DDA86}" name="Column12683" dataDxfId="3835"/>
    <tableColumn id="12684" xr3:uid="{7D717022-8A26-4E08-B8E2-08AD14951260}" name="Column12684" dataDxfId="3834"/>
    <tableColumn id="12685" xr3:uid="{9F0BB995-2CCB-4D73-8F55-4BE5B4EDA85E}" name="Column12685" dataDxfId="3833"/>
    <tableColumn id="12686" xr3:uid="{30C2E812-E0BB-452F-B058-1D87D1BC5A95}" name="Column12686" dataDxfId="3832"/>
    <tableColumn id="12687" xr3:uid="{A251B550-2CAA-4DE1-B79A-A5F0579D704F}" name="Column12687" dataDxfId="3831"/>
    <tableColumn id="12688" xr3:uid="{53ED30E2-1BDF-41C7-BC1C-2B8351CCD8FA}" name="Column12688" dataDxfId="3830"/>
    <tableColumn id="12689" xr3:uid="{95A6826A-EA19-4FAF-83DC-5A8A26A545DD}" name="Column12689" dataDxfId="3829"/>
    <tableColumn id="12690" xr3:uid="{DF115F0D-4446-452B-A788-8E01A9006AD2}" name="Column12690" dataDxfId="3828"/>
    <tableColumn id="12691" xr3:uid="{F13BA14E-D091-482B-9A17-03B73C60158D}" name="Column12691" dataDxfId="3827"/>
    <tableColumn id="12692" xr3:uid="{935E800C-2E0C-4322-B831-5BD1D269092B}" name="Column12692" dataDxfId="3826"/>
    <tableColumn id="12693" xr3:uid="{E9264BB7-1BEA-415E-8295-E3D699C48B62}" name="Column12693" dataDxfId="3825"/>
    <tableColumn id="12694" xr3:uid="{E8A95A5C-F5DD-4343-86CE-5F7B3B696C81}" name="Column12694" dataDxfId="3824"/>
    <tableColumn id="12695" xr3:uid="{5684D007-D5BB-4117-B655-CA0FD7060634}" name="Column12695" dataDxfId="3823"/>
    <tableColumn id="12696" xr3:uid="{3A2EADEC-53BA-48E1-A2CE-8B3A5DC9ADBD}" name="Column12696" dataDxfId="3822"/>
    <tableColumn id="12697" xr3:uid="{FB0393CA-A708-4486-9E0D-EF8C9B87E574}" name="Column12697" dataDxfId="3821"/>
    <tableColumn id="12698" xr3:uid="{B5005253-8ED1-4B49-AAAC-7ACD4070ADEC}" name="Column12698" dataDxfId="3820"/>
    <tableColumn id="12699" xr3:uid="{F649545B-39BE-4966-9C13-9B87787D335C}" name="Column12699" dataDxfId="3819"/>
    <tableColumn id="12700" xr3:uid="{F14063A4-0702-4F71-B9C4-72F851F48A18}" name="Column12700" dataDxfId="3818"/>
    <tableColumn id="12701" xr3:uid="{4A4D79EB-7B3F-4BD1-BD26-D0E680BEE3AD}" name="Column12701" dataDxfId="3817"/>
    <tableColumn id="12702" xr3:uid="{6E53C4E5-3A2F-4196-97AA-D67AB3112A41}" name="Column12702" dataDxfId="3816"/>
    <tableColumn id="12703" xr3:uid="{3454E510-43C3-4525-924D-A0DF6CED3D43}" name="Column12703" dataDxfId="3815"/>
    <tableColumn id="12704" xr3:uid="{7B3C0A98-9222-49ED-90CF-00B7A50ACB0A}" name="Column12704" dataDxfId="3814"/>
    <tableColumn id="12705" xr3:uid="{91C376C0-5547-4646-8F6D-91231E3FDA0E}" name="Column12705" dataDxfId="3813"/>
    <tableColumn id="12706" xr3:uid="{5729F46A-7A9E-4EA9-A6C7-42583569E6F9}" name="Column12706" dataDxfId="3812"/>
    <tableColumn id="12707" xr3:uid="{EF60AEF0-737D-4C1D-99AF-C967927E4C15}" name="Column12707" dataDxfId="3811"/>
    <tableColumn id="12708" xr3:uid="{07522D57-9E5B-4E68-91B4-ACEA13D378BC}" name="Column12708" dataDxfId="3810"/>
    <tableColumn id="12709" xr3:uid="{5BB34336-E459-4736-8024-169D5E7AE874}" name="Column12709" dataDxfId="3809"/>
    <tableColumn id="12710" xr3:uid="{1BFC933D-BB16-471B-93E9-E94479B5CB79}" name="Column12710" dataDxfId="3808"/>
    <tableColumn id="12711" xr3:uid="{C3E29C29-A294-46E1-A1E6-9DF38A9D270D}" name="Column12711" dataDxfId="3807"/>
    <tableColumn id="12712" xr3:uid="{D4372F23-846A-4982-9636-AB6BEE43999D}" name="Column12712" dataDxfId="3806"/>
    <tableColumn id="12713" xr3:uid="{A9651CB5-CCD3-4DFA-9226-A2DDFAFD22BA}" name="Column12713" dataDxfId="3805"/>
    <tableColumn id="12714" xr3:uid="{8B5C4466-3ED4-4C71-8B77-D37F3A68EDE3}" name="Column12714" dataDxfId="3804"/>
    <tableColumn id="12715" xr3:uid="{FA127F35-6A2A-43C4-AEA7-1A4D39B19199}" name="Column12715" dataDxfId="3803"/>
    <tableColumn id="12716" xr3:uid="{1DA40E85-4471-4ECB-872C-17B8A402AD49}" name="Column12716" dataDxfId="3802"/>
    <tableColumn id="12717" xr3:uid="{1DFA66FC-4D96-4298-AFF0-CC156B86AF2C}" name="Column12717" dataDxfId="3801"/>
    <tableColumn id="12718" xr3:uid="{24BD9269-6CC8-45D5-B798-9641134DE1E1}" name="Column12718" dataDxfId="3800"/>
    <tableColumn id="12719" xr3:uid="{F22A7D3D-5C71-4C00-8113-75F315CE92EB}" name="Column12719" dataDxfId="3799"/>
    <tableColumn id="12720" xr3:uid="{A247C09E-62D1-4A43-8AE3-ABF19C689A14}" name="Column12720" dataDxfId="3798"/>
    <tableColumn id="12721" xr3:uid="{CAAB416D-B193-4391-A814-49A50743D62C}" name="Column12721" dataDxfId="3797"/>
    <tableColumn id="12722" xr3:uid="{A69B4AE1-8F4F-4571-ACD7-D101755D1820}" name="Column12722" dataDxfId="3796"/>
    <tableColumn id="12723" xr3:uid="{6D61DE59-6922-4246-9AE0-EF3FF2699BA7}" name="Column12723" dataDxfId="3795"/>
    <tableColumn id="12724" xr3:uid="{448A7BB1-441F-44F6-AB09-BC1DDAEEF485}" name="Column12724" dataDxfId="3794"/>
    <tableColumn id="12725" xr3:uid="{84BCDE32-C4C0-4D3A-B0E6-94380BDD7D66}" name="Column12725" dataDxfId="3793"/>
    <tableColumn id="12726" xr3:uid="{0EBB45F0-4AB1-4A3E-9DCC-A671A2CEF831}" name="Column12726" dataDxfId="3792"/>
    <tableColumn id="12727" xr3:uid="{F8E6F390-760A-4E07-8D23-4A2D9DA40F42}" name="Column12727" dataDxfId="3791"/>
    <tableColumn id="12728" xr3:uid="{9AC7DD07-953E-4B05-AB25-2EA494C9465E}" name="Column12728" dataDxfId="3790"/>
    <tableColumn id="12729" xr3:uid="{62AF2160-365F-43AF-A8B8-32336E5001CD}" name="Column12729" dataDxfId="3789"/>
    <tableColumn id="12730" xr3:uid="{E72F748B-C2EB-4747-BD45-53EAC4458CEF}" name="Column12730" dataDxfId="3788"/>
    <tableColumn id="12731" xr3:uid="{26B99BDD-8DF3-4BE1-BF44-BD512C085837}" name="Column12731" dataDxfId="3787"/>
    <tableColumn id="12732" xr3:uid="{D6F853DA-A6A9-4702-A32A-911F45564EF2}" name="Column12732" dataDxfId="3786"/>
    <tableColumn id="12733" xr3:uid="{F7CCD49A-1781-44A2-ACEC-821E3F0A533E}" name="Column12733" dataDxfId="3785"/>
    <tableColumn id="12734" xr3:uid="{FD7C4245-D1D0-44FF-AC19-C1DD5A980B8B}" name="Column12734" dataDxfId="3784"/>
    <tableColumn id="12735" xr3:uid="{08CC06F4-0C3F-4665-8371-ADD8D8EB52BE}" name="Column12735" dataDxfId="3783"/>
    <tableColumn id="12736" xr3:uid="{72209E43-6280-4F3E-A241-7CC4B8B86159}" name="Column12736" dataDxfId="3782"/>
    <tableColumn id="12737" xr3:uid="{862E11B7-B439-4C7C-BCFD-E2D8ECB52A46}" name="Column12737" dataDxfId="3781"/>
    <tableColumn id="12738" xr3:uid="{822237F2-F9CF-4432-8496-57DBD106391E}" name="Column12738" dataDxfId="3780"/>
    <tableColumn id="12739" xr3:uid="{D7C0599D-B35E-453F-B8B1-6AD27643AA79}" name="Column12739" dataDxfId="3779"/>
    <tableColumn id="12740" xr3:uid="{AEC6AD1F-27D9-42AB-B8DE-BBD85CB3631B}" name="Column12740" dataDxfId="3778"/>
    <tableColumn id="12741" xr3:uid="{0C3AA239-BFCE-4DC4-A6FD-EFBF0D4316E1}" name="Column12741" dataDxfId="3777"/>
    <tableColumn id="12742" xr3:uid="{C5F80BDB-51EB-47B7-8F8A-85104355DAEA}" name="Column12742" dataDxfId="3776"/>
    <tableColumn id="12743" xr3:uid="{1A454B13-556E-4576-8471-2DA30E3BE471}" name="Column12743" dataDxfId="3775"/>
    <tableColumn id="12744" xr3:uid="{83B4DA64-57D9-4E6B-B3C1-0B4D131FB08F}" name="Column12744" dataDxfId="3774"/>
    <tableColumn id="12745" xr3:uid="{A13FAFE7-95D3-4B10-918E-8BC2ECD16BA0}" name="Column12745" dataDxfId="3773"/>
    <tableColumn id="12746" xr3:uid="{11438667-BD42-4E67-BF62-D5782A4684C9}" name="Column12746" dataDxfId="3772"/>
    <tableColumn id="12747" xr3:uid="{E8FCB007-72B6-427C-A6B9-AA9F4C13D796}" name="Column12747" dataDxfId="3771"/>
    <tableColumn id="12748" xr3:uid="{81F8706C-E95D-4C0A-BD4F-1013EA55BF46}" name="Column12748" dataDxfId="3770"/>
    <tableColumn id="12749" xr3:uid="{8519AD7C-56FF-490E-A72D-F0C60DD76F29}" name="Column12749" dataDxfId="3769"/>
    <tableColumn id="12750" xr3:uid="{CDA669F3-D49C-48AF-9604-B8D14D6423CD}" name="Column12750" dataDxfId="3768"/>
    <tableColumn id="12751" xr3:uid="{F2A72BFB-2AD2-49B5-91BB-CEBEC27E616C}" name="Column12751" dataDxfId="3767"/>
    <tableColumn id="12752" xr3:uid="{E9569E8F-C7B6-4E5F-9A1F-439F0AA2F8F9}" name="Column12752" dataDxfId="3766"/>
    <tableColumn id="12753" xr3:uid="{0F03B454-0B05-4533-BD1D-0584CC7D61C3}" name="Column12753" dataDxfId="3765"/>
    <tableColumn id="12754" xr3:uid="{821D4269-DE19-4849-923D-0EB645E77478}" name="Column12754" dataDxfId="3764"/>
    <tableColumn id="12755" xr3:uid="{9A8834BB-73D5-43F5-BF44-BE53847D3D75}" name="Column12755" dataDxfId="3763"/>
    <tableColumn id="12756" xr3:uid="{F4C08265-0C7A-462A-8B58-724567524DC0}" name="Column12756" dataDxfId="3762"/>
    <tableColumn id="12757" xr3:uid="{8B0C16B1-9273-4EFC-9539-E96B15413221}" name="Column12757" dataDxfId="3761"/>
    <tableColumn id="12758" xr3:uid="{963F083B-2333-40A7-92A7-351E141BC72C}" name="Column12758" dataDxfId="3760"/>
    <tableColumn id="12759" xr3:uid="{8CBD4DCF-5064-4B2D-BB73-A8EDD5F8D9ED}" name="Column12759" dataDxfId="3759"/>
    <tableColumn id="12760" xr3:uid="{77DD861B-AAD5-4E27-83B5-3CC16B106A54}" name="Column12760" dataDxfId="3758"/>
    <tableColumn id="12761" xr3:uid="{9016FD3E-A194-4E12-8B36-B0F870C8D3B8}" name="Column12761" dataDxfId="3757"/>
    <tableColumn id="12762" xr3:uid="{0F622A86-10BA-41BF-8CBE-088B28A5C7DD}" name="Column12762" dataDxfId="3756"/>
    <tableColumn id="12763" xr3:uid="{513A5219-4CB1-492B-91D3-9812E51FA36D}" name="Column12763" dataDxfId="3755"/>
    <tableColumn id="12764" xr3:uid="{90FFDEA7-F730-472D-996C-C9ED3F4FB8B7}" name="Column12764" dataDxfId="3754"/>
    <tableColumn id="12765" xr3:uid="{624D4995-5C19-46A8-A3C3-9326BB640C4E}" name="Column12765" dataDxfId="3753"/>
    <tableColumn id="12766" xr3:uid="{676E0F43-4E1F-4D1A-90FF-2DF2B6A76047}" name="Column12766" dataDxfId="3752"/>
    <tableColumn id="12767" xr3:uid="{ECE981CF-EDDB-4530-8AF8-1472A35CD219}" name="Column12767" dataDxfId="3751"/>
    <tableColumn id="12768" xr3:uid="{2F35FCA1-3359-4B48-9E18-076D5198B493}" name="Column12768" dataDxfId="3750"/>
    <tableColumn id="12769" xr3:uid="{82CC7F5E-6E14-4857-B713-18F7E4ADB495}" name="Column12769" dataDxfId="3749"/>
    <tableColumn id="12770" xr3:uid="{3777CD08-3E18-4FF0-B77C-5A607D137BB2}" name="Column12770" dataDxfId="3748"/>
    <tableColumn id="12771" xr3:uid="{6AFEED6E-F401-4C53-AC97-0E80231743CA}" name="Column12771" dataDxfId="3747"/>
    <tableColumn id="12772" xr3:uid="{C50F65FE-2FB0-4B18-BCA6-23B750901E7E}" name="Column12772" dataDxfId="3746"/>
    <tableColumn id="12773" xr3:uid="{37AF0DD1-E452-42B0-9B14-9190513C841E}" name="Column12773" dataDxfId="3745"/>
    <tableColumn id="12774" xr3:uid="{F032FDBD-C108-4883-BA46-1C9C576EA9EB}" name="Column12774" dataDxfId="3744"/>
    <tableColumn id="12775" xr3:uid="{3D8BB6E6-4307-4DE3-8787-4D9D0781AD2B}" name="Column12775" dataDxfId="3743"/>
    <tableColumn id="12776" xr3:uid="{B6411C58-97C7-4EAA-BE40-33DF6C5A4BE2}" name="Column12776" dataDxfId="3742"/>
    <tableColumn id="12777" xr3:uid="{E1A47D56-397E-493C-B15E-5029692E50BB}" name="Column12777" dataDxfId="3741"/>
    <tableColumn id="12778" xr3:uid="{B34DE000-317A-4972-B036-90216DA3DA80}" name="Column12778" dataDxfId="3740"/>
    <tableColumn id="12779" xr3:uid="{A1D773A5-BA58-4DF3-B749-87E776BDA087}" name="Column12779" dataDxfId="3739"/>
    <tableColumn id="12780" xr3:uid="{0AB15A60-8EAB-45F1-820E-E28B5E728D15}" name="Column12780" dataDxfId="3738"/>
    <tableColumn id="12781" xr3:uid="{814C6F8A-EA61-4B84-917E-C84B31058993}" name="Column12781" dataDxfId="3737"/>
    <tableColumn id="12782" xr3:uid="{E6C9342F-5706-412F-858D-751A182F86DA}" name="Column12782" dataDxfId="3736"/>
    <tableColumn id="12783" xr3:uid="{8E1D498C-35D5-4C86-9401-052091B87E30}" name="Column12783" dataDxfId="3735"/>
    <tableColumn id="12784" xr3:uid="{E704C79B-E002-4207-A6DC-9459B11BABAB}" name="Column12784" dataDxfId="3734"/>
    <tableColumn id="12785" xr3:uid="{FE599118-F39F-4B2C-9F9A-538B0E824048}" name="Column12785" dataDxfId="3733"/>
    <tableColumn id="12786" xr3:uid="{706361A3-2110-4194-9624-ED46B73F48BF}" name="Column12786" dataDxfId="3732"/>
    <tableColumn id="12787" xr3:uid="{816F6A25-E593-47D7-B5E7-59D3441D2FF7}" name="Column12787" dataDxfId="3731"/>
    <tableColumn id="12788" xr3:uid="{158B289C-193B-45B7-87B7-263653D017D5}" name="Column12788" dataDxfId="3730"/>
    <tableColumn id="12789" xr3:uid="{F769D242-007F-4C0A-B443-624A758F1346}" name="Column12789" dataDxfId="3729"/>
    <tableColumn id="12790" xr3:uid="{A78A46D5-36D9-4225-80DB-860E4CB4A994}" name="Column12790" dataDxfId="3728"/>
    <tableColumn id="12791" xr3:uid="{5CF2748F-D114-48B1-A2F3-DCAACEE96C13}" name="Column12791" dataDxfId="3727"/>
    <tableColumn id="12792" xr3:uid="{63EAFE8E-4144-44FB-B3F5-D34777351439}" name="Column12792" dataDxfId="3726"/>
    <tableColumn id="12793" xr3:uid="{82021A33-7473-4D2B-820D-A8CD1D5F6417}" name="Column12793" dataDxfId="3725"/>
    <tableColumn id="12794" xr3:uid="{D6E97969-B25E-4445-85ED-1FD67CEB9C9C}" name="Column12794" dataDxfId="3724"/>
    <tableColumn id="12795" xr3:uid="{C3BD5677-B02E-415F-8291-F7D85335A18D}" name="Column12795" dataDxfId="3723"/>
    <tableColumn id="12796" xr3:uid="{17C0FC7C-B62B-4D4B-9AE2-529DB571D995}" name="Column12796" dataDxfId="3722"/>
    <tableColumn id="12797" xr3:uid="{7EDA59F1-EB2B-4814-8024-A07881AF86E8}" name="Column12797" dataDxfId="3721"/>
    <tableColumn id="12798" xr3:uid="{4ADB6FAD-74FF-4005-BF76-FDA1C056C423}" name="Column12798" dataDxfId="3720"/>
    <tableColumn id="12799" xr3:uid="{C75BDB23-35A7-448C-81C1-E64AF7E033B8}" name="Column12799" dataDxfId="3719"/>
    <tableColumn id="12800" xr3:uid="{23410889-9B4E-4CFD-9DA5-4C94F089F586}" name="Column12800" dataDxfId="3718"/>
    <tableColumn id="12801" xr3:uid="{9FE65C57-9107-47DF-86EA-C4237AA26682}" name="Column12801" dataDxfId="3717"/>
    <tableColumn id="12802" xr3:uid="{9D90E26E-AFC1-4DF7-843B-AF93CAC7DE21}" name="Column12802" dataDxfId="3716"/>
    <tableColumn id="12803" xr3:uid="{074DDBF7-F1B5-48FF-81CB-374BF389153C}" name="Column12803" dataDxfId="3715"/>
    <tableColumn id="12804" xr3:uid="{1E3F1D19-2E73-4086-96BD-278BE444754A}" name="Column12804" dataDxfId="3714"/>
    <tableColumn id="12805" xr3:uid="{48665896-91F0-431F-93AE-5E3563194948}" name="Column12805" dataDxfId="3713"/>
    <tableColumn id="12806" xr3:uid="{374FE7A5-053A-4608-8DDE-1E1F60756C99}" name="Column12806" dataDxfId="3712"/>
    <tableColumn id="12807" xr3:uid="{6F826C6B-2C08-4E76-8BEA-906B966BDAA2}" name="Column12807" dataDxfId="3711"/>
    <tableColumn id="12808" xr3:uid="{77DE4505-7283-4F6F-9C9C-4453FF433D70}" name="Column12808" dataDxfId="3710"/>
    <tableColumn id="12809" xr3:uid="{B4194932-58A4-4F6D-96A2-4CBC0CCD336F}" name="Column12809" dataDxfId="3709"/>
    <tableColumn id="12810" xr3:uid="{B8B96BA6-FC28-45AF-B8FD-AEE325B75D3D}" name="Column12810" dataDxfId="3708"/>
    <tableColumn id="12811" xr3:uid="{5F4AA417-67D4-4BE7-BA7B-CCD9709ED00C}" name="Column12811" dataDxfId="3707"/>
    <tableColumn id="12812" xr3:uid="{07F27381-FBA4-48EB-B5EA-613F079B7093}" name="Column12812" dataDxfId="3706"/>
    <tableColumn id="12813" xr3:uid="{2571DD98-27D3-4D20-9A01-61561E7BB097}" name="Column12813" dataDxfId="3705"/>
    <tableColumn id="12814" xr3:uid="{A3309B0E-847C-4161-B71E-D27676D55865}" name="Column12814" dataDxfId="3704"/>
    <tableColumn id="12815" xr3:uid="{032C3C22-62D5-4335-9B31-B11D456A2ED3}" name="Column12815" dataDxfId="3703"/>
    <tableColumn id="12816" xr3:uid="{F445C9F6-D628-4977-A381-E0073BE99E41}" name="Column12816" dataDxfId="3702"/>
    <tableColumn id="12817" xr3:uid="{3B1D1DC9-9522-4F9A-81AB-DB203CD0A458}" name="Column12817" dataDxfId="3701"/>
    <tableColumn id="12818" xr3:uid="{1B16D949-A473-4605-9B74-8FD6357705B2}" name="Column12818" dataDxfId="3700"/>
    <tableColumn id="12819" xr3:uid="{96C47E1A-628D-4C15-A093-A1E1354944E1}" name="Column12819" dataDxfId="3699"/>
    <tableColumn id="12820" xr3:uid="{CD428D40-4B6B-45F9-827A-634D63E22A03}" name="Column12820" dataDxfId="3698"/>
    <tableColumn id="12821" xr3:uid="{9A8CD408-1A34-4E5D-824C-9340F1C1E8D0}" name="Column12821" dataDxfId="3697"/>
    <tableColumn id="12822" xr3:uid="{78AB82DC-344B-4896-8AEC-D433099224EA}" name="Column12822" dataDxfId="3696"/>
    <tableColumn id="12823" xr3:uid="{441C7837-2698-4DE1-BB96-96717F59BB6C}" name="Column12823" dataDxfId="3695"/>
    <tableColumn id="12824" xr3:uid="{EF0685C3-594B-46F9-A5A9-4FA65433C43F}" name="Column12824" dataDxfId="3694"/>
    <tableColumn id="12825" xr3:uid="{9ECF1F0B-052F-46BC-90DA-55C28A3511C5}" name="Column12825" dataDxfId="3693"/>
    <tableColumn id="12826" xr3:uid="{8DE5AD28-A4E7-4368-A9F5-9BA2654C49AB}" name="Column12826" dataDxfId="3692"/>
    <tableColumn id="12827" xr3:uid="{55F3712C-DA02-4AB8-B52B-BD1C1D4E695C}" name="Column12827" dataDxfId="3691"/>
    <tableColumn id="12828" xr3:uid="{D289B3B6-DBD1-4A58-B69F-8E845C4A0694}" name="Column12828" dataDxfId="3690"/>
    <tableColumn id="12829" xr3:uid="{CA38AF6E-195A-4377-8336-4A832392EDD7}" name="Column12829" dataDxfId="3689"/>
    <tableColumn id="12830" xr3:uid="{F7070C22-5802-43B0-A1BF-3FBB9F5F4780}" name="Column12830" dataDxfId="3688"/>
    <tableColumn id="12831" xr3:uid="{E1207732-08DC-490B-9BB3-3ECB0EED7463}" name="Column12831" dataDxfId="3687"/>
    <tableColumn id="12832" xr3:uid="{0694A61C-74AD-4A78-B799-2AE942E9F815}" name="Column12832" dataDxfId="3686"/>
    <tableColumn id="12833" xr3:uid="{60057FD9-A2B3-47EF-B6C2-36278ABB5DFF}" name="Column12833" dataDxfId="3685"/>
    <tableColumn id="12834" xr3:uid="{B2718CC2-4F08-4311-AE45-CE468FF91B35}" name="Column12834" dataDxfId="3684"/>
    <tableColumn id="12835" xr3:uid="{0082D38A-0FEF-4522-BB2E-A9BB3BF87803}" name="Column12835" dataDxfId="3683"/>
    <tableColumn id="12836" xr3:uid="{7AA87BA9-46F6-49C4-9C55-CAE07626C0C3}" name="Column12836" dataDxfId="3682"/>
    <tableColumn id="12837" xr3:uid="{1FE6A8F8-9E50-4037-8443-7AFA4048CF6E}" name="Column12837" dataDxfId="3681"/>
    <tableColumn id="12838" xr3:uid="{06BC64E5-2957-405C-AC11-5287AFCE0901}" name="Column12838" dataDxfId="3680"/>
    <tableColumn id="12839" xr3:uid="{7CC2633B-1458-48A1-8A19-28AB6FAB2D6C}" name="Column12839" dataDxfId="3679"/>
    <tableColumn id="12840" xr3:uid="{FBCC5722-6F8A-4CD1-B256-F8E6B9ECD07D}" name="Column12840" dataDxfId="3678"/>
    <tableColumn id="12841" xr3:uid="{DC38BAFB-32BE-4090-AF91-F1F2FBE21248}" name="Column12841" dataDxfId="3677"/>
    <tableColumn id="12842" xr3:uid="{88352D12-E5FC-477A-802D-A8BC46845D95}" name="Column12842" dataDxfId="3676"/>
    <tableColumn id="12843" xr3:uid="{AD3D56DE-7002-4D25-98DF-D5C204EDF34B}" name="Column12843" dataDxfId="3675"/>
    <tableColumn id="12844" xr3:uid="{2F165638-3305-41C6-A6C7-D4ADF761B1F2}" name="Column12844" dataDxfId="3674"/>
    <tableColumn id="12845" xr3:uid="{2B108D86-94CE-464E-8736-D52A7A588451}" name="Column12845" dataDxfId="3673"/>
    <tableColumn id="12846" xr3:uid="{4F8230E7-9E72-40B8-A729-57852A93F6C1}" name="Column12846" dataDxfId="3672"/>
    <tableColumn id="12847" xr3:uid="{17EF910E-300B-4DE1-8C08-363297A2581D}" name="Column12847" dataDxfId="3671"/>
    <tableColumn id="12848" xr3:uid="{E9FF2FD0-CED4-480A-8CF4-920AF3476D8B}" name="Column12848" dataDxfId="3670"/>
    <tableColumn id="12849" xr3:uid="{D4137065-F494-4210-8CA3-CAFB7F216096}" name="Column12849" dataDxfId="3669"/>
    <tableColumn id="12850" xr3:uid="{5C52353C-B440-45D5-8540-DDF2EFCAAC1E}" name="Column12850" dataDxfId="3668"/>
    <tableColumn id="12851" xr3:uid="{AD4A0820-60AD-4D3E-820C-00158B56A9F0}" name="Column12851" dataDxfId="3667"/>
    <tableColumn id="12852" xr3:uid="{F7B90500-604D-41C5-AE53-B852323A4FAB}" name="Column12852" dataDxfId="3666"/>
    <tableColumn id="12853" xr3:uid="{111C9B88-A30D-483D-B087-BA4AE07CE1E6}" name="Column12853" dataDxfId="3665"/>
    <tableColumn id="12854" xr3:uid="{FA8EA5E8-C58A-46DC-8487-F742FA44E46B}" name="Column12854" dataDxfId="3664"/>
    <tableColumn id="12855" xr3:uid="{43921933-5544-4C0A-9C32-435C1CA37CA3}" name="Column12855" dataDxfId="3663"/>
    <tableColumn id="12856" xr3:uid="{687D52CA-C73E-40D7-A563-1B8228539BC5}" name="Column12856" dataDxfId="3662"/>
    <tableColumn id="12857" xr3:uid="{5B21051A-966F-4F81-950F-3DC5C76E4253}" name="Column12857" dataDxfId="3661"/>
    <tableColumn id="12858" xr3:uid="{FE0AB5BD-5451-4E60-BD6E-054CE39B47AE}" name="Column12858" dataDxfId="3660"/>
    <tableColumn id="12859" xr3:uid="{B48810D5-6776-4BA7-85B3-2AA925FC57DA}" name="Column12859" dataDxfId="3659"/>
    <tableColumn id="12860" xr3:uid="{CB9F0A13-5953-4DCA-B734-BC8FAC27D19B}" name="Column12860" dataDxfId="3658"/>
    <tableColumn id="12861" xr3:uid="{AC340321-7F1F-4003-A730-2F1C6F13FC62}" name="Column12861" dataDxfId="3657"/>
    <tableColumn id="12862" xr3:uid="{5E6E5E43-68C4-4D1A-895B-0302547D052D}" name="Column12862" dataDxfId="3656"/>
    <tableColumn id="12863" xr3:uid="{5B29BBFD-A8F8-418D-A6A9-30029BED7A09}" name="Column12863" dataDxfId="3655"/>
    <tableColumn id="12864" xr3:uid="{1930CCAD-C840-4AB4-B161-A8C02501CAAF}" name="Column12864" dataDxfId="3654"/>
    <tableColumn id="12865" xr3:uid="{7086A782-755F-4FD4-B096-3ABA242F60EE}" name="Column12865" dataDxfId="3653"/>
    <tableColumn id="12866" xr3:uid="{3D5C4DDC-5E62-4702-A03A-2FA91F0CCC66}" name="Column12866" dataDxfId="3652"/>
    <tableColumn id="12867" xr3:uid="{9816F39E-5EFB-4ABA-8826-1F9E6AEE59CE}" name="Column12867" dataDxfId="3651"/>
    <tableColumn id="12868" xr3:uid="{E3BC0FF9-1173-4D83-906C-C6DA36294E16}" name="Column12868" dataDxfId="3650"/>
    <tableColumn id="12869" xr3:uid="{892EA56D-7490-45D7-BACA-ABC1A9EF68D4}" name="Column12869" dataDxfId="3649"/>
    <tableColumn id="12870" xr3:uid="{3D0BF1BC-3262-4FCB-9888-E372A35AA83E}" name="Column12870" dataDxfId="3648"/>
    <tableColumn id="12871" xr3:uid="{1CE4F451-94F6-4C23-984D-E103607B8330}" name="Column12871" dataDxfId="3647"/>
    <tableColumn id="12872" xr3:uid="{2D630C1E-9C29-4227-B509-01BF6B2A2294}" name="Column12872" dataDxfId="3646"/>
    <tableColumn id="12873" xr3:uid="{7FF5D36B-6AE5-4CB5-9D25-A27733FCAF5E}" name="Column12873" dataDxfId="3645"/>
    <tableColumn id="12874" xr3:uid="{DF7E6626-27DF-498C-A1F3-0E567D8A4850}" name="Column12874" dataDxfId="3644"/>
    <tableColumn id="12875" xr3:uid="{8A4AAACC-E0E7-4CEF-BD7F-694D3E133E27}" name="Column12875" dataDxfId="3643"/>
    <tableColumn id="12876" xr3:uid="{5FC4A0EE-0367-4748-9B97-52964CF3ABBA}" name="Column12876" dataDxfId="3642"/>
    <tableColumn id="12877" xr3:uid="{DA348CAE-9068-4DE3-9A34-C0C3770F3F5D}" name="Column12877" dataDxfId="3641"/>
    <tableColumn id="12878" xr3:uid="{033F9710-B01D-4779-875A-3D3632BFDA37}" name="Column12878" dataDxfId="3640"/>
    <tableColumn id="12879" xr3:uid="{A0C75C7E-0745-4B74-911A-68B45A9C8571}" name="Column12879" dataDxfId="3639"/>
    <tableColumn id="12880" xr3:uid="{4A4680B8-A521-449A-ABC7-B0D4A2719B53}" name="Column12880" dataDxfId="3638"/>
    <tableColumn id="12881" xr3:uid="{7537DB06-F965-4ECD-A2D5-4CB5F3BEE1BD}" name="Column12881" dataDxfId="3637"/>
    <tableColumn id="12882" xr3:uid="{3FDE4E52-8B11-4171-AE17-BC66D047D9B4}" name="Column12882" dataDxfId="3636"/>
    <tableColumn id="12883" xr3:uid="{85361FEB-2996-4438-9F4C-067AF2B8714F}" name="Column12883" dataDxfId="3635"/>
    <tableColumn id="12884" xr3:uid="{13E0CCE8-AD26-4D5D-8916-243199011894}" name="Column12884" dataDxfId="3634"/>
    <tableColumn id="12885" xr3:uid="{2FBFEAFD-B54E-4F6A-AF92-FC64719D1904}" name="Column12885" dataDxfId="3633"/>
    <tableColumn id="12886" xr3:uid="{9864B8D4-5FE5-48F3-BDBA-45721DD068BD}" name="Column12886" dataDxfId="3632"/>
    <tableColumn id="12887" xr3:uid="{128C8125-F00A-4B0F-89DF-4A31E45BC527}" name="Column12887" dataDxfId="3631"/>
    <tableColumn id="12888" xr3:uid="{BF28061D-4F34-4936-B782-B2DCA2DA0C03}" name="Column12888" dataDxfId="3630"/>
    <tableColumn id="12889" xr3:uid="{7FFC80F4-68B2-4A40-98B2-EBA1CEBB7C69}" name="Column12889" dataDxfId="3629"/>
    <tableColumn id="12890" xr3:uid="{73EBEFD0-27D4-4259-81A8-E00DC3A00D57}" name="Column12890" dataDxfId="3628"/>
    <tableColumn id="12891" xr3:uid="{C25F1C87-C9CA-4F03-85C7-9A5CD544FF8C}" name="Column12891" dataDxfId="3627"/>
    <tableColumn id="12892" xr3:uid="{578D0BBB-1754-4F44-A0DA-49DF6973E65B}" name="Column12892" dataDxfId="3626"/>
    <tableColumn id="12893" xr3:uid="{88C303B9-6D00-4D7B-9B13-AC0DC1DDC2BC}" name="Column12893" dataDxfId="3625"/>
    <tableColumn id="12894" xr3:uid="{38DB2542-A25D-482C-A7C3-E50D94DD2898}" name="Column12894" dataDxfId="3624"/>
    <tableColumn id="12895" xr3:uid="{02C74014-1841-49BF-B3A4-EF6628A45891}" name="Column12895" dataDxfId="3623"/>
    <tableColumn id="12896" xr3:uid="{2EA96375-4257-4057-9821-ACBFDED6E7E1}" name="Column12896" dataDxfId="3622"/>
    <tableColumn id="12897" xr3:uid="{A9268058-C5DA-4EB7-8521-9F2F54581F89}" name="Column12897" dataDxfId="3621"/>
    <tableColumn id="12898" xr3:uid="{BF997E22-1CF1-4A2E-894F-77955CE693FB}" name="Column12898" dataDxfId="3620"/>
    <tableColumn id="12899" xr3:uid="{35597DE1-01AA-4909-8A64-FC271F8CDA33}" name="Column12899" dataDxfId="3619"/>
    <tableColumn id="12900" xr3:uid="{9D4CD64B-4F0F-4E34-BA24-ED49DF317FFB}" name="Column12900" dataDxfId="3618"/>
    <tableColumn id="12901" xr3:uid="{D2B2D907-3359-469F-B89D-CD5864B404D8}" name="Column12901" dataDxfId="3617"/>
    <tableColumn id="12902" xr3:uid="{C1E39FF7-1A81-4CCF-8132-AABF00842D8E}" name="Column12902" dataDxfId="3616"/>
    <tableColumn id="12903" xr3:uid="{9AF7D4AD-0990-4B43-AFC2-BF13A60B4F43}" name="Column12903" dataDxfId="3615"/>
    <tableColumn id="12904" xr3:uid="{9CBA866A-9FCB-4CE1-88D2-7CFA4386CE35}" name="Column12904" dataDxfId="3614"/>
    <tableColumn id="12905" xr3:uid="{61CC1571-4299-4115-B054-391DF91B9E81}" name="Column12905" dataDxfId="3613"/>
    <tableColumn id="12906" xr3:uid="{B88AFECB-FA20-4D8E-AC68-255979D918D0}" name="Column12906" dataDxfId="3612"/>
    <tableColumn id="12907" xr3:uid="{5F554215-84A2-4C4D-9711-E462189758E7}" name="Column12907" dataDxfId="3611"/>
    <tableColumn id="12908" xr3:uid="{E4BB8A6D-DF2B-4AD2-B53E-EC4D67CAAE8C}" name="Column12908" dataDxfId="3610"/>
    <tableColumn id="12909" xr3:uid="{6C7DE094-F50E-48B9-A4D7-04DD4C86B178}" name="Column12909" dataDxfId="3609"/>
    <tableColumn id="12910" xr3:uid="{8EBE1342-DB5D-4362-95D4-31BF2E0EFE35}" name="Column12910" dataDxfId="3608"/>
    <tableColumn id="12911" xr3:uid="{DCD8E2FD-D410-4015-B4D2-55AF5B3C22BD}" name="Column12911" dataDxfId="3607"/>
    <tableColumn id="12912" xr3:uid="{4F97D110-1D11-4164-8165-3B4C022DE85C}" name="Column12912" dataDxfId="3606"/>
    <tableColumn id="12913" xr3:uid="{F7C76E18-600B-4370-B631-53B32AC29814}" name="Column12913" dataDxfId="3605"/>
    <tableColumn id="12914" xr3:uid="{BB20E8A2-8E32-4D91-9A6C-4B28DE11A447}" name="Column12914" dataDxfId="3604"/>
    <tableColumn id="12915" xr3:uid="{A9B1DAD2-F0F9-4237-976D-679839A471A1}" name="Column12915" dataDxfId="3603"/>
    <tableColumn id="12916" xr3:uid="{9A0EAFC6-1993-47C5-AE65-F86585D133E2}" name="Column12916" dataDxfId="3602"/>
    <tableColumn id="12917" xr3:uid="{B2DFD828-27FC-47CE-9B5C-369977E4543D}" name="Column12917" dataDxfId="3601"/>
    <tableColumn id="12918" xr3:uid="{C6672724-5C56-44B0-AAFC-FD3285651E7B}" name="Column12918" dataDxfId="3600"/>
    <tableColumn id="12919" xr3:uid="{40747304-8B29-4467-8FBD-BC27CCE7EEB6}" name="Column12919" dataDxfId="3599"/>
    <tableColumn id="12920" xr3:uid="{770F02B5-C92D-43BB-B039-AD1C8197291E}" name="Column12920" dataDxfId="3598"/>
    <tableColumn id="12921" xr3:uid="{C6B66A07-F6FC-4FE5-8FAC-C1A03DA74680}" name="Column12921" dataDxfId="3597"/>
    <tableColumn id="12922" xr3:uid="{CAC4106B-E040-4BA9-8B94-E4C795C51AE3}" name="Column12922" dataDxfId="3596"/>
    <tableColumn id="12923" xr3:uid="{92BCB4DF-48B6-4A5E-ADB9-E96638432D5D}" name="Column12923" dataDxfId="3595"/>
    <tableColumn id="12924" xr3:uid="{8392F1BD-8171-4C2A-8459-418B81432221}" name="Column12924" dataDxfId="3594"/>
    <tableColumn id="12925" xr3:uid="{1214BE3B-FF85-490D-8481-7E26C48FCA92}" name="Column12925" dataDxfId="3593"/>
    <tableColumn id="12926" xr3:uid="{C7384C97-B6AF-43DB-9917-08DEA8FD68D6}" name="Column12926" dataDxfId="3592"/>
    <tableColumn id="12927" xr3:uid="{E34F9A32-66FB-4A96-9C70-FBC48B6525E2}" name="Column12927" dataDxfId="3591"/>
    <tableColumn id="12928" xr3:uid="{8913A6C1-15B5-4274-961C-F2AB08A5530E}" name="Column12928" dataDxfId="3590"/>
    <tableColumn id="12929" xr3:uid="{3C0A167D-A3D5-4350-B22F-0A97ADA67944}" name="Column12929" dataDxfId="3589"/>
    <tableColumn id="12930" xr3:uid="{013DC403-8CD8-416B-82BC-031F6B06AAA6}" name="Column12930" dataDxfId="3588"/>
    <tableColumn id="12931" xr3:uid="{482F4545-D213-4823-9D5D-3C8597618943}" name="Column12931" dataDxfId="3587"/>
    <tableColumn id="12932" xr3:uid="{C0D66725-3F10-402D-858C-7C42BDA4B361}" name="Column12932" dataDxfId="3586"/>
    <tableColumn id="12933" xr3:uid="{64F097D5-2787-4019-AA4F-057B6B9E0B41}" name="Column12933" dataDxfId="3585"/>
    <tableColumn id="12934" xr3:uid="{5EEBAD10-4B7C-41DC-AF7E-5C6CE782832D}" name="Column12934" dataDxfId="3584"/>
    <tableColumn id="12935" xr3:uid="{123BF6AA-7B84-4FDC-BBE2-877408E76D51}" name="Column12935" dataDxfId="3583"/>
    <tableColumn id="12936" xr3:uid="{32709C7C-7A21-49F9-80E5-156E1610B51E}" name="Column12936" dataDxfId="3582"/>
    <tableColumn id="12937" xr3:uid="{671ECABF-1592-4850-AFAB-EA0F72B8ADF0}" name="Column12937" dataDxfId="3581"/>
    <tableColumn id="12938" xr3:uid="{3E29A2CD-50DD-479A-860E-28C8CED9AB43}" name="Column12938" dataDxfId="3580"/>
    <tableColumn id="12939" xr3:uid="{52E1A856-CD8B-423B-91EA-60D43F17E1C0}" name="Column12939" dataDxfId="3579"/>
    <tableColumn id="12940" xr3:uid="{E3E5F14D-1A33-4724-967F-32752A128AB4}" name="Column12940" dataDxfId="3578"/>
    <tableColumn id="12941" xr3:uid="{8CE9CEEF-E351-4405-8187-0E377EE12883}" name="Column12941" dataDxfId="3577"/>
    <tableColumn id="12942" xr3:uid="{A047C1EC-60F2-4C93-B413-4C4C1820EB1B}" name="Column12942" dataDxfId="3576"/>
    <tableColumn id="12943" xr3:uid="{F72F73F9-057D-4D01-903A-D00A2A0456D4}" name="Column12943" dataDxfId="3575"/>
    <tableColumn id="12944" xr3:uid="{437FD1CA-25C9-4A12-B677-1B431014E335}" name="Column12944" dataDxfId="3574"/>
    <tableColumn id="12945" xr3:uid="{EFCA561E-7E50-43CE-ABFD-0239433C3A85}" name="Column12945" dataDxfId="3573"/>
    <tableColumn id="12946" xr3:uid="{9A9C22CE-2A0E-4442-AE98-CCFB05E7B887}" name="Column12946" dataDxfId="3572"/>
    <tableColumn id="12947" xr3:uid="{3984D1EE-0815-427A-9B8F-5FA960334203}" name="Column12947" dataDxfId="3571"/>
    <tableColumn id="12948" xr3:uid="{20E4DA32-E54E-4BB6-86A7-38E61F83A87B}" name="Column12948" dataDxfId="3570"/>
    <tableColumn id="12949" xr3:uid="{BE04B71E-68B3-48E5-A842-7D4AF9A1B7A3}" name="Column12949" dataDxfId="3569"/>
    <tableColumn id="12950" xr3:uid="{D1C7D2BA-26C3-42D9-A69D-A14EFECE1198}" name="Column12950" dataDxfId="3568"/>
    <tableColumn id="12951" xr3:uid="{53B42B88-9282-4294-8EE1-3ADD51444960}" name="Column12951" dataDxfId="3567"/>
    <tableColumn id="12952" xr3:uid="{50C610F2-33E8-4F16-907E-95090AB1203E}" name="Column12952" dataDxfId="3566"/>
    <tableColumn id="12953" xr3:uid="{A77F7BA0-1632-4769-961E-AC5E4445261F}" name="Column12953" dataDxfId="3565"/>
    <tableColumn id="12954" xr3:uid="{A164CAEE-8A5F-42FA-805C-8C5912ED5B91}" name="Column12954" dataDxfId="3564"/>
    <tableColumn id="12955" xr3:uid="{61C0FB00-7B8A-4600-B745-236C7F304CAF}" name="Column12955" dataDxfId="3563"/>
    <tableColumn id="12956" xr3:uid="{4B87F2CE-208D-4A41-BF1F-2416BA28AAC7}" name="Column12956" dataDxfId="3562"/>
    <tableColumn id="12957" xr3:uid="{72338661-6920-402C-9401-E05B3D685D94}" name="Column12957" dataDxfId="3561"/>
    <tableColumn id="12958" xr3:uid="{FAF4D609-90F7-4660-A008-A5A8A580F3AD}" name="Column12958" dataDxfId="3560"/>
    <tableColumn id="12959" xr3:uid="{1A49FFA6-F050-4DCA-A10E-A622A17EC5B2}" name="Column12959" dataDxfId="3559"/>
    <tableColumn id="12960" xr3:uid="{54F7FCAD-88AB-443D-8C39-246F0AA05E67}" name="Column12960" dataDxfId="3558"/>
    <tableColumn id="12961" xr3:uid="{A48C2C3D-5553-410B-B8F0-E4E85DF0EB28}" name="Column12961" dataDxfId="3557"/>
    <tableColumn id="12962" xr3:uid="{B4C4E0CB-6B81-4D65-A687-5BCE939602D4}" name="Column12962" dataDxfId="3556"/>
    <tableColumn id="12963" xr3:uid="{99FFF78C-8E19-4A15-BF77-EB74C1517BC5}" name="Column12963" dataDxfId="3555"/>
    <tableColumn id="12964" xr3:uid="{6E6196D4-1069-4071-BF6B-E84C52022261}" name="Column12964" dataDxfId="3554"/>
    <tableColumn id="12965" xr3:uid="{85A2DB56-12C5-477E-B99A-8FCA9B92A6F1}" name="Column12965" dataDxfId="3553"/>
    <tableColumn id="12966" xr3:uid="{030473E7-E0F4-40CD-803A-EACD60C456F0}" name="Column12966" dataDxfId="3552"/>
    <tableColumn id="12967" xr3:uid="{D5420C20-FA92-4147-B653-6DCB64CA376B}" name="Column12967" dataDxfId="3551"/>
    <tableColumn id="12968" xr3:uid="{4AC90E14-F2CD-4009-91B5-8BC1E01EDC28}" name="Column12968" dataDxfId="3550"/>
    <tableColumn id="12969" xr3:uid="{4D0B1CC3-31E5-4F18-B2AD-B1DA8D7DBD59}" name="Column12969" dataDxfId="3549"/>
    <tableColumn id="12970" xr3:uid="{C968CAC4-03E7-447E-9D85-DEF1419BB92E}" name="Column12970" dataDxfId="3548"/>
    <tableColumn id="12971" xr3:uid="{44229E9C-2205-40EC-A9F6-63DE21ACD9B2}" name="Column12971" dataDxfId="3547"/>
    <tableColumn id="12972" xr3:uid="{078D908D-5843-454B-B169-6AEA6234D910}" name="Column12972" dataDxfId="3546"/>
    <tableColumn id="12973" xr3:uid="{03842142-996A-4E34-ACE4-1179A35A24FF}" name="Column12973" dataDxfId="3545"/>
    <tableColumn id="12974" xr3:uid="{9440A50B-DDCD-4AFD-B448-A84189FA9B6C}" name="Column12974" dataDxfId="3544"/>
    <tableColumn id="12975" xr3:uid="{FA533792-EEFB-4B8B-A34E-ECFA0EE50908}" name="Column12975" dataDxfId="3543"/>
    <tableColumn id="12976" xr3:uid="{01435A63-D422-484F-B607-9FD974F9B1D2}" name="Column12976" dataDxfId="3542"/>
    <tableColumn id="12977" xr3:uid="{5FAE3791-F001-4212-9D88-41DB659D44DF}" name="Column12977" dataDxfId="3541"/>
    <tableColumn id="12978" xr3:uid="{2CD4066B-0DC1-4511-B270-A5D68FC2E675}" name="Column12978" dataDxfId="3540"/>
    <tableColumn id="12979" xr3:uid="{7075FB56-DB2A-423F-AD45-049DBA63D1F5}" name="Column12979" dataDxfId="3539"/>
    <tableColumn id="12980" xr3:uid="{0D88E8D1-DACE-487C-AEDC-C064BA8D1FDB}" name="Column12980" dataDxfId="3538"/>
    <tableColumn id="12981" xr3:uid="{C816D244-08A4-475A-9989-68B842C59746}" name="Column12981" dataDxfId="3537"/>
    <tableColumn id="12982" xr3:uid="{AEFCA684-EA34-42A1-947A-5FF14D4D0868}" name="Column12982" dataDxfId="3536"/>
    <tableColumn id="12983" xr3:uid="{B74DCDDE-8DFF-4FFE-8F19-D6EEC73E852D}" name="Column12983" dataDxfId="3535"/>
    <tableColumn id="12984" xr3:uid="{DCBBFA95-DA59-41FD-95F3-8C652225E057}" name="Column12984" dataDxfId="3534"/>
    <tableColumn id="12985" xr3:uid="{6852CBEB-4180-4E70-B4E0-EA206704E8A5}" name="Column12985" dataDxfId="3533"/>
    <tableColumn id="12986" xr3:uid="{C46E319E-01AE-44FD-9C45-4C15D5C50129}" name="Column12986" dataDxfId="3532"/>
    <tableColumn id="12987" xr3:uid="{FEFCB23D-08D4-433D-A786-6FDA3EE72D8B}" name="Column12987" dataDxfId="3531"/>
    <tableColumn id="12988" xr3:uid="{C85CCF7C-F416-4C6E-A7CB-AE4C71AAFFF3}" name="Column12988" dataDxfId="3530"/>
    <tableColumn id="12989" xr3:uid="{E36FDDA3-3AA2-4111-89F1-F83CEC551DB2}" name="Column12989" dataDxfId="3529"/>
    <tableColumn id="12990" xr3:uid="{9F6871AE-80BE-45E8-9579-3ACD5707E90F}" name="Column12990" dataDxfId="3528"/>
    <tableColumn id="12991" xr3:uid="{925753AA-EFA8-4894-A803-A914E75DB88E}" name="Column12991" dataDxfId="3527"/>
    <tableColumn id="12992" xr3:uid="{21EECC7B-FB8E-4223-8816-5EBC4C417CBD}" name="Column12992" dataDxfId="3526"/>
    <tableColumn id="12993" xr3:uid="{D7CF378B-6E32-47F3-A7BF-B08AF4C377B7}" name="Column12993" dataDxfId="3525"/>
    <tableColumn id="12994" xr3:uid="{3879D06E-D749-4283-9CF1-12433D2F7D34}" name="Column12994" dataDxfId="3524"/>
    <tableColumn id="12995" xr3:uid="{E37EB230-24FE-410F-951D-2D85F33389EB}" name="Column12995" dataDxfId="3523"/>
    <tableColumn id="12996" xr3:uid="{CF721FA6-9B44-4815-8D3E-0F65D85D845F}" name="Column12996" dataDxfId="3522"/>
    <tableColumn id="12997" xr3:uid="{FBE38472-708B-4BF6-BE40-15BE1CB9D6BF}" name="Column12997" dataDxfId="3521"/>
    <tableColumn id="12998" xr3:uid="{FBECD824-757C-4EB2-82AD-2571C4EA2957}" name="Column12998" dataDxfId="3520"/>
    <tableColumn id="12999" xr3:uid="{73840550-9D80-401A-898D-E4CC76E180E9}" name="Column12999" dataDxfId="3519"/>
    <tableColumn id="13000" xr3:uid="{AC97AE4C-E4CB-4C54-87F5-C9C24AC4AA9F}" name="Column13000" dataDxfId="3518"/>
    <tableColumn id="13001" xr3:uid="{0B69A8D2-5A11-427C-A1FA-D863A78077F1}" name="Column13001" dataDxfId="3517"/>
    <tableColumn id="13002" xr3:uid="{6C9FCDD7-0D9C-44CC-A54A-2950AA225B9B}" name="Column13002" dataDxfId="3516"/>
    <tableColumn id="13003" xr3:uid="{D956E6B9-CB60-4CA6-BF98-22170DBF9542}" name="Column13003" dataDxfId="3515"/>
    <tableColumn id="13004" xr3:uid="{2C1FE4D4-B27A-4238-AA52-BB42FEC95FF2}" name="Column13004" dataDxfId="3514"/>
    <tableColumn id="13005" xr3:uid="{240F8113-5A50-4126-9085-C4E72F11EE84}" name="Column13005" dataDxfId="3513"/>
    <tableColumn id="13006" xr3:uid="{B3B40DEB-E692-4E72-BDF7-48863928140D}" name="Column13006" dataDxfId="3512"/>
    <tableColumn id="13007" xr3:uid="{CB139537-E024-4F12-BB8B-7294401A2F7D}" name="Column13007" dataDxfId="3511"/>
    <tableColumn id="13008" xr3:uid="{6465EFBA-1D9E-4605-AD41-AB3498916AAF}" name="Column13008" dataDxfId="3510"/>
    <tableColumn id="13009" xr3:uid="{54EA3610-650B-495B-AA79-E1D18A092A31}" name="Column13009" dataDxfId="3509"/>
    <tableColumn id="13010" xr3:uid="{BCC85AB3-3378-4422-9FD9-5F560F6BD53B}" name="Column13010" dataDxfId="3508"/>
    <tableColumn id="13011" xr3:uid="{EE50942A-5FDE-4FA0-ACA6-556E21B38F0A}" name="Column13011" dataDxfId="3507"/>
    <tableColumn id="13012" xr3:uid="{88A255F8-EEDF-4BA9-AD90-B1C4376AE535}" name="Column13012" dataDxfId="3506"/>
    <tableColumn id="13013" xr3:uid="{A6CE998D-7193-4480-AC44-0C8C61A471A1}" name="Column13013" dataDxfId="3505"/>
    <tableColumn id="13014" xr3:uid="{86102103-867E-4293-BB10-FE299F6B36FD}" name="Column13014" dataDxfId="3504"/>
    <tableColumn id="13015" xr3:uid="{2224724D-C4F7-444C-98AE-65500AEB6218}" name="Column13015" dataDxfId="3503"/>
    <tableColumn id="13016" xr3:uid="{9780C178-0A02-426A-A4E4-D30CC623AABF}" name="Column13016" dataDxfId="3502"/>
    <tableColumn id="13017" xr3:uid="{DB7AA2B5-9F78-4960-9022-4EFC26600151}" name="Column13017" dataDxfId="3501"/>
    <tableColumn id="13018" xr3:uid="{6DDF5B67-6623-4A42-861D-C5177E37C2FA}" name="Column13018" dataDxfId="3500"/>
    <tableColumn id="13019" xr3:uid="{D98CD115-34B7-47E4-A71D-5711ADDF9C3A}" name="Column13019" dataDxfId="3499"/>
    <tableColumn id="13020" xr3:uid="{F174D935-3B7D-4CAC-A56C-E62E2B4D99EB}" name="Column13020" dataDxfId="3498"/>
    <tableColumn id="13021" xr3:uid="{2208B6C2-5C52-475E-8EE9-2DCAFFC93E04}" name="Column13021" dataDxfId="3497"/>
    <tableColumn id="13022" xr3:uid="{6AF5A593-F5E9-4F00-9DA5-D3756398F36E}" name="Column13022" dataDxfId="3496"/>
    <tableColumn id="13023" xr3:uid="{5350D257-C57E-4516-8ED4-73FB62E3E503}" name="Column13023" dataDxfId="3495"/>
    <tableColumn id="13024" xr3:uid="{295198DA-AF74-4839-8766-FF264FF2652E}" name="Column13024" dataDxfId="3494"/>
    <tableColumn id="13025" xr3:uid="{454B2347-5536-4A6E-974F-3BA450171199}" name="Column13025" dataDxfId="3493"/>
    <tableColumn id="13026" xr3:uid="{D065738C-E192-4DBD-8BE7-040C913EFCBE}" name="Column13026" dataDxfId="3492"/>
    <tableColumn id="13027" xr3:uid="{ED4BBAA5-8F45-4EBB-8E33-AEB37EDC29BC}" name="Column13027" dataDxfId="3491"/>
    <tableColumn id="13028" xr3:uid="{9A51D500-438D-4DC7-95B1-3BCAB24B44C2}" name="Column13028" dataDxfId="3490"/>
    <tableColumn id="13029" xr3:uid="{AB06C0A7-100A-495C-B75A-8A41B611F0C9}" name="Column13029" dataDxfId="3489"/>
    <tableColumn id="13030" xr3:uid="{8A831C0B-788E-4CD0-B01F-EFEAE9B695D9}" name="Column13030" dataDxfId="3488"/>
    <tableColumn id="13031" xr3:uid="{F60E8DF8-7E62-4FDA-807E-3C87A6297BF9}" name="Column13031" dataDxfId="3487"/>
    <tableColumn id="13032" xr3:uid="{8E2A8142-1324-4099-BF9D-876F6E850648}" name="Column13032" dataDxfId="3486"/>
    <tableColumn id="13033" xr3:uid="{5DC8B096-924E-46B8-98FC-93BC17E569F5}" name="Column13033" dataDxfId="3485"/>
    <tableColumn id="13034" xr3:uid="{01CD1B26-8BB3-4507-93B9-04DBDD1FFDDA}" name="Column13034" dataDxfId="3484"/>
    <tableColumn id="13035" xr3:uid="{0502B27A-372C-419A-860B-7C47DFB2821B}" name="Column13035" dataDxfId="3483"/>
    <tableColumn id="13036" xr3:uid="{1AEC4955-8A91-4C50-93C2-FAD3B8720F45}" name="Column13036" dataDxfId="3482"/>
    <tableColumn id="13037" xr3:uid="{565CCD4C-FD14-4C0D-B2F9-DAD0B64C4658}" name="Column13037" dataDxfId="3481"/>
    <tableColumn id="13038" xr3:uid="{A147A003-0EC8-446D-89C4-E7583B885478}" name="Column13038" dataDxfId="3480"/>
    <tableColumn id="13039" xr3:uid="{4283D457-E645-4BE5-981A-8B2CE79825A2}" name="Column13039" dataDxfId="3479"/>
    <tableColumn id="13040" xr3:uid="{E23CD495-614A-46A1-B673-E757390CE312}" name="Column13040" dataDxfId="3478"/>
    <tableColumn id="13041" xr3:uid="{64AE2AD1-FD46-4F0D-B5F3-E14CC6BC252E}" name="Column13041" dataDxfId="3477"/>
    <tableColumn id="13042" xr3:uid="{6CED9176-308A-4AE5-BE87-16497E6295DC}" name="Column13042" dataDxfId="3476"/>
    <tableColumn id="13043" xr3:uid="{BFE4D5E4-43BE-4F69-8BDE-2C1CE2815F5F}" name="Column13043" dataDxfId="3475"/>
    <tableColumn id="13044" xr3:uid="{8443F535-9B03-455C-B711-335DD90BA043}" name="Column13044" dataDxfId="3474"/>
    <tableColumn id="13045" xr3:uid="{B207DC56-684D-4051-9DCB-BA727F4F8E3A}" name="Column13045" dataDxfId="3473"/>
    <tableColumn id="13046" xr3:uid="{B27D6C90-D476-4E40-A238-215C2E6DE938}" name="Column13046" dataDxfId="3472"/>
    <tableColumn id="13047" xr3:uid="{8FC5B1F0-7C59-4CDE-AADB-887850059136}" name="Column13047" dataDxfId="3471"/>
    <tableColumn id="13048" xr3:uid="{B10C24C3-EAED-49A7-BCA6-F6E34AFA98DC}" name="Column13048" dataDxfId="3470"/>
    <tableColumn id="13049" xr3:uid="{E6E529FC-AA67-4ACB-8F50-0C6AE17FD4F1}" name="Column13049" dataDxfId="3469"/>
    <tableColumn id="13050" xr3:uid="{71C217D1-1B6C-4FE8-ADCD-1566954EC3C0}" name="Column13050" dataDxfId="3468"/>
    <tableColumn id="13051" xr3:uid="{63C29028-A526-44EA-9D43-F236C41F9885}" name="Column13051" dataDxfId="3467"/>
    <tableColumn id="13052" xr3:uid="{941385DC-93EA-46EF-A00E-25DE8AB1CCD3}" name="Column13052" dataDxfId="3466"/>
    <tableColumn id="13053" xr3:uid="{86FDD83D-1561-40AD-A296-EF71A5628D96}" name="Column13053" dataDxfId="3465"/>
    <tableColumn id="13054" xr3:uid="{C6442B25-926D-4DFC-B154-0D3DA0B1FC1A}" name="Column13054" dataDxfId="3464"/>
    <tableColumn id="13055" xr3:uid="{68FE2A3F-0E2C-4EFF-B1C2-D2DB0F422868}" name="Column13055" dataDxfId="3463"/>
    <tableColumn id="13056" xr3:uid="{C47D67BE-010D-4D20-8F40-025FB867AD1F}" name="Column13056" dataDxfId="3462"/>
    <tableColumn id="13057" xr3:uid="{6C59AD48-57B5-4C89-BB06-659E6235E565}" name="Column13057" dataDxfId="3461"/>
    <tableColumn id="13058" xr3:uid="{B1D6387C-851B-447C-8C45-49EB84BB2D0B}" name="Column13058" dataDxfId="3460"/>
    <tableColumn id="13059" xr3:uid="{648E6851-C5E5-4D3C-BDEF-DE1825D7330A}" name="Column13059" dataDxfId="3459"/>
    <tableColumn id="13060" xr3:uid="{D8E1FDDB-D261-4539-B00E-3D760C4CF694}" name="Column13060" dataDxfId="3458"/>
    <tableColumn id="13061" xr3:uid="{E3DAEE7B-4EF5-42EF-BFAA-F8A3FDCA1742}" name="Column13061" dataDxfId="3457"/>
    <tableColumn id="13062" xr3:uid="{558B0A83-41DB-4213-B7FE-7E39EB31888D}" name="Column13062" dataDxfId="3456"/>
    <tableColumn id="13063" xr3:uid="{049216B1-D969-4F04-B0FA-58AF8DEB35B2}" name="Column13063" dataDxfId="3455"/>
    <tableColumn id="13064" xr3:uid="{392C3516-1FDA-4953-B1CD-BCF2137DC3BE}" name="Column13064" dataDxfId="3454"/>
    <tableColumn id="13065" xr3:uid="{0296D501-3EA3-45D8-B1E0-1F445C84D613}" name="Column13065" dataDxfId="3453"/>
    <tableColumn id="13066" xr3:uid="{72AA3FF0-F3EA-4FD5-B6FA-85386F9C36D4}" name="Column13066" dataDxfId="3452"/>
    <tableColumn id="13067" xr3:uid="{014E2C8A-00F5-4331-9544-14EAFB698814}" name="Column13067" dataDxfId="3451"/>
    <tableColumn id="13068" xr3:uid="{8816D0DB-576C-4AFC-9158-DA90958CFFF4}" name="Column13068" dataDxfId="3450"/>
    <tableColumn id="13069" xr3:uid="{9B24E7C2-AE25-4E08-B1A7-CD98E6F822FB}" name="Column13069" dataDxfId="3449"/>
    <tableColumn id="13070" xr3:uid="{C43AB6A6-0309-45C1-BA2B-885CF1535006}" name="Column13070" dataDxfId="3448"/>
    <tableColumn id="13071" xr3:uid="{FBF3A8D0-1A67-4359-829A-B126A1B6C415}" name="Column13071" dataDxfId="3447"/>
    <tableColumn id="13072" xr3:uid="{B8A95A1F-E129-4044-B900-BFC993CAA5EB}" name="Column13072" dataDxfId="3446"/>
    <tableColumn id="13073" xr3:uid="{56D40011-BD55-4CCA-A5EB-45032578792D}" name="Column13073" dataDxfId="3445"/>
    <tableColumn id="13074" xr3:uid="{A69F30BE-E987-4E2B-BDD5-607117B41289}" name="Column13074" dataDxfId="3444"/>
    <tableColumn id="13075" xr3:uid="{722A734E-A7D8-4ACE-9553-015C7BE25A60}" name="Column13075" dataDxfId="3443"/>
    <tableColumn id="13076" xr3:uid="{EB3ADE4B-193F-49D7-8F7F-8489D26F888C}" name="Column13076" dataDxfId="3442"/>
    <tableColumn id="13077" xr3:uid="{8287479C-D58B-46A0-810F-FBD0F325639B}" name="Column13077" dataDxfId="3441"/>
    <tableColumn id="13078" xr3:uid="{246AAD08-6D4E-40A5-BD14-329BBEE359BD}" name="Column13078" dataDxfId="3440"/>
    <tableColumn id="13079" xr3:uid="{01961E43-8ABE-4282-828C-3DE595DC2237}" name="Column13079" dataDxfId="3439"/>
    <tableColumn id="13080" xr3:uid="{7B3284B7-E3BD-4E9A-8DB1-896F1D0E2164}" name="Column13080" dataDxfId="3438"/>
    <tableColumn id="13081" xr3:uid="{52774885-06EC-43C9-8D60-DB3DD0FAB0C3}" name="Column13081" dataDxfId="3437"/>
    <tableColumn id="13082" xr3:uid="{14996F2B-A7CD-46F9-9EAF-0485A3BA2ED4}" name="Column13082" dataDxfId="3436"/>
    <tableColumn id="13083" xr3:uid="{F7C14F5E-78A0-4EDB-BA08-6CDE9556127E}" name="Column13083" dataDxfId="3435"/>
    <tableColumn id="13084" xr3:uid="{29D97CAE-0758-4A81-88BC-5D290773B268}" name="Column13084" dataDxfId="3434"/>
    <tableColumn id="13085" xr3:uid="{8539AF71-AE0E-4E6C-B9B2-B2CAEF0959D2}" name="Column13085" dataDxfId="3433"/>
    <tableColumn id="13086" xr3:uid="{2B6C35B3-F6ED-434C-AF9C-9952414EEBC1}" name="Column13086" dataDxfId="3432"/>
    <tableColumn id="13087" xr3:uid="{98512771-962D-4AB7-AAC7-0075688EECFF}" name="Column13087" dataDxfId="3431"/>
    <tableColumn id="13088" xr3:uid="{53D695D8-6C9D-45D7-82F6-B9A5B003ED59}" name="Column13088" dataDxfId="3430"/>
    <tableColumn id="13089" xr3:uid="{9F8BF1CB-3D00-48A7-B7BE-553C12CFED52}" name="Column13089" dataDxfId="3429"/>
    <tableColumn id="13090" xr3:uid="{FA866462-7F10-42C4-A1BE-BC1A6AA300F9}" name="Column13090" dataDxfId="3428"/>
    <tableColumn id="13091" xr3:uid="{53D39AE4-C7EC-4E63-9DBE-BF9AEA5B0556}" name="Column13091" dataDxfId="3427"/>
    <tableColumn id="13092" xr3:uid="{1132E8FB-33D7-44E3-AD9A-4EF26249CAA1}" name="Column13092" dataDxfId="3426"/>
    <tableColumn id="13093" xr3:uid="{F20DCB44-EDEE-4B66-80E5-1F020E2D20EA}" name="Column13093" dataDxfId="3425"/>
    <tableColumn id="13094" xr3:uid="{A28E0869-6EBB-4E65-93B6-6FB8B0D70185}" name="Column13094" dataDxfId="3424"/>
    <tableColumn id="13095" xr3:uid="{55B055DF-BC2A-4746-9653-641272780200}" name="Column13095" dataDxfId="3423"/>
    <tableColumn id="13096" xr3:uid="{26A33442-3FDB-48D1-A50D-A4DB5CD25058}" name="Column13096" dataDxfId="3422"/>
    <tableColumn id="13097" xr3:uid="{4D3E7614-4385-4EAA-B2F1-9C712329F514}" name="Column13097" dataDxfId="3421"/>
    <tableColumn id="13098" xr3:uid="{C2C554AB-3A71-4E26-8C71-0CA021E80B6F}" name="Column13098" dataDxfId="3420"/>
    <tableColumn id="13099" xr3:uid="{7CCDE0A2-67DD-4138-B15C-C2BD46DE7CE6}" name="Column13099" dataDxfId="3419"/>
    <tableColumn id="13100" xr3:uid="{66E6FB3C-B17E-4E45-A7B0-9DC6308D5596}" name="Column13100" dataDxfId="3418"/>
    <tableColumn id="13101" xr3:uid="{1CDF2FBC-2762-4FD9-81AA-1E167C601B57}" name="Column13101" dataDxfId="3417"/>
    <tableColumn id="13102" xr3:uid="{56AE896A-662B-4E56-A0BA-8D71E76C3BB9}" name="Column13102" dataDxfId="3416"/>
    <tableColumn id="13103" xr3:uid="{5A3B4E39-1F88-4D6A-AD94-34FF57D1E025}" name="Column13103" dataDxfId="3415"/>
    <tableColumn id="13104" xr3:uid="{80CD633F-EA8B-4E8B-89AE-D6518F919AA9}" name="Column13104" dataDxfId="3414"/>
    <tableColumn id="13105" xr3:uid="{67483392-A15A-411B-A12B-2CED199BD1C2}" name="Column13105" dataDxfId="3413"/>
    <tableColumn id="13106" xr3:uid="{C48FC183-EAC8-45C8-9759-BC044F1EE1CA}" name="Column13106" dataDxfId="3412"/>
    <tableColumn id="13107" xr3:uid="{735D19E1-3752-4F54-9DEF-F9A9A9798086}" name="Column13107" dataDxfId="3411"/>
    <tableColumn id="13108" xr3:uid="{BB6FB840-B08C-4C34-AF9F-35B2456DC146}" name="Column13108" dataDxfId="3410"/>
    <tableColumn id="13109" xr3:uid="{03ED1081-6C69-4485-BEFB-D39F7AE5D256}" name="Column13109" dataDxfId="3409"/>
    <tableColumn id="13110" xr3:uid="{4136D145-8F7C-44C5-84B0-2C107FB2E440}" name="Column13110" dataDxfId="3408"/>
    <tableColumn id="13111" xr3:uid="{C71B88F9-105D-44C0-89BF-EAFB739FA3C4}" name="Column13111" dataDxfId="3407"/>
    <tableColumn id="13112" xr3:uid="{64FA616B-8AC0-4479-88CE-5A2AF79029DF}" name="Column13112" dataDxfId="3406"/>
    <tableColumn id="13113" xr3:uid="{13078872-906B-431E-8533-A16CA8332281}" name="Column13113" dataDxfId="3405"/>
    <tableColumn id="13114" xr3:uid="{FEB6804A-85E8-453C-BA05-5624830FAD53}" name="Column13114" dataDxfId="3404"/>
    <tableColumn id="13115" xr3:uid="{6D49125B-F88C-42EB-9839-6EB86D0AD9EA}" name="Column13115" dataDxfId="3403"/>
    <tableColumn id="13116" xr3:uid="{4E14B6D6-18D4-4378-94FC-DA1CAC71B994}" name="Column13116" dataDxfId="3402"/>
    <tableColumn id="13117" xr3:uid="{F5AE4558-83E9-4972-B279-487A77442C5F}" name="Column13117" dataDxfId="3401"/>
    <tableColumn id="13118" xr3:uid="{52B7F449-F1C3-458A-A949-D0098EEA55CB}" name="Column13118" dataDxfId="3400"/>
    <tableColumn id="13119" xr3:uid="{70FE8000-FCD2-4D72-BA49-FD825F2C0EC3}" name="Column13119" dataDxfId="3399"/>
    <tableColumn id="13120" xr3:uid="{A98F27D0-1E64-4AB8-8817-31748583CDBA}" name="Column13120" dataDxfId="3398"/>
    <tableColumn id="13121" xr3:uid="{D3F00B3E-79E0-4C34-8544-700BA464FA97}" name="Column13121" dataDxfId="3397"/>
    <tableColumn id="13122" xr3:uid="{B1FA71EC-690C-437A-A87F-A6A5E0097D08}" name="Column13122" dataDxfId="3396"/>
    <tableColumn id="13123" xr3:uid="{7915CF75-F49D-4A83-B199-80D5DA9440B0}" name="Column13123" dataDxfId="3395"/>
    <tableColumn id="13124" xr3:uid="{05BBB986-E062-4925-8C9D-705F13435FF3}" name="Column13124" dataDxfId="3394"/>
    <tableColumn id="13125" xr3:uid="{537A026B-C980-4B52-AFA0-84571C0AEE3E}" name="Column13125" dataDxfId="3393"/>
    <tableColumn id="13126" xr3:uid="{CB5CB587-6795-49E5-BC6E-C8C85B7C261A}" name="Column13126" dataDxfId="3392"/>
    <tableColumn id="13127" xr3:uid="{E550266A-F7E2-49AF-A83A-B2D83A137C69}" name="Column13127" dataDxfId="3391"/>
    <tableColumn id="13128" xr3:uid="{7F2F286A-24F9-46B3-AE46-5BCBE4BFE8FB}" name="Column13128" dataDxfId="3390"/>
    <tableColumn id="13129" xr3:uid="{25CF3CE0-FC3C-43D1-96A1-1E9616553E97}" name="Column13129" dataDxfId="3389"/>
    <tableColumn id="13130" xr3:uid="{A0B570C6-1C8A-4A3A-9364-07B1947CD1B7}" name="Column13130" dataDxfId="3388"/>
    <tableColumn id="13131" xr3:uid="{42BE81B1-6617-4637-8385-9C05D57847C7}" name="Column13131" dataDxfId="3387"/>
    <tableColumn id="13132" xr3:uid="{3BED3CB8-C02F-4C11-A0A4-BFC45483C5DF}" name="Column13132" dataDxfId="3386"/>
    <tableColumn id="13133" xr3:uid="{376550C0-95BF-4955-A152-E2B4E0B37929}" name="Column13133" dataDxfId="3385"/>
    <tableColumn id="13134" xr3:uid="{78A87138-3E0E-41A6-974D-C31F8736A603}" name="Column13134" dataDxfId="3384"/>
    <tableColumn id="13135" xr3:uid="{6171CB35-C36E-47D0-BD5C-AF930ACBA121}" name="Column13135" dataDxfId="3383"/>
    <tableColumn id="13136" xr3:uid="{774C144A-0942-450A-8146-6F98B36E74E2}" name="Column13136" dataDxfId="3382"/>
    <tableColumn id="13137" xr3:uid="{BEB35B80-6380-4847-9922-BD30B1257AAF}" name="Column13137" dataDxfId="3381"/>
    <tableColumn id="13138" xr3:uid="{4A038B4B-EF90-4793-B95A-FE30A8130D7D}" name="Column13138" dataDxfId="3380"/>
    <tableColumn id="13139" xr3:uid="{5EA63F49-A196-4D2D-A7B4-7AA1FCA5F7EE}" name="Column13139" dataDxfId="3379"/>
    <tableColumn id="13140" xr3:uid="{245D3976-D970-49B6-83A6-1819CAB24525}" name="Column13140" dataDxfId="3378"/>
    <tableColumn id="13141" xr3:uid="{9D010BED-C29A-466B-9F20-C30595237FDF}" name="Column13141" dataDxfId="3377"/>
    <tableColumn id="13142" xr3:uid="{C3D2A8AE-9597-4E64-B67F-11B8AC29238B}" name="Column13142" dataDxfId="3376"/>
    <tableColumn id="13143" xr3:uid="{84854D83-3391-4AEE-A483-F9470D6C8E65}" name="Column13143" dataDxfId="3375"/>
    <tableColumn id="13144" xr3:uid="{DCBB85CC-C72F-4733-A54D-90D6177640AE}" name="Column13144" dataDxfId="3374"/>
    <tableColumn id="13145" xr3:uid="{FFD6E94A-50B3-49CE-9DA6-7E6CE0ACBF1C}" name="Column13145" dataDxfId="3373"/>
    <tableColumn id="13146" xr3:uid="{C5CCD16A-B78B-4FC3-897D-2BD397699B0D}" name="Column13146" dataDxfId="3372"/>
    <tableColumn id="13147" xr3:uid="{808D92C4-E4FD-40BB-AE3A-88BA8B683F3D}" name="Column13147" dataDxfId="3371"/>
    <tableColumn id="13148" xr3:uid="{F9D18879-B0EB-41F5-B3E4-05CC50534A13}" name="Column13148" dataDxfId="3370"/>
    <tableColumn id="13149" xr3:uid="{58B007E3-B951-4362-A9C1-A26FCB8717A1}" name="Column13149" dataDxfId="3369"/>
    <tableColumn id="13150" xr3:uid="{ECD48717-3C76-493E-B3F6-DC6AE9BC8AD1}" name="Column13150" dataDxfId="3368"/>
    <tableColumn id="13151" xr3:uid="{9E1905C4-BE14-41E1-A10C-4DB602451304}" name="Column13151" dataDxfId="3367"/>
    <tableColumn id="13152" xr3:uid="{88EE9A58-504F-4A7C-81C5-B4A9BD4B8F29}" name="Column13152" dataDxfId="3366"/>
    <tableColumn id="13153" xr3:uid="{830F818A-A906-40F8-AE70-DB402AF3EDBE}" name="Column13153" dataDxfId="3365"/>
    <tableColumn id="13154" xr3:uid="{9483B177-3847-41BF-B55E-FF5EBC036F7E}" name="Column13154" dataDxfId="3364"/>
    <tableColumn id="13155" xr3:uid="{1BC368BC-5960-4B65-BBF1-7711C7360BB5}" name="Column13155" dataDxfId="3363"/>
    <tableColumn id="13156" xr3:uid="{0CC5F458-39EC-4BC1-BDB8-7D2F945398E6}" name="Column13156" dataDxfId="3362"/>
    <tableColumn id="13157" xr3:uid="{B6092CD7-6D31-4BAB-BF47-A7DF07C2DC64}" name="Column13157" dataDxfId="3361"/>
    <tableColumn id="13158" xr3:uid="{B96DF224-CCED-4BC9-8BD3-CEE88051B51F}" name="Column13158" dataDxfId="3360"/>
    <tableColumn id="13159" xr3:uid="{E4C2EE37-2F1B-470D-A063-E2556A5DD50E}" name="Column13159" dataDxfId="3359"/>
    <tableColumn id="13160" xr3:uid="{D751C3D5-A68E-44BF-80B8-4679FDF73D97}" name="Column13160" dataDxfId="3358"/>
    <tableColumn id="13161" xr3:uid="{0EEC695D-54BA-43BF-820D-F7CBD54AF492}" name="Column13161" dataDxfId="3357"/>
    <tableColumn id="13162" xr3:uid="{FC8AD64B-64EA-49F9-A033-1AEA35AB7F9D}" name="Column13162" dataDxfId="3356"/>
    <tableColumn id="13163" xr3:uid="{CC7C7B41-B157-4036-BB30-C2024966E13D}" name="Column13163" dataDxfId="3355"/>
    <tableColumn id="13164" xr3:uid="{8BD5ACA2-F758-4ACF-8F61-476E187B1077}" name="Column13164" dataDxfId="3354"/>
    <tableColumn id="13165" xr3:uid="{C67B7A3D-1355-4887-BB5C-F3A1DBD13120}" name="Column13165" dataDxfId="3353"/>
    <tableColumn id="13166" xr3:uid="{E759090E-3E80-491B-A502-24CF843C8CB4}" name="Column13166" dataDxfId="3352"/>
    <tableColumn id="13167" xr3:uid="{464AACD8-46FD-41F8-A592-AF75C08BAE5B}" name="Column13167" dataDxfId="3351"/>
    <tableColumn id="13168" xr3:uid="{74F16563-8BF2-43BB-B12A-78E72292747E}" name="Column13168" dataDxfId="3350"/>
    <tableColumn id="13169" xr3:uid="{8D98726B-EDB5-4497-9142-017E0614A0A7}" name="Column13169" dataDxfId="3349"/>
    <tableColumn id="13170" xr3:uid="{C89ECF1D-64A5-484C-827D-9C86455F7F20}" name="Column13170" dataDxfId="3348"/>
    <tableColumn id="13171" xr3:uid="{A1926F4A-2646-42F0-90D7-B08A651A25EA}" name="Column13171" dataDxfId="3347"/>
    <tableColumn id="13172" xr3:uid="{35714497-D202-458A-902F-7BFF0EE36DC9}" name="Column13172" dataDxfId="3346"/>
    <tableColumn id="13173" xr3:uid="{A44EFCCE-E0E5-4BD6-9FA4-2EFDF7FD0889}" name="Column13173" dataDxfId="3345"/>
    <tableColumn id="13174" xr3:uid="{0A772916-7912-42FD-B42A-67C78FBD1A85}" name="Column13174" dataDxfId="3344"/>
    <tableColumn id="13175" xr3:uid="{2DB2EB56-EF55-45F7-A16A-94A1846CD733}" name="Column13175" dataDxfId="3343"/>
    <tableColumn id="13176" xr3:uid="{F0FB46A5-A98F-4E46-B161-E92648780ADA}" name="Column13176" dataDxfId="3342"/>
    <tableColumn id="13177" xr3:uid="{4199509D-AA1E-467F-B38D-9912FF051966}" name="Column13177" dataDxfId="3341"/>
    <tableColumn id="13178" xr3:uid="{C6A84FE3-705A-4780-A391-3DCFD0304415}" name="Column13178" dataDxfId="3340"/>
    <tableColumn id="13179" xr3:uid="{23CC2A39-7CE7-4E4D-B029-A0C6F15AFE83}" name="Column13179" dataDxfId="3339"/>
    <tableColumn id="13180" xr3:uid="{83BD4B6E-3066-43FB-9559-DA2DDA144CF7}" name="Column13180" dataDxfId="3338"/>
    <tableColumn id="13181" xr3:uid="{40A16CC6-656F-4319-AF79-E8098564F4C9}" name="Column13181" dataDxfId="3337"/>
    <tableColumn id="13182" xr3:uid="{512555B9-D001-4925-BFCC-B423523C9C72}" name="Column13182" dataDxfId="3336"/>
    <tableColumn id="13183" xr3:uid="{A112C7FA-8608-42C2-973C-A2E4AC51BA83}" name="Column13183" dataDxfId="3335"/>
    <tableColumn id="13184" xr3:uid="{32ECD14A-E743-4BF0-8826-0C193BDDFBB3}" name="Column13184" dataDxfId="3334"/>
    <tableColumn id="13185" xr3:uid="{1C672ABA-1781-49C1-82F6-ACB2E2D092CA}" name="Column13185" dataDxfId="3333"/>
    <tableColumn id="13186" xr3:uid="{ACBA5DEA-F5BC-4EA1-A7D1-F7A3AAF4082B}" name="Column13186" dataDxfId="3332"/>
    <tableColumn id="13187" xr3:uid="{F38B095A-80C4-45BA-90FC-82D4424C2B6D}" name="Column13187" dataDxfId="3331"/>
    <tableColumn id="13188" xr3:uid="{2241466B-A9D0-458F-9081-A3A2D5D179DA}" name="Column13188" dataDxfId="3330"/>
    <tableColumn id="13189" xr3:uid="{E7A89383-7899-433A-B483-5084B4F5C9A5}" name="Column13189" dataDxfId="3329"/>
    <tableColumn id="13190" xr3:uid="{6AB7C274-F364-4783-8B4A-E403B7A3364A}" name="Column13190" dataDxfId="3328"/>
    <tableColumn id="13191" xr3:uid="{F54A63C1-EF5A-48E1-8521-695F6CB728CA}" name="Column13191" dataDxfId="3327"/>
    <tableColumn id="13192" xr3:uid="{25A4CEC0-9371-4664-8C3D-B95EE73BB256}" name="Column13192" dataDxfId="3326"/>
    <tableColumn id="13193" xr3:uid="{A16BB211-FAF5-4504-8E63-094C2DE75433}" name="Column13193" dataDxfId="3325"/>
    <tableColumn id="13194" xr3:uid="{5D17474B-619F-464C-842D-EDDBBFF056A6}" name="Column13194" dataDxfId="3324"/>
    <tableColumn id="13195" xr3:uid="{BC210A7B-E141-4027-8433-27D32C0244E0}" name="Column13195" dataDxfId="3323"/>
    <tableColumn id="13196" xr3:uid="{4A0CE69E-13B1-4463-A074-10D5C1BD24E1}" name="Column13196" dataDxfId="3322"/>
    <tableColumn id="13197" xr3:uid="{968A6859-9701-4C9B-ADB6-8C8989E4CFF0}" name="Column13197" dataDxfId="3321"/>
    <tableColumn id="13198" xr3:uid="{0CC3E70C-A46F-42F8-8E2B-1D173F294172}" name="Column13198" dataDxfId="3320"/>
    <tableColumn id="13199" xr3:uid="{72DD8947-5750-4603-96BF-C825287DF4DC}" name="Column13199" dataDxfId="3319"/>
    <tableColumn id="13200" xr3:uid="{42634BD7-06B5-430A-B6F8-5605F9E39042}" name="Column13200" dataDxfId="3318"/>
    <tableColumn id="13201" xr3:uid="{CBC35B00-60AE-4B2E-93C5-7E838E55B484}" name="Column13201" dataDxfId="3317"/>
    <tableColumn id="13202" xr3:uid="{1F85B528-EA1A-4328-AF18-05C4D8D37708}" name="Column13202" dataDxfId="3316"/>
    <tableColumn id="13203" xr3:uid="{836EE153-E911-461C-81A8-41B3FDC510D3}" name="Column13203" dataDxfId="3315"/>
    <tableColumn id="13204" xr3:uid="{1850D4B7-2169-4B3D-83E1-AC77BB31369F}" name="Column13204" dataDxfId="3314"/>
    <tableColumn id="13205" xr3:uid="{D5FD8E48-55C9-418B-A57C-0230C7155A7C}" name="Column13205" dataDxfId="3313"/>
    <tableColumn id="13206" xr3:uid="{FE08CCB4-3BCB-47E9-818B-AFCBCE8DE5AA}" name="Column13206" dataDxfId="3312"/>
    <tableColumn id="13207" xr3:uid="{027D6836-B2C1-4288-8BE6-1DC14EB21242}" name="Column13207" dataDxfId="3311"/>
    <tableColumn id="13208" xr3:uid="{C2EA5167-F028-4FC7-8BAA-D67D76180734}" name="Column13208" dataDxfId="3310"/>
    <tableColumn id="13209" xr3:uid="{FD7AE953-7EE5-406C-A73F-D96FFF75F3F5}" name="Column13209" dataDxfId="3309"/>
    <tableColumn id="13210" xr3:uid="{CECFD2E1-76C1-48AC-939D-FCFF301FAF72}" name="Column13210" dataDxfId="3308"/>
    <tableColumn id="13211" xr3:uid="{0ABD6C68-E771-42B3-97CF-59A37492BC42}" name="Column13211" dataDxfId="3307"/>
    <tableColumn id="13212" xr3:uid="{89535CC2-7D1B-4310-8F5B-399D6605743B}" name="Column13212" dataDxfId="3306"/>
    <tableColumn id="13213" xr3:uid="{C3FA2EC5-E41A-44EE-AFD5-7623F4DD0F64}" name="Column13213" dataDxfId="3305"/>
    <tableColumn id="13214" xr3:uid="{A59BAD28-F791-44D6-9BDA-1E860089D4B1}" name="Column13214" dataDxfId="3304"/>
    <tableColumn id="13215" xr3:uid="{43F9FDE5-641B-45E5-B92D-FF0606927F6D}" name="Column13215" dataDxfId="3303"/>
    <tableColumn id="13216" xr3:uid="{65414E79-20E7-487B-9AB2-5D1E3524805B}" name="Column13216" dataDxfId="3302"/>
    <tableColumn id="13217" xr3:uid="{94AF40D9-0BA9-46CD-9C0F-71CFB3375D08}" name="Column13217" dataDxfId="3301"/>
    <tableColumn id="13218" xr3:uid="{B240B2B4-4172-48C1-8DAC-754CBD05BB41}" name="Column13218" dataDxfId="3300"/>
    <tableColumn id="13219" xr3:uid="{797B4C0F-01EC-4696-96AF-DFB8BDE28CBA}" name="Column13219" dataDxfId="3299"/>
    <tableColumn id="13220" xr3:uid="{E40AB82A-93C1-4AED-891D-F056AFBA5193}" name="Column13220" dataDxfId="3298"/>
    <tableColumn id="13221" xr3:uid="{85AC9B49-BD4B-4131-823E-6D0274CB2F69}" name="Column13221" dataDxfId="3297"/>
    <tableColumn id="13222" xr3:uid="{3E0B4891-9554-4FDD-B610-5329F92B1D7C}" name="Column13222" dataDxfId="3296"/>
    <tableColumn id="13223" xr3:uid="{8BA7A1A1-1D95-4A3D-9520-6BF5985CAEA3}" name="Column13223" dataDxfId="3295"/>
    <tableColumn id="13224" xr3:uid="{273ED8F9-945F-4E36-B1D2-BFA960DDD614}" name="Column13224" dataDxfId="3294"/>
    <tableColumn id="13225" xr3:uid="{1E94EEFE-9175-4B9E-86DB-504D400F968B}" name="Column13225" dataDxfId="3293"/>
    <tableColumn id="13226" xr3:uid="{DB55FA53-1C0B-4C1E-80A8-6999046D97D5}" name="Column13226" dataDxfId="3292"/>
    <tableColumn id="13227" xr3:uid="{39933035-1150-4F53-B223-0D80D04DF30D}" name="Column13227" dataDxfId="3291"/>
    <tableColumn id="13228" xr3:uid="{7F22CFF6-98AB-4DB1-A7B7-7565C06E3C84}" name="Column13228" dataDxfId="3290"/>
    <tableColumn id="13229" xr3:uid="{935537EF-F449-44AC-950D-B038999F1155}" name="Column13229" dataDxfId="3289"/>
    <tableColumn id="13230" xr3:uid="{3B54B57F-3555-4F4D-8DC5-2BF8391D0B34}" name="Column13230" dataDxfId="3288"/>
    <tableColumn id="13231" xr3:uid="{BC32FDD9-73A8-4258-B7B1-3F699C7C549A}" name="Column13231" dataDxfId="3287"/>
    <tableColumn id="13232" xr3:uid="{BFB5E952-DBB2-482D-BE69-1B75F92853E3}" name="Column13232" dataDxfId="3286"/>
    <tableColumn id="13233" xr3:uid="{D9EB7B7F-61B8-4BB0-9CF6-C7F743A71C83}" name="Column13233" dataDxfId="3285"/>
    <tableColumn id="13234" xr3:uid="{5A42D4F9-903F-4F24-B249-12320F615103}" name="Column13234" dataDxfId="3284"/>
    <tableColumn id="13235" xr3:uid="{CB3EC041-B767-4447-B900-996093E75D09}" name="Column13235" dataDxfId="3283"/>
    <tableColumn id="13236" xr3:uid="{4936FBFD-8412-41D0-9BE4-E97F1195C038}" name="Column13236" dataDxfId="3282"/>
    <tableColumn id="13237" xr3:uid="{59D7F8AA-969E-4801-A8D5-ED4A2D44E905}" name="Column13237" dataDxfId="3281"/>
    <tableColumn id="13238" xr3:uid="{2AF17E8B-1549-42A7-9224-D600CCB778C1}" name="Column13238" dataDxfId="3280"/>
    <tableColumn id="13239" xr3:uid="{42B23EE8-BF52-42E1-BFB1-72D28749D31A}" name="Column13239" dataDxfId="3279"/>
    <tableColumn id="13240" xr3:uid="{666DFD81-C3C6-4ACF-A5C6-3A74CCED7DF5}" name="Column13240" dataDxfId="3278"/>
    <tableColumn id="13241" xr3:uid="{FE81ED48-B19A-49B3-B158-7681912C8F1D}" name="Column13241" dataDxfId="3277"/>
    <tableColumn id="13242" xr3:uid="{68D59A7B-0DA5-411D-9684-C814A76FD09D}" name="Column13242" dataDxfId="3276"/>
    <tableColumn id="13243" xr3:uid="{6D69C701-C1F7-4A0F-BF00-F152F358F54B}" name="Column13243" dataDxfId="3275"/>
    <tableColumn id="13244" xr3:uid="{D09D58D0-B2EA-4CE8-B0F5-BBE439172F3D}" name="Column13244" dataDxfId="3274"/>
    <tableColumn id="13245" xr3:uid="{4C99039F-8EFA-4D5C-BBA8-2EC6CD5CF50E}" name="Column13245" dataDxfId="3273"/>
    <tableColumn id="13246" xr3:uid="{A36C4EE4-F646-4442-B0FF-8AAF5EA85A86}" name="Column13246" dataDxfId="3272"/>
    <tableColumn id="13247" xr3:uid="{A5FAE12E-FEAD-424E-8852-8542268C145A}" name="Column13247" dataDxfId="3271"/>
    <tableColumn id="13248" xr3:uid="{1364E610-F5A4-47B4-8981-CE2BF334F954}" name="Column13248" dataDxfId="3270"/>
    <tableColumn id="13249" xr3:uid="{0CF24FE7-4E40-4AF7-AA7F-C633E8CA3C26}" name="Column13249" dataDxfId="3269"/>
    <tableColumn id="13250" xr3:uid="{7096BBE0-2FEE-416D-8C9B-3C0B2EBB5B25}" name="Column13250" dataDxfId="3268"/>
    <tableColumn id="13251" xr3:uid="{02C71AD8-8AC6-441A-A004-98C676E7F32F}" name="Column13251" dataDxfId="3267"/>
    <tableColumn id="13252" xr3:uid="{FA71E52D-E99C-4BA3-B31A-7F318AD4618C}" name="Column13252" dataDxfId="3266"/>
    <tableColumn id="13253" xr3:uid="{4C7104A7-FBFA-45AD-86CB-32E906301FCD}" name="Column13253" dataDxfId="3265"/>
    <tableColumn id="13254" xr3:uid="{6EE6E355-1790-47C8-B340-49E31AE86895}" name="Column13254" dataDxfId="3264"/>
    <tableColumn id="13255" xr3:uid="{C9C0551D-4F31-4985-AE34-6812CE34598C}" name="Column13255" dataDxfId="3263"/>
    <tableColumn id="13256" xr3:uid="{9003A274-4D3C-4A72-99DF-6C84F1830117}" name="Column13256" dataDxfId="3262"/>
    <tableColumn id="13257" xr3:uid="{404B13BF-855A-4B0D-8267-3EE139CAB773}" name="Column13257" dataDxfId="3261"/>
    <tableColumn id="13258" xr3:uid="{BD3EBB5F-0E6E-414C-B775-AA97F65A50A6}" name="Column13258" dataDxfId="3260"/>
    <tableColumn id="13259" xr3:uid="{64A3A9E1-9185-4DCE-B39F-955F64F5A4DA}" name="Column13259" dataDxfId="3259"/>
    <tableColumn id="13260" xr3:uid="{0281F483-3E68-45D3-9D71-D0F40965729A}" name="Column13260" dataDxfId="3258"/>
    <tableColumn id="13261" xr3:uid="{5CE2248B-5FB7-4AED-B3D4-B50174C0B5FF}" name="Column13261" dataDxfId="3257"/>
    <tableColumn id="13262" xr3:uid="{C4E2DCD7-8435-453C-AC74-3BF83BC08DD5}" name="Column13262" dataDxfId="3256"/>
    <tableColumn id="13263" xr3:uid="{2E5B6762-CFD6-4F8E-9384-E8162D38E975}" name="Column13263" dataDxfId="3255"/>
    <tableColumn id="13264" xr3:uid="{F09D88FA-DE10-4B50-8E32-84586D929C8F}" name="Column13264" dataDxfId="3254"/>
    <tableColumn id="13265" xr3:uid="{D57F0D15-E8C7-4D9A-B4A4-4B931FAC6468}" name="Column13265" dataDxfId="3253"/>
    <tableColumn id="13266" xr3:uid="{E3C7DA93-A81A-45BA-8EF4-BB6A6EAF93E6}" name="Column13266" dataDxfId="3252"/>
    <tableColumn id="13267" xr3:uid="{B2B9EBF6-980D-44F1-81A1-B64ADCB15718}" name="Column13267" dataDxfId="3251"/>
    <tableColumn id="13268" xr3:uid="{B9672A09-DF43-43B8-9219-70B7098AB218}" name="Column13268" dataDxfId="3250"/>
    <tableColumn id="13269" xr3:uid="{90349CA3-E8A2-4EF4-A287-3FC80D22FBB7}" name="Column13269" dataDxfId="3249"/>
    <tableColumn id="13270" xr3:uid="{E96FA92E-769F-4AC2-B7DD-CB6564BEFFD2}" name="Column13270" dataDxfId="3248"/>
    <tableColumn id="13271" xr3:uid="{EAF788DF-3D7A-4866-84EB-B08BBD3350A0}" name="Column13271" dataDxfId="3247"/>
    <tableColumn id="13272" xr3:uid="{FC9C4BA9-DDFE-4F05-8BC4-5A77E18F1305}" name="Column13272" dataDxfId="3246"/>
    <tableColumn id="13273" xr3:uid="{8358E8FE-5C52-45BC-BDB8-B0C2F4800D0B}" name="Column13273" dataDxfId="3245"/>
    <tableColumn id="13274" xr3:uid="{4952A374-9355-421A-B2E7-15EF2A1F15CE}" name="Column13274" dataDxfId="3244"/>
    <tableColumn id="13275" xr3:uid="{3C02D0F8-013B-4ABE-8647-A76A43F39B8E}" name="Column13275" dataDxfId="3243"/>
    <tableColumn id="13276" xr3:uid="{F9ED6D25-0178-4498-8EFA-423F1F313481}" name="Column13276" dataDxfId="3242"/>
    <tableColumn id="13277" xr3:uid="{A2890E4A-AB28-47BB-813F-E3D018995300}" name="Column13277" dataDxfId="3241"/>
    <tableColumn id="13278" xr3:uid="{C03C70F2-DF04-4776-B03F-3DA4CD4380AF}" name="Column13278" dataDxfId="3240"/>
    <tableColumn id="13279" xr3:uid="{9C4A4E7C-1E28-48A3-A035-8D15E1658DE2}" name="Column13279" dataDxfId="3239"/>
    <tableColumn id="13280" xr3:uid="{100DE30A-EB67-40C5-BB99-E279BB4D6D5E}" name="Column13280" dataDxfId="3238"/>
    <tableColumn id="13281" xr3:uid="{879DF779-BACC-47F8-9CB3-00EAB77A15DB}" name="Column13281" dataDxfId="3237"/>
    <tableColumn id="13282" xr3:uid="{3965FE87-4678-40F4-B558-CB26B790E76E}" name="Column13282" dataDxfId="3236"/>
    <tableColumn id="13283" xr3:uid="{DDA24789-6E68-4A19-AFE9-DECF7EF22DE6}" name="Column13283" dataDxfId="3235"/>
    <tableColumn id="13284" xr3:uid="{7ED5FC11-25D5-48A4-B860-D389A0594709}" name="Column13284" dataDxfId="3234"/>
    <tableColumn id="13285" xr3:uid="{0C8EAFD9-12AF-41FE-B5DB-5DBDA27CC843}" name="Column13285" dataDxfId="3233"/>
    <tableColumn id="13286" xr3:uid="{47C1E3A1-5236-4303-BDBD-82AC7997B049}" name="Column13286" dataDxfId="3232"/>
    <tableColumn id="13287" xr3:uid="{946E802E-F651-40B5-A2D0-28991C2CA41B}" name="Column13287" dataDxfId="3231"/>
    <tableColumn id="13288" xr3:uid="{7893F887-7BEB-483D-A53A-053EA865DB43}" name="Column13288" dataDxfId="3230"/>
    <tableColumn id="13289" xr3:uid="{AFE949D5-DFF1-46B9-87FC-AE2EE6C83D94}" name="Column13289" dataDxfId="3229"/>
    <tableColumn id="13290" xr3:uid="{AF34F566-2D2E-4045-9C53-6ADCB85182B3}" name="Column13290" dataDxfId="3228"/>
    <tableColumn id="13291" xr3:uid="{99B23D14-98B4-4E67-86F3-385C287022D5}" name="Column13291" dataDxfId="3227"/>
    <tableColumn id="13292" xr3:uid="{5D24EB12-99BF-4461-8BCA-B2C5EF7F66FA}" name="Column13292" dataDxfId="3226"/>
    <tableColumn id="13293" xr3:uid="{7B75C261-7814-4808-A394-A96ABEC1BD19}" name="Column13293" dataDxfId="3225"/>
    <tableColumn id="13294" xr3:uid="{DFA238DE-9359-46A3-B3A0-229744A45E23}" name="Column13294" dataDxfId="3224"/>
    <tableColumn id="13295" xr3:uid="{A6543BCD-1473-4F02-AE6C-8F1ABDB793EB}" name="Column13295" dataDxfId="3223"/>
    <tableColumn id="13296" xr3:uid="{F5A6C0C6-C1C9-4ECF-AA7B-F2FC81173213}" name="Column13296" dataDxfId="3222"/>
    <tableColumn id="13297" xr3:uid="{8C4DF273-B59B-4781-8B29-E3F156E90477}" name="Column13297" dataDxfId="3221"/>
    <tableColumn id="13298" xr3:uid="{AD43E723-797F-4897-8222-F8E61CBC27CC}" name="Column13298" dataDxfId="3220"/>
    <tableColumn id="13299" xr3:uid="{F86BDC7A-1C19-42F4-A186-7BC452320954}" name="Column13299" dataDxfId="3219"/>
    <tableColumn id="13300" xr3:uid="{EBFE1E6B-6D63-4CF6-9B15-4B23AD60D140}" name="Column13300" dataDxfId="3218"/>
    <tableColumn id="13301" xr3:uid="{DB3DE02D-8222-4212-A252-145030E92BF9}" name="Column13301" dataDxfId="3217"/>
    <tableColumn id="13302" xr3:uid="{E6071FF5-06F6-4E77-85EA-136EAAC45C5F}" name="Column13302" dataDxfId="3216"/>
    <tableColumn id="13303" xr3:uid="{78F0EC95-A607-4DD4-A455-4C9E2EFB4F4D}" name="Column13303" dataDxfId="3215"/>
    <tableColumn id="13304" xr3:uid="{1357424D-8359-4F48-83CD-4F07394BC99C}" name="Column13304" dataDxfId="3214"/>
    <tableColumn id="13305" xr3:uid="{204011F3-8933-4E4A-BCD0-7EE28CCF71D5}" name="Column13305" dataDxfId="3213"/>
    <tableColumn id="13306" xr3:uid="{EEEFC2D4-F081-459D-BCD4-7C203C655CCC}" name="Column13306" dataDxfId="3212"/>
    <tableColumn id="13307" xr3:uid="{4A779D41-DEC9-49EF-A3AC-30C35B2E1822}" name="Column13307" dataDxfId="3211"/>
    <tableColumn id="13308" xr3:uid="{C6528352-D8F8-46E3-87E5-E3D6EC246C66}" name="Column13308" dataDxfId="3210"/>
    <tableColumn id="13309" xr3:uid="{3C4A8D5D-11AD-4D01-9AA4-F392B521B880}" name="Column13309" dataDxfId="3209"/>
    <tableColumn id="13310" xr3:uid="{4128D2E8-D417-47DA-AAB7-E8E5E7D2BC71}" name="Column13310" dataDxfId="3208"/>
    <tableColumn id="13311" xr3:uid="{8FD6C56A-DB37-4EEC-AB9C-6C38D04DAD62}" name="Column13311" dataDxfId="3207"/>
    <tableColumn id="13312" xr3:uid="{37EF4F48-7AF6-482D-BCA0-D82AF0CB6EF0}" name="Column13312" dataDxfId="3206"/>
    <tableColumn id="13313" xr3:uid="{4AE71433-CF1B-4851-AA27-431B7ABB9C3F}" name="Column13313" dataDxfId="3205"/>
    <tableColumn id="13314" xr3:uid="{B19E4B20-903D-488C-B4EB-BB6B3188070C}" name="Column13314" dataDxfId="3204"/>
    <tableColumn id="13315" xr3:uid="{AFA76E6E-F93F-4C5B-912D-9B39C5FEE852}" name="Column13315" dataDxfId="3203"/>
    <tableColumn id="13316" xr3:uid="{B6C75652-13FF-4091-BFF6-480141B064FE}" name="Column13316" dataDxfId="3202"/>
    <tableColumn id="13317" xr3:uid="{D95E8CA2-5644-43E8-A608-C4705B75F3E6}" name="Column13317" dataDxfId="3201"/>
    <tableColumn id="13318" xr3:uid="{8B149E74-0866-4437-8B47-EB57E0E1F982}" name="Column13318" dataDxfId="3200"/>
    <tableColumn id="13319" xr3:uid="{4D9CF05E-E66B-41A9-9C47-196075A352D9}" name="Column13319" dataDxfId="3199"/>
    <tableColumn id="13320" xr3:uid="{AAB4EAB8-EE9A-4219-AB83-0766D4C380A9}" name="Column13320" dataDxfId="3198"/>
    <tableColumn id="13321" xr3:uid="{996AE722-2587-4C29-B0B7-7FEDF4E4C8D2}" name="Column13321" dataDxfId="3197"/>
    <tableColumn id="13322" xr3:uid="{A4BA95CD-8F05-41B2-890E-A64C18C9BD61}" name="Column13322" dataDxfId="3196"/>
    <tableColumn id="13323" xr3:uid="{2061C33C-81DF-48C7-B840-4F6F7EEEFB61}" name="Column13323" dataDxfId="3195"/>
    <tableColumn id="13324" xr3:uid="{8C90AAB9-B23E-4E85-A14B-5A70D8FB50E0}" name="Column13324" dataDxfId="3194"/>
    <tableColumn id="13325" xr3:uid="{74AED25B-3622-4508-99F9-7B0DFB07AED1}" name="Column13325" dataDxfId="3193"/>
    <tableColumn id="13326" xr3:uid="{0822147F-69AE-4AF9-98A4-AE746515FD2E}" name="Column13326" dataDxfId="3192"/>
    <tableColumn id="13327" xr3:uid="{09839381-1C82-424F-9599-058A36751749}" name="Column13327" dataDxfId="3191"/>
    <tableColumn id="13328" xr3:uid="{931D555F-433E-4737-BD2A-4E1C9619477F}" name="Column13328" dataDxfId="3190"/>
    <tableColumn id="13329" xr3:uid="{487AED05-9837-4DBC-AEA7-1D72E70878F8}" name="Column13329" dataDxfId="3189"/>
    <tableColumn id="13330" xr3:uid="{975847CC-6BD0-42C6-9BC7-4FC95E8BADED}" name="Column13330" dataDxfId="3188"/>
    <tableColumn id="13331" xr3:uid="{D51E37F3-AAAB-436A-BB01-9E6E702568DA}" name="Column13331" dataDxfId="3187"/>
    <tableColumn id="13332" xr3:uid="{CA86CC12-5079-4AB2-9DAD-49C8A824BD19}" name="Column13332" dataDxfId="3186"/>
    <tableColumn id="13333" xr3:uid="{A2A74D42-3226-4E2D-9254-DE3E2D113480}" name="Column13333" dataDxfId="3185"/>
    <tableColumn id="13334" xr3:uid="{B1029156-5974-489D-985E-EE282A2909AA}" name="Column13334" dataDxfId="3184"/>
    <tableColumn id="13335" xr3:uid="{6977031E-C355-47BB-BF8B-36F6EEA26C7C}" name="Column13335" dataDxfId="3183"/>
    <tableColumn id="13336" xr3:uid="{B0A38524-FDBC-4CE7-A92F-A77F6F0F0C62}" name="Column13336" dataDxfId="3182"/>
    <tableColumn id="13337" xr3:uid="{CF74E76F-2403-4A6B-B31D-461C4E55F9BB}" name="Column13337" dataDxfId="3181"/>
    <tableColumn id="13338" xr3:uid="{2DE13D88-6DC3-4AEA-9F5C-50245AC60F29}" name="Column13338" dataDxfId="3180"/>
    <tableColumn id="13339" xr3:uid="{77B30510-6BCE-43BE-BAC4-29AEB63BCEA8}" name="Column13339" dataDxfId="3179"/>
    <tableColumn id="13340" xr3:uid="{68B1B486-F6DE-4D66-801B-3CA84302AD10}" name="Column13340" dataDxfId="3178"/>
    <tableColumn id="13341" xr3:uid="{5B909B95-EC18-4771-A009-DECBA9B7C829}" name="Column13341" dataDxfId="3177"/>
    <tableColumn id="13342" xr3:uid="{C15D0EFF-3CAA-443E-9618-653416CAA5BE}" name="Column13342" dataDxfId="3176"/>
    <tableColumn id="13343" xr3:uid="{25AF043C-84B2-4AA5-9D14-D3AB2BD05CB4}" name="Column13343" dataDxfId="3175"/>
    <tableColumn id="13344" xr3:uid="{3971DCC9-00B2-456A-95C0-E55E1D381EFE}" name="Column13344" dataDxfId="3174"/>
    <tableColumn id="13345" xr3:uid="{D97B4ACC-806A-4C9A-9997-D8BF64A99FE2}" name="Column13345" dataDxfId="3173"/>
    <tableColumn id="13346" xr3:uid="{DBF2171F-B736-40D9-9B68-B67E18657C43}" name="Column13346" dataDxfId="3172"/>
    <tableColumn id="13347" xr3:uid="{FAB247E7-37BC-4215-8B60-59B912987458}" name="Column13347" dataDxfId="3171"/>
    <tableColumn id="13348" xr3:uid="{453EDC3B-030C-42AC-A417-48162FD4C3D1}" name="Column13348" dataDxfId="3170"/>
    <tableColumn id="13349" xr3:uid="{86D0816A-B680-4828-B8F0-94E3A6992BDB}" name="Column13349" dataDxfId="3169"/>
    <tableColumn id="13350" xr3:uid="{1F2B65C7-8141-4F97-A202-F4AACF45E61C}" name="Column13350" dataDxfId="3168"/>
    <tableColumn id="13351" xr3:uid="{166DD2E6-EB66-4E93-AF4B-4C978CE48E65}" name="Column13351" dataDxfId="3167"/>
    <tableColumn id="13352" xr3:uid="{C066E125-A330-4CFF-BEB3-A5082A56D280}" name="Column13352" dataDxfId="3166"/>
    <tableColumn id="13353" xr3:uid="{EDDC3C4A-1452-40C2-AF58-DFCB17EB2ABA}" name="Column13353" dataDxfId="3165"/>
    <tableColumn id="13354" xr3:uid="{C994D00F-1C0A-4FCB-9D15-EFDCAC266A13}" name="Column13354" dataDxfId="3164"/>
    <tableColumn id="13355" xr3:uid="{33CAE3E0-1E5B-4AF7-BD75-82CFED076F99}" name="Column13355" dataDxfId="3163"/>
    <tableColumn id="13356" xr3:uid="{D4621C53-BA79-4F7E-8A6E-F7C58E31310E}" name="Column13356" dataDxfId="3162"/>
    <tableColumn id="13357" xr3:uid="{CD1983AE-58C7-40A3-AFE5-BDE242AE10FC}" name="Column13357" dataDxfId="3161"/>
    <tableColumn id="13358" xr3:uid="{445D5CE8-6E3F-430F-941D-211A38D64858}" name="Column13358" dataDxfId="3160"/>
    <tableColumn id="13359" xr3:uid="{A9E42EE1-7135-44E6-B609-140915CB3732}" name="Column13359" dataDxfId="3159"/>
    <tableColumn id="13360" xr3:uid="{4ECF837E-E171-4E04-8552-591E9F255CFB}" name="Column13360" dataDxfId="3158"/>
    <tableColumn id="13361" xr3:uid="{062D8412-123C-4B4B-AE2C-E1F954D2A862}" name="Column13361" dataDxfId="3157"/>
    <tableColumn id="13362" xr3:uid="{2813FB27-94F9-487E-B896-B5AA4B8CF08E}" name="Column13362" dataDxfId="3156"/>
    <tableColumn id="13363" xr3:uid="{AB24BA5E-A0FE-4D12-8A5A-B99BDBDA855E}" name="Column13363" dataDxfId="3155"/>
    <tableColumn id="13364" xr3:uid="{6961C6A9-A0C7-43E4-8A80-9198B49FB613}" name="Column13364" dataDxfId="3154"/>
    <tableColumn id="13365" xr3:uid="{EBCAA33F-0C01-480E-8010-D9A1634204BC}" name="Column13365" dataDxfId="3153"/>
    <tableColumn id="13366" xr3:uid="{7B0107DA-32A6-4A6E-997F-5F26E6C246E7}" name="Column13366" dataDxfId="3152"/>
    <tableColumn id="13367" xr3:uid="{DC5C0F2E-F1A0-4534-AC9B-8C6A74142395}" name="Column13367" dataDxfId="3151"/>
    <tableColumn id="13368" xr3:uid="{CE52E263-E52E-4F18-9165-BBFDEFF30814}" name="Column13368" dataDxfId="3150"/>
    <tableColumn id="13369" xr3:uid="{F1788E00-FC7F-4ECC-939B-9FF397336315}" name="Column13369" dataDxfId="3149"/>
    <tableColumn id="13370" xr3:uid="{4914115E-0E13-4C40-A94B-BC0EF41743CF}" name="Column13370" dataDxfId="3148"/>
    <tableColumn id="13371" xr3:uid="{AA707EC9-4D12-4520-B976-DD903630B16E}" name="Column13371" dataDxfId="3147"/>
    <tableColumn id="13372" xr3:uid="{14B7B8EF-6863-4E14-A260-213953A9F66B}" name="Column13372" dataDxfId="3146"/>
    <tableColumn id="13373" xr3:uid="{7F4D148E-6863-4FDC-9A30-C2580CA7E3D0}" name="Column13373" dataDxfId="3145"/>
    <tableColumn id="13374" xr3:uid="{DD8BE6CC-EE65-42EF-AFE2-8087BBAD1CBF}" name="Column13374" dataDxfId="3144"/>
    <tableColumn id="13375" xr3:uid="{35D0EBBB-7D4F-4BE3-A569-12A876C02F29}" name="Column13375" dataDxfId="3143"/>
    <tableColumn id="13376" xr3:uid="{46FED3BB-482F-460C-8C8A-CE0437FD19CC}" name="Column13376" dataDxfId="3142"/>
    <tableColumn id="13377" xr3:uid="{A528666E-3F0E-452C-A786-B8416045CB97}" name="Column13377" dataDxfId="3141"/>
    <tableColumn id="13378" xr3:uid="{9C664511-5EAF-489D-A772-BB798F2EF600}" name="Column13378" dataDxfId="3140"/>
    <tableColumn id="13379" xr3:uid="{3558BABE-3BBC-41AC-8A35-DCEDFE2099EF}" name="Column13379" dataDxfId="3139"/>
    <tableColumn id="13380" xr3:uid="{EBE9902B-E348-47CA-A9B9-984AE877BB4A}" name="Column13380" dataDxfId="3138"/>
    <tableColumn id="13381" xr3:uid="{DE25CA82-9D52-4EF3-B30A-986F96758239}" name="Column13381" dataDxfId="3137"/>
    <tableColumn id="13382" xr3:uid="{B53EF087-9A49-4E46-85DB-9322CF3B5B20}" name="Column13382" dataDxfId="3136"/>
    <tableColumn id="13383" xr3:uid="{A15D2140-FB44-43A3-B169-4F55947A0FCD}" name="Column13383" dataDxfId="3135"/>
    <tableColumn id="13384" xr3:uid="{BDF96FFA-CB34-4D37-99E6-98017BDFEAC1}" name="Column13384" dataDxfId="3134"/>
    <tableColumn id="13385" xr3:uid="{149D5EBB-EF0A-44A8-9329-F5D9BAC912C9}" name="Column13385" dataDxfId="3133"/>
    <tableColumn id="13386" xr3:uid="{997DA9EE-C7B3-47BD-A6F5-69EC5531FA55}" name="Column13386" dataDxfId="3132"/>
    <tableColumn id="13387" xr3:uid="{8FEA7226-84BD-4585-A656-B0614E27D244}" name="Column13387" dataDxfId="3131"/>
    <tableColumn id="13388" xr3:uid="{720290E1-28E7-41A4-8993-D68468854649}" name="Column13388" dataDxfId="3130"/>
    <tableColumn id="13389" xr3:uid="{6D2AD5F6-4293-4AC1-B6E9-8625F55D968B}" name="Column13389" dataDxfId="3129"/>
    <tableColumn id="13390" xr3:uid="{841FF5F0-C863-4465-933A-D5111DF048FA}" name="Column13390" dataDxfId="3128"/>
    <tableColumn id="13391" xr3:uid="{3FEBFF04-F1FD-4F2A-874C-78F38CF64383}" name="Column13391" dataDxfId="3127"/>
    <tableColumn id="13392" xr3:uid="{D8100135-63CA-4D28-91F8-7AFEFAA5A9F2}" name="Column13392" dataDxfId="3126"/>
    <tableColumn id="13393" xr3:uid="{575F3CC1-A6DF-4E17-920B-0A7823B9DD1A}" name="Column13393" dataDxfId="3125"/>
    <tableColumn id="13394" xr3:uid="{76E675AE-5293-47E0-A4DC-152356AD4ADD}" name="Column13394" dataDxfId="3124"/>
    <tableColumn id="13395" xr3:uid="{94C23697-F4B5-41A4-883A-329B65289706}" name="Column13395" dataDxfId="3123"/>
    <tableColumn id="13396" xr3:uid="{FAA96C31-4744-4DD8-86C3-6D60ADA59FAA}" name="Column13396" dataDxfId="3122"/>
    <tableColumn id="13397" xr3:uid="{99C35E6B-2374-4C97-B20C-A3912E0E6704}" name="Column13397" dataDxfId="3121"/>
    <tableColumn id="13398" xr3:uid="{047002D8-AB4C-4EDA-AC2E-48413D6B27BF}" name="Column13398" dataDxfId="3120"/>
    <tableColumn id="13399" xr3:uid="{066CB696-1055-4872-A728-C74D70190AB8}" name="Column13399" dataDxfId="3119"/>
    <tableColumn id="13400" xr3:uid="{CE9FC793-A0AF-4B91-9A8C-B149830F3C97}" name="Column13400" dataDxfId="3118"/>
    <tableColumn id="13401" xr3:uid="{7DA0044D-30AF-46A6-9641-9AEAD147A7DD}" name="Column13401" dataDxfId="3117"/>
    <tableColumn id="13402" xr3:uid="{5A020E65-777B-4450-8A25-436EBB8225A1}" name="Column13402" dataDxfId="3116"/>
    <tableColumn id="13403" xr3:uid="{6B3791A8-B4AA-4525-9E0F-8CB8800320E7}" name="Column13403" dataDxfId="3115"/>
    <tableColumn id="13404" xr3:uid="{187C0DEF-2BCA-40AD-AACD-A5F54CB783C7}" name="Column13404" dataDxfId="3114"/>
    <tableColumn id="13405" xr3:uid="{202166A5-4722-4BF7-A2CD-91E270D4ECE0}" name="Column13405" dataDxfId="3113"/>
    <tableColumn id="13406" xr3:uid="{B7AD182B-2885-46C2-87C3-6A058F389757}" name="Column13406" dataDxfId="3112"/>
    <tableColumn id="13407" xr3:uid="{D038295D-923C-46F9-BEFD-E0230250DEBC}" name="Column13407" dataDxfId="3111"/>
    <tableColumn id="13408" xr3:uid="{FBF51632-4F9E-4A09-94D0-28DDF4AAD7E3}" name="Column13408" dataDxfId="3110"/>
    <tableColumn id="13409" xr3:uid="{C153749A-FC2C-4FDF-A707-C3A1E3778093}" name="Column13409" dataDxfId="3109"/>
    <tableColumn id="13410" xr3:uid="{B13226F8-8B4E-4FC2-B5F4-43AF611BAF92}" name="Column13410" dataDxfId="3108"/>
    <tableColumn id="13411" xr3:uid="{CAAFCCEB-4F88-4D80-B785-1A00AE37A1F1}" name="Column13411" dataDxfId="3107"/>
    <tableColumn id="13412" xr3:uid="{87C013E7-8B7A-4EA2-A589-D55732AA319D}" name="Column13412" dataDxfId="3106"/>
    <tableColumn id="13413" xr3:uid="{08693B79-BCD1-4A46-8F4C-47B98F540893}" name="Column13413" dataDxfId="3105"/>
    <tableColumn id="13414" xr3:uid="{7D26D209-D9D3-458A-94C9-B9B2BC77DCB3}" name="Column13414" dataDxfId="3104"/>
    <tableColumn id="13415" xr3:uid="{AE605433-0F9E-4830-976F-A9467BF0A191}" name="Column13415" dataDxfId="3103"/>
    <tableColumn id="13416" xr3:uid="{CC7B7983-D4B9-41FD-A13A-9B47D8C3C411}" name="Column13416" dataDxfId="3102"/>
    <tableColumn id="13417" xr3:uid="{8A479F44-91A5-4F79-ACC2-117E15ACD7AE}" name="Column13417" dataDxfId="3101"/>
    <tableColumn id="13418" xr3:uid="{B0B47AF6-FA8D-4C98-9A15-E70E4EA930F2}" name="Column13418" dataDxfId="3100"/>
    <tableColumn id="13419" xr3:uid="{55470658-6C47-4CCE-8199-43B688ED2E89}" name="Column13419" dataDxfId="3099"/>
    <tableColumn id="13420" xr3:uid="{D3C282C6-1C51-4AA0-BE5E-83AECBE3BD01}" name="Column13420" dataDxfId="3098"/>
    <tableColumn id="13421" xr3:uid="{ED9BDBBC-388E-4410-9B96-8C9398F7D8C8}" name="Column13421" dataDxfId="3097"/>
    <tableColumn id="13422" xr3:uid="{8B63165A-7EAC-47B7-9467-50BDD0DF31FE}" name="Column13422" dataDxfId="3096"/>
    <tableColumn id="13423" xr3:uid="{54655001-B81A-4CAB-89DC-ED8CC4F071F3}" name="Column13423" dataDxfId="3095"/>
    <tableColumn id="13424" xr3:uid="{28292099-CF39-42C6-AA4A-BC7C2EDC55D5}" name="Column13424" dataDxfId="3094"/>
    <tableColumn id="13425" xr3:uid="{164F56D6-5A63-4B6C-BDC9-EF7965C97F4F}" name="Column13425" dataDxfId="3093"/>
    <tableColumn id="13426" xr3:uid="{CEB8F8C3-17D5-4116-B22D-146A99A17C8E}" name="Column13426" dataDxfId="3092"/>
    <tableColumn id="13427" xr3:uid="{28262E58-8E79-41CE-AECF-EEA9C017E1F3}" name="Column13427" dataDxfId="3091"/>
    <tableColumn id="13428" xr3:uid="{AB7177D5-282C-479B-B256-85C9A4FF380E}" name="Column13428" dataDxfId="3090"/>
    <tableColumn id="13429" xr3:uid="{060AB5F0-9725-4D1C-98A0-E8DDAB21F6CF}" name="Column13429" dataDxfId="3089"/>
    <tableColumn id="13430" xr3:uid="{ED6EE591-EDC2-40C0-B1BF-BCBC9735000E}" name="Column13430" dataDxfId="3088"/>
    <tableColumn id="13431" xr3:uid="{D935CE1E-191C-44FF-84EB-EA89E5D93AC0}" name="Column13431" dataDxfId="3087"/>
    <tableColumn id="13432" xr3:uid="{B3A8335A-C162-4D46-BDD4-0B41CFA1E5F1}" name="Column13432" dataDxfId="3086"/>
    <tableColumn id="13433" xr3:uid="{FDAB914B-EFC7-4432-A834-8D01AABE66A3}" name="Column13433" dataDxfId="3085"/>
    <tableColumn id="13434" xr3:uid="{DC68D40C-09E8-4B17-99E8-3E514351BFAA}" name="Column13434" dataDxfId="3084"/>
    <tableColumn id="13435" xr3:uid="{4958F954-9F6C-443E-8376-6681DE2AD0BE}" name="Column13435" dataDxfId="3083"/>
    <tableColumn id="13436" xr3:uid="{779CDF77-FDEA-438C-AC97-0E59886581CD}" name="Column13436" dataDxfId="3082"/>
    <tableColumn id="13437" xr3:uid="{A6DF4C1C-2731-41CC-AC2E-4186A99A3522}" name="Column13437" dataDxfId="3081"/>
    <tableColumn id="13438" xr3:uid="{E8698C78-6AD6-4544-803A-29B0E3E2389B}" name="Column13438" dataDxfId="3080"/>
    <tableColumn id="13439" xr3:uid="{5C5AF157-874A-4BDF-A144-7A71E055DE26}" name="Column13439" dataDxfId="3079"/>
    <tableColumn id="13440" xr3:uid="{793744A0-213B-40A9-9CF1-1DCF7EDE23B0}" name="Column13440" dataDxfId="3078"/>
    <tableColumn id="13441" xr3:uid="{FBC6B814-15C2-4DB6-9E05-A92F829F9CFD}" name="Column13441" dataDxfId="3077"/>
    <tableColumn id="13442" xr3:uid="{C4BBE941-FABB-4168-97C4-43D30CA62D23}" name="Column13442" dataDxfId="3076"/>
    <tableColumn id="13443" xr3:uid="{9B5D465A-FAD0-4614-B17A-BB38D581876A}" name="Column13443" dataDxfId="3075"/>
    <tableColumn id="13444" xr3:uid="{6B079178-0977-4FF8-A91A-261E361C4396}" name="Column13444" dataDxfId="3074"/>
    <tableColumn id="13445" xr3:uid="{36775D5F-89CF-460B-B544-95D34C4EF076}" name="Column13445" dataDxfId="3073"/>
    <tableColumn id="13446" xr3:uid="{20F039AB-2A6B-424E-B90E-F0C830D58716}" name="Column13446" dataDxfId="3072"/>
    <tableColumn id="13447" xr3:uid="{53BE2A2A-9342-4C28-B069-2B34CE3ED4AF}" name="Column13447" dataDxfId="3071"/>
    <tableColumn id="13448" xr3:uid="{734A253C-D792-4F45-A337-9F88DA5BB9C7}" name="Column13448" dataDxfId="3070"/>
    <tableColumn id="13449" xr3:uid="{7A06A6CC-E122-4B80-813B-8508B71AAD70}" name="Column13449" dataDxfId="3069"/>
    <tableColumn id="13450" xr3:uid="{5B80E446-5716-47A7-B16B-48C04A27E4A6}" name="Column13450" dataDxfId="3068"/>
    <tableColumn id="13451" xr3:uid="{FDCE0D21-42DC-4E3B-B83B-9A8186E50920}" name="Column13451" dataDxfId="3067"/>
    <tableColumn id="13452" xr3:uid="{B58B505E-273A-478E-9E93-3A928FCA9ECA}" name="Column13452" dataDxfId="3066"/>
    <tableColumn id="13453" xr3:uid="{85901065-7742-4286-B4B0-368D90AEB7B3}" name="Column13453" dataDxfId="3065"/>
    <tableColumn id="13454" xr3:uid="{093F4CAB-F7B5-4BC0-B869-51D0CEFD8E75}" name="Column13454" dataDxfId="3064"/>
    <tableColumn id="13455" xr3:uid="{0B6C18FE-245D-4BD6-A1A0-D91F077703B7}" name="Column13455" dataDxfId="3063"/>
    <tableColumn id="13456" xr3:uid="{7488C517-09D9-4789-9CB0-256E690D4AC9}" name="Column13456" dataDxfId="3062"/>
    <tableColumn id="13457" xr3:uid="{20E9E1D3-FCF6-44EF-AF76-FB99542D260C}" name="Column13457" dataDxfId="3061"/>
    <tableColumn id="13458" xr3:uid="{95036EB7-388E-4D8F-8A02-B87E790B21AD}" name="Column13458" dataDxfId="3060"/>
    <tableColumn id="13459" xr3:uid="{F2DE9B34-15DA-4894-A7C9-F5FD119465D7}" name="Column13459" dataDxfId="3059"/>
    <tableColumn id="13460" xr3:uid="{39B14AAF-8BE3-4638-8FA0-913E5B1F09DD}" name="Column13460" dataDxfId="3058"/>
    <tableColumn id="13461" xr3:uid="{A57A65BE-09A9-4CB8-A642-A90CD8D65AAD}" name="Column13461" dataDxfId="3057"/>
    <tableColumn id="13462" xr3:uid="{43662EED-7943-44B9-A6A2-2FA2C4C03716}" name="Column13462" dataDxfId="3056"/>
    <tableColumn id="13463" xr3:uid="{9BA9ADE6-F56B-407E-9063-C7DD09F42D9B}" name="Column13463" dataDxfId="3055"/>
    <tableColumn id="13464" xr3:uid="{F3EB77B7-837C-46D8-ADB2-F2987B325133}" name="Column13464" dataDxfId="3054"/>
    <tableColumn id="13465" xr3:uid="{1B24E4E2-F52B-4786-B407-8F9157CAA8A3}" name="Column13465" dataDxfId="3053"/>
    <tableColumn id="13466" xr3:uid="{F1CE8421-238B-45E4-BC47-DE0048C99D95}" name="Column13466" dataDxfId="3052"/>
    <tableColumn id="13467" xr3:uid="{9438D411-B38A-45E8-A96B-F157B534AB25}" name="Column13467" dataDxfId="3051"/>
    <tableColumn id="13468" xr3:uid="{8009F6B1-C90B-491E-B648-8EE452512ED4}" name="Column13468" dataDxfId="3050"/>
    <tableColumn id="13469" xr3:uid="{81FA2C13-2965-46CE-867C-D2FC736B7C60}" name="Column13469" dataDxfId="3049"/>
    <tableColumn id="13470" xr3:uid="{17251014-039A-414F-82A2-CEFEAFCAFBC4}" name="Column13470" dataDxfId="3048"/>
    <tableColumn id="13471" xr3:uid="{AC68C0C6-CD86-4A45-97F5-AD5E3A0544EB}" name="Column13471" dataDxfId="3047"/>
    <tableColumn id="13472" xr3:uid="{F7F99341-6DD7-49AE-9D4A-23E69E891EBB}" name="Column13472" dataDxfId="3046"/>
    <tableColumn id="13473" xr3:uid="{0BCF6FEB-0826-4839-A4F8-03197FD5DEB2}" name="Column13473" dataDxfId="3045"/>
    <tableColumn id="13474" xr3:uid="{654BB497-D8E9-4ABB-8B7D-B327F8D648BA}" name="Column13474" dataDxfId="3044"/>
    <tableColumn id="13475" xr3:uid="{AB407635-5CE9-45F0-A0D9-D74D44234F75}" name="Column13475" dataDxfId="3043"/>
    <tableColumn id="13476" xr3:uid="{199F3985-7D7B-4166-AA71-E541E8D5A170}" name="Column13476" dataDxfId="3042"/>
    <tableColumn id="13477" xr3:uid="{52AC00CD-36B1-41D7-9CF0-BDF0215C9726}" name="Column13477" dataDxfId="3041"/>
    <tableColumn id="13478" xr3:uid="{C65E38F5-5991-41E3-9CA7-2D6150ABCAC8}" name="Column13478" dataDxfId="3040"/>
    <tableColumn id="13479" xr3:uid="{1B512A8B-5D03-41DB-8037-DAC18CAF6DA7}" name="Column13479" dataDxfId="3039"/>
    <tableColumn id="13480" xr3:uid="{A51C933C-5BB5-45E9-8C57-1F2993DEBC23}" name="Column13480" dataDxfId="3038"/>
    <tableColumn id="13481" xr3:uid="{8E5D887A-4886-4823-91B8-09333D64F010}" name="Column13481" dataDxfId="3037"/>
    <tableColumn id="13482" xr3:uid="{5651FDEF-ECB5-42B0-9E75-32E44D62CF4A}" name="Column13482" dataDxfId="3036"/>
    <tableColumn id="13483" xr3:uid="{F371FCE6-6908-4F09-83F2-D5AB9249388E}" name="Column13483" dataDxfId="3035"/>
    <tableColumn id="13484" xr3:uid="{195F3517-02BB-4352-BFBE-C1A53E30AD06}" name="Column13484" dataDxfId="3034"/>
    <tableColumn id="13485" xr3:uid="{D661A8E7-3093-4B6A-B177-F4B374D72610}" name="Column13485" dataDxfId="3033"/>
    <tableColumn id="13486" xr3:uid="{F18BD4EC-939C-49E9-8FD5-2551E934AC91}" name="Column13486" dataDxfId="3032"/>
    <tableColumn id="13487" xr3:uid="{E977F1E5-3848-43DA-9A8C-67F3614983EE}" name="Column13487" dataDxfId="3031"/>
    <tableColumn id="13488" xr3:uid="{96C533FA-6DED-4868-A37B-6B8DD69FDFF9}" name="Column13488" dataDxfId="3030"/>
    <tableColumn id="13489" xr3:uid="{5BFE9BA1-6E2C-4740-8694-3D70F67B7FC9}" name="Column13489" dataDxfId="3029"/>
    <tableColumn id="13490" xr3:uid="{14E291B7-6AAC-4611-B900-62E5904A4556}" name="Column13490" dataDxfId="3028"/>
    <tableColumn id="13491" xr3:uid="{6E9045BD-2BF8-4147-9916-2E6D2F76C833}" name="Column13491" dataDxfId="3027"/>
    <tableColumn id="13492" xr3:uid="{6D19D5C2-6C0C-4AA8-B632-CBBBE320752E}" name="Column13492" dataDxfId="3026"/>
    <tableColumn id="13493" xr3:uid="{BC439436-398A-4C8F-88F9-2EB0D49BE5FA}" name="Column13493" dataDxfId="3025"/>
    <tableColumn id="13494" xr3:uid="{2DEDC070-5297-4A22-AE6E-B43FBA594523}" name="Column13494" dataDxfId="3024"/>
    <tableColumn id="13495" xr3:uid="{E01BC252-F964-4CDC-8FD8-94BD05D868BA}" name="Column13495" dataDxfId="3023"/>
    <tableColumn id="13496" xr3:uid="{FBC49E8E-F990-4827-B113-1793FD24D464}" name="Column13496" dataDxfId="3022"/>
    <tableColumn id="13497" xr3:uid="{91076E24-EDEF-4185-9811-8C8946FC0ADB}" name="Column13497" dataDxfId="3021"/>
    <tableColumn id="13498" xr3:uid="{ABC9690A-8F39-41BC-B3D2-2E9132706447}" name="Column13498" dataDxfId="3020"/>
    <tableColumn id="13499" xr3:uid="{F63E6956-1A32-4F5A-8A50-E181E227786B}" name="Column13499" dataDxfId="3019"/>
    <tableColumn id="13500" xr3:uid="{94426B09-D642-4331-B33D-AE9E8200250A}" name="Column13500" dataDxfId="3018"/>
    <tableColumn id="13501" xr3:uid="{5FE143F1-0D53-40FD-8442-12BED15C9003}" name="Column13501" dataDxfId="3017"/>
    <tableColumn id="13502" xr3:uid="{6F4030B9-5B78-459F-B711-E538C245E536}" name="Column13502" dataDxfId="3016"/>
    <tableColumn id="13503" xr3:uid="{108C80A3-4E67-452E-BC74-D01CA3E3BB97}" name="Column13503" dataDxfId="3015"/>
    <tableColumn id="13504" xr3:uid="{9D8B7B56-FED3-4010-9854-2883693CCF45}" name="Column13504" dataDxfId="3014"/>
    <tableColumn id="13505" xr3:uid="{7CA00BA6-F17B-430B-8DA1-E9C0DED872D3}" name="Column13505" dataDxfId="3013"/>
    <tableColumn id="13506" xr3:uid="{F547F502-1BA9-4EB3-8D3A-140ECB4723CD}" name="Column13506" dataDxfId="3012"/>
    <tableColumn id="13507" xr3:uid="{DCCDAFF1-7A08-4011-96A4-37153B44E163}" name="Column13507" dataDxfId="3011"/>
    <tableColumn id="13508" xr3:uid="{E79C0099-0457-4845-B8EB-2971A9E2342D}" name="Column13508" dataDxfId="3010"/>
    <tableColumn id="13509" xr3:uid="{A5832C44-C0E9-4DF7-8CAB-B9F5C575363E}" name="Column13509" dataDxfId="3009"/>
    <tableColumn id="13510" xr3:uid="{45224939-C899-450C-AE92-70F410CDD7BA}" name="Column13510" dataDxfId="3008"/>
    <tableColumn id="13511" xr3:uid="{48F40380-7FAA-443D-8805-A989E9535C13}" name="Column13511" dataDxfId="3007"/>
    <tableColumn id="13512" xr3:uid="{7C21EA3B-ABCD-4D79-B1DB-0280237A10B1}" name="Column13512" dataDxfId="3006"/>
    <tableColumn id="13513" xr3:uid="{EE07A4C0-E194-4D5D-92AF-A247D1D8786B}" name="Column13513" dataDxfId="3005"/>
    <tableColumn id="13514" xr3:uid="{58F2FCD9-2AB5-4544-9EDF-FA0BCACE6448}" name="Column13514" dataDxfId="3004"/>
    <tableColumn id="13515" xr3:uid="{47C39B92-6241-47F2-B68E-1CE99440D28D}" name="Column13515" dataDxfId="3003"/>
    <tableColumn id="13516" xr3:uid="{D9FEC8A0-1692-4A47-BF08-C1EC5CB98D46}" name="Column13516" dataDxfId="3002"/>
    <tableColumn id="13517" xr3:uid="{DC05B247-D4E0-401E-A216-8AA3AB578E48}" name="Column13517" dataDxfId="3001"/>
    <tableColumn id="13518" xr3:uid="{17B6A110-CCAF-46AA-8816-16EE9874B0BA}" name="Column13518" dataDxfId="3000"/>
    <tableColumn id="13519" xr3:uid="{038CF529-2008-4FD2-9686-EDDE38A2071E}" name="Column13519" dataDxfId="2999"/>
    <tableColumn id="13520" xr3:uid="{7A4D3869-DAAF-4A01-9B90-13FD7E1B1CAB}" name="Column13520" dataDxfId="2998"/>
    <tableColumn id="13521" xr3:uid="{F8628A0C-596F-4BAC-BDA4-3D07F8DF83AF}" name="Column13521" dataDxfId="2997"/>
    <tableColumn id="13522" xr3:uid="{07449FD2-2731-4B8F-BFCD-F4EEF3F264A5}" name="Column13522" dataDxfId="2996"/>
    <tableColumn id="13523" xr3:uid="{F064C4BA-99D0-4A50-9E63-1CB75427DD4F}" name="Column13523" dataDxfId="2995"/>
    <tableColumn id="13524" xr3:uid="{96416E2E-0EE3-4C95-BDF9-C808577B8DAC}" name="Column13524" dataDxfId="2994"/>
    <tableColumn id="13525" xr3:uid="{786F924D-D9C5-49C8-8298-FE98D4AF3ACA}" name="Column13525" dataDxfId="2993"/>
    <tableColumn id="13526" xr3:uid="{A4E86243-C7E4-48D4-86FA-79D9584F8EDA}" name="Column13526" dataDxfId="2992"/>
    <tableColumn id="13527" xr3:uid="{EC1812A7-2BFF-4235-81BC-885403F4CF35}" name="Column13527" dataDxfId="2991"/>
    <tableColumn id="13528" xr3:uid="{7AF867A9-A4CF-4420-9C2D-2EA56BE0FF1F}" name="Column13528" dataDxfId="2990"/>
    <tableColumn id="13529" xr3:uid="{6DE71211-0B74-4225-85F5-E2AA2F829B2A}" name="Column13529" dataDxfId="2989"/>
    <tableColumn id="13530" xr3:uid="{40B6400B-AB8A-4D45-931B-980436F68327}" name="Column13530" dataDxfId="2988"/>
    <tableColumn id="13531" xr3:uid="{C7A5AF5C-91ED-4957-B210-A5B8EDFEB2E8}" name="Column13531" dataDxfId="2987"/>
    <tableColumn id="13532" xr3:uid="{A1A7A7B7-7769-4380-A708-A24F7C2F0944}" name="Column13532" dataDxfId="2986"/>
    <tableColumn id="13533" xr3:uid="{A6190232-8AB0-4D44-80FD-B87AE1658C25}" name="Column13533" dataDxfId="2985"/>
    <tableColumn id="13534" xr3:uid="{0D505A13-7464-4458-9578-D550402364CA}" name="Column13534" dataDxfId="2984"/>
    <tableColumn id="13535" xr3:uid="{D9F8316C-733A-45AF-A1BA-F3E451914C01}" name="Column13535" dataDxfId="2983"/>
    <tableColumn id="13536" xr3:uid="{25FCCA30-40F4-4DA0-BE4E-1A5D96DA7FD1}" name="Column13536" dataDxfId="2982"/>
    <tableColumn id="13537" xr3:uid="{41A53D25-2FA8-41E3-B634-395E69A2EEB7}" name="Column13537" dataDxfId="2981"/>
    <tableColumn id="13538" xr3:uid="{74B979DB-9095-4B11-B4D7-CFA06A1FD660}" name="Column13538" dataDxfId="2980"/>
    <tableColumn id="13539" xr3:uid="{04C24B78-5360-45B3-BC2C-B9362396749C}" name="Column13539" dataDxfId="2979"/>
    <tableColumn id="13540" xr3:uid="{048F6E30-1294-4E08-80DE-49A1B7687A57}" name="Column13540" dataDxfId="2978"/>
    <tableColumn id="13541" xr3:uid="{69C6E3DC-C10B-4C01-89CE-4011DF956CA8}" name="Column13541" dataDxfId="2977"/>
    <tableColumn id="13542" xr3:uid="{45E17B31-1FBB-4951-97B1-86611F3BD545}" name="Column13542" dataDxfId="2976"/>
    <tableColumn id="13543" xr3:uid="{35439D74-E4F8-4EA0-8CF4-B6DC8E7B615C}" name="Column13543" dataDxfId="2975"/>
    <tableColumn id="13544" xr3:uid="{56DE5849-42C3-48E6-9E7F-EEFC670D6052}" name="Column13544" dataDxfId="2974"/>
    <tableColumn id="13545" xr3:uid="{B7295CAD-4587-4B7F-A2D0-84C08FABB7D8}" name="Column13545" dataDxfId="2973"/>
    <tableColumn id="13546" xr3:uid="{14702304-951B-4FD3-A8DB-54AB306F0C2F}" name="Column13546" dataDxfId="2972"/>
    <tableColumn id="13547" xr3:uid="{79EA66EB-5D82-4F10-887B-59E4467520C8}" name="Column13547" dataDxfId="2971"/>
    <tableColumn id="13548" xr3:uid="{985B438C-EE8C-42EC-AEF8-FB3638B613C1}" name="Column13548" dataDxfId="2970"/>
    <tableColumn id="13549" xr3:uid="{79A97280-0997-442A-B35B-FF77D02AA1BE}" name="Column13549" dataDxfId="2969"/>
    <tableColumn id="13550" xr3:uid="{83F4BEA2-C0AB-4D74-87AA-97653AE7F950}" name="Column13550" dataDxfId="2968"/>
    <tableColumn id="13551" xr3:uid="{CC4D5BB3-634E-44FB-A0ED-CFCB41B2B216}" name="Column13551" dataDxfId="2967"/>
    <tableColumn id="13552" xr3:uid="{6FEA1843-BB0E-47D5-8259-F3BCA035B8DD}" name="Column13552" dataDxfId="2966"/>
    <tableColumn id="13553" xr3:uid="{22B031DF-D2C0-4769-9E3D-367221AED226}" name="Column13553" dataDxfId="2965"/>
    <tableColumn id="13554" xr3:uid="{8FD76BBC-ACEB-44E8-A684-FF942D7E9630}" name="Column13554" dataDxfId="2964"/>
    <tableColumn id="13555" xr3:uid="{5F18F4AF-5F65-4AB9-8BE3-00FB52791A76}" name="Column13555" dataDxfId="2963"/>
    <tableColumn id="13556" xr3:uid="{1BC52BD0-ADA2-48F0-A2BD-280E44EC91E1}" name="Column13556" dataDxfId="2962"/>
    <tableColumn id="13557" xr3:uid="{A75E2006-7290-46B5-AB0A-AD9315E90E6D}" name="Column13557" dataDxfId="2961"/>
    <tableColumn id="13558" xr3:uid="{7EC0C256-3BFC-4E23-A84B-D7D655ECA00D}" name="Column13558" dataDxfId="2960"/>
    <tableColumn id="13559" xr3:uid="{2479CA9E-6C87-409E-9226-5AF13F3FA6A9}" name="Column13559" dataDxfId="2959"/>
    <tableColumn id="13560" xr3:uid="{FDC5C024-D318-4B3F-9F96-F2A79972131C}" name="Column13560" dataDxfId="2958"/>
    <tableColumn id="13561" xr3:uid="{16548E51-3D6B-4AF3-8544-764CBE3D0B9C}" name="Column13561" dataDxfId="2957"/>
    <tableColumn id="13562" xr3:uid="{10E98AEE-5805-4DF4-AC90-04A860CE40D0}" name="Column13562" dataDxfId="2956"/>
    <tableColumn id="13563" xr3:uid="{A8EA56E3-0016-47AB-919E-9DD2BFF8F557}" name="Column13563" dataDxfId="2955"/>
    <tableColumn id="13564" xr3:uid="{91B228C3-B497-4532-BF44-9F91872948A3}" name="Column13564" dataDxfId="2954"/>
    <tableColumn id="13565" xr3:uid="{E9976942-B27B-43D5-BE1C-92B32B17F431}" name="Column13565" dataDxfId="2953"/>
    <tableColumn id="13566" xr3:uid="{00124706-2DE6-4055-8BE9-B656E0E4ED15}" name="Column13566" dataDxfId="2952"/>
    <tableColumn id="13567" xr3:uid="{4EF242EC-1498-493E-9F0D-3E1B6A84FACB}" name="Column13567" dataDxfId="2951"/>
    <tableColumn id="13568" xr3:uid="{897FA4B0-CE8B-4EAC-A698-433127FB42F1}" name="Column13568" dataDxfId="2950"/>
    <tableColumn id="13569" xr3:uid="{90DABB7D-542B-4134-939C-DEDDC8554193}" name="Column13569" dataDxfId="2949"/>
    <tableColumn id="13570" xr3:uid="{62822E8F-4B0D-4A01-BB3F-0A7AB52A18E9}" name="Column13570" dataDxfId="2948"/>
    <tableColumn id="13571" xr3:uid="{DA6C3F18-C78C-4835-8653-5B518730AF84}" name="Column13571" dataDxfId="2947"/>
    <tableColumn id="13572" xr3:uid="{B1B69469-FB0D-4382-89A7-FB8238433520}" name="Column13572" dataDxfId="2946"/>
    <tableColumn id="13573" xr3:uid="{5E1EECFA-BD8F-48FB-94D4-3697234F432D}" name="Column13573" dataDxfId="2945"/>
    <tableColumn id="13574" xr3:uid="{A178F12F-9FAD-4212-870F-737F70AB1E00}" name="Column13574" dataDxfId="2944"/>
    <tableColumn id="13575" xr3:uid="{969EDFC0-FB57-402F-9BF6-E3EF7378D64A}" name="Column13575" dataDxfId="2943"/>
    <tableColumn id="13576" xr3:uid="{CF2D8F1E-27E3-434C-A829-3A64DDE89484}" name="Column13576" dataDxfId="2942"/>
    <tableColumn id="13577" xr3:uid="{D3F9AE29-C445-4B61-A8FC-171C6FE7D6E2}" name="Column13577" dataDxfId="2941"/>
    <tableColumn id="13578" xr3:uid="{1A4CBCCA-47ED-49DD-9FEE-28278A82A183}" name="Column13578" dataDxfId="2940"/>
    <tableColumn id="13579" xr3:uid="{6EC334EF-119B-403A-83A9-FAF023B7BAAA}" name="Column13579" dataDxfId="2939"/>
    <tableColumn id="13580" xr3:uid="{C205931D-A5B2-4CDD-87E4-5CCFC98CF702}" name="Column13580" dataDxfId="2938"/>
    <tableColumn id="13581" xr3:uid="{09349137-527A-4395-95C2-006F7AA19198}" name="Column13581" dataDxfId="2937"/>
    <tableColumn id="13582" xr3:uid="{D1930CE0-D424-4DD0-AF1D-C9544B7B2D7C}" name="Column13582" dataDxfId="2936"/>
    <tableColumn id="13583" xr3:uid="{C14A4BED-C9A1-4F91-87F4-F29F99074D47}" name="Column13583" dataDxfId="2935"/>
    <tableColumn id="13584" xr3:uid="{169CD6A8-EE41-47DD-8CC9-900401C4B8E4}" name="Column13584" dataDxfId="2934"/>
    <tableColumn id="13585" xr3:uid="{20F58000-24B7-439C-841D-89A56BC9BC16}" name="Column13585" dataDxfId="2933"/>
    <tableColumn id="13586" xr3:uid="{C073C6B3-C23E-40CE-9699-A11D6C158357}" name="Column13586" dataDxfId="2932"/>
    <tableColumn id="13587" xr3:uid="{1C1F6B1D-3992-4CEE-8391-3C808931A99A}" name="Column13587" dataDxfId="2931"/>
    <tableColumn id="13588" xr3:uid="{E72DD32B-B278-4B65-8369-8B5A309BE166}" name="Column13588" dataDxfId="2930"/>
    <tableColumn id="13589" xr3:uid="{09B1C939-943D-489A-89FE-3FC13BD3D168}" name="Column13589" dataDxfId="2929"/>
    <tableColumn id="13590" xr3:uid="{B8DA0AD1-9EE5-4732-B681-C499CC3A3E84}" name="Column13590" dataDxfId="2928"/>
    <tableColumn id="13591" xr3:uid="{205BD028-DEEE-43F0-B6C1-CE52C47ECA74}" name="Column13591" dataDxfId="2927"/>
    <tableColumn id="13592" xr3:uid="{20EFE934-0D16-45AC-93D6-736DD3EC7999}" name="Column13592" dataDxfId="2926"/>
    <tableColumn id="13593" xr3:uid="{B6257F77-17C8-489B-872D-F312A6BB8A3E}" name="Column13593" dataDxfId="2925"/>
    <tableColumn id="13594" xr3:uid="{DAB44F2A-B3CD-44FF-96C6-53CCDF5700A8}" name="Column13594" dataDxfId="2924"/>
    <tableColumn id="13595" xr3:uid="{7A5B967A-714A-44D6-B4DD-BDCB31E92F9C}" name="Column13595" dataDxfId="2923"/>
    <tableColumn id="13596" xr3:uid="{3A8CDFEB-D438-44C5-B6FC-961CF1A4D32A}" name="Column13596" dataDxfId="2922"/>
    <tableColumn id="13597" xr3:uid="{A69CB5C6-7762-459E-8D91-5233DB372972}" name="Column13597" dataDxfId="2921"/>
    <tableColumn id="13598" xr3:uid="{DAE7609E-801F-4B54-8672-4ECE52AEFB11}" name="Column13598" dataDxfId="2920"/>
    <tableColumn id="13599" xr3:uid="{FF13DEEC-E3CD-40CA-B678-B50B0261D024}" name="Column13599" dataDxfId="2919"/>
    <tableColumn id="13600" xr3:uid="{D03AE774-0F33-4B50-8642-07FD7C28470F}" name="Column13600" dataDxfId="2918"/>
    <tableColumn id="13601" xr3:uid="{95930179-F210-4F05-853C-57CC56CCCC5E}" name="Column13601" dataDxfId="2917"/>
    <tableColumn id="13602" xr3:uid="{5AAD6F5A-0D7C-4D43-832F-735E05D94D6D}" name="Column13602" dataDxfId="2916"/>
    <tableColumn id="13603" xr3:uid="{A66FAEF1-57B0-421E-B067-6DF562461B9D}" name="Column13603" dataDxfId="2915"/>
    <tableColumn id="13604" xr3:uid="{C6DBED92-3AFB-4E1A-9AA7-908C75BFD93E}" name="Column13604" dataDxfId="2914"/>
    <tableColumn id="13605" xr3:uid="{CE65E98B-4618-4FC5-9CC5-31AD738F7E64}" name="Column13605" dataDxfId="2913"/>
    <tableColumn id="13606" xr3:uid="{E32B1EDD-F182-4E85-9962-2669B2943F6C}" name="Column13606" dataDxfId="2912"/>
    <tableColumn id="13607" xr3:uid="{AD6B09BB-6826-4DFC-9B7E-EBFC72936EC6}" name="Column13607" dataDxfId="2911"/>
    <tableColumn id="13608" xr3:uid="{9C8831F0-7B5B-4623-B999-8A1F2BEE3F11}" name="Column13608" dataDxfId="2910"/>
    <tableColumn id="13609" xr3:uid="{6C64DEC3-1F8F-43C1-BB64-307936C91AA1}" name="Column13609" dataDxfId="2909"/>
    <tableColumn id="13610" xr3:uid="{D0D539DF-B460-45B2-95E0-197D5EAA750E}" name="Column13610" dataDxfId="2908"/>
    <tableColumn id="13611" xr3:uid="{D35D795B-6E16-467E-9EFB-044A4DBD57D0}" name="Column13611" dataDxfId="2907"/>
    <tableColumn id="13612" xr3:uid="{930C7E3F-AB0F-4D5F-9919-FECEC813587A}" name="Column13612" dataDxfId="2906"/>
    <tableColumn id="13613" xr3:uid="{D5E42458-FBE4-4042-BF9F-113526B8BD91}" name="Column13613" dataDxfId="2905"/>
    <tableColumn id="13614" xr3:uid="{A737B1AD-77FE-42BE-B6FC-AE47EF47FD75}" name="Column13614" dataDxfId="2904"/>
    <tableColumn id="13615" xr3:uid="{DED4D486-270A-4BB9-9A65-54AE16B29E87}" name="Column13615" dataDxfId="2903"/>
    <tableColumn id="13616" xr3:uid="{94A8E53E-1D54-4A5E-92BD-0A3F8ED33392}" name="Column13616" dataDxfId="2902"/>
    <tableColumn id="13617" xr3:uid="{D3021E73-72A5-4CB5-85B3-A025FF527D7D}" name="Column13617" dataDxfId="2901"/>
    <tableColumn id="13618" xr3:uid="{5B245051-A5A7-4D8D-A082-E06E113B978C}" name="Column13618" dataDxfId="2900"/>
    <tableColumn id="13619" xr3:uid="{374B698F-75C9-4514-9B97-9DC46AD1319B}" name="Column13619" dataDxfId="2899"/>
    <tableColumn id="13620" xr3:uid="{97056238-7B62-48A2-A01E-ACA7FB7627E7}" name="Column13620" dataDxfId="2898"/>
    <tableColumn id="13621" xr3:uid="{15C9FF8A-88BF-47DF-8175-BC2C5DEAF8AE}" name="Column13621" dataDxfId="2897"/>
    <tableColumn id="13622" xr3:uid="{2C4FA324-EABA-41C5-BDAF-56B2E3F448CD}" name="Column13622" dataDxfId="2896"/>
    <tableColumn id="13623" xr3:uid="{A4DB6A3D-173E-4E96-96D2-697DF5BDEA29}" name="Column13623" dataDxfId="2895"/>
    <tableColumn id="13624" xr3:uid="{A39B9FFA-2724-4D94-A364-FE36B75686EB}" name="Column13624" dataDxfId="2894"/>
    <tableColumn id="13625" xr3:uid="{2EB26061-0AF9-41A7-AD67-69950C319FFE}" name="Column13625" dataDxfId="2893"/>
    <tableColumn id="13626" xr3:uid="{A59C0DB2-8859-4A79-A087-FE97CB54F2E5}" name="Column13626" dataDxfId="2892"/>
    <tableColumn id="13627" xr3:uid="{B3DD11DC-1B38-4D1C-AE15-421FCCE3E918}" name="Column13627" dataDxfId="2891"/>
    <tableColumn id="13628" xr3:uid="{085BB386-D753-40ED-9BE8-DFB39954241C}" name="Column13628" dataDxfId="2890"/>
    <tableColumn id="13629" xr3:uid="{62DC59F7-7811-4696-B1E9-91A6A1800B98}" name="Column13629" dataDxfId="2889"/>
    <tableColumn id="13630" xr3:uid="{C1EA51B6-E96A-418F-8E39-B09CA3CC946D}" name="Column13630" dataDxfId="2888"/>
    <tableColumn id="13631" xr3:uid="{DA090E07-BC3D-4C85-A505-F96578F6A2D1}" name="Column13631" dataDxfId="2887"/>
    <tableColumn id="13632" xr3:uid="{632B158C-C4E2-4D8C-9652-64ED0557345E}" name="Column13632" dataDxfId="2886"/>
    <tableColumn id="13633" xr3:uid="{41C941E4-E576-48B8-8A48-F26AF9086CA7}" name="Column13633" dataDxfId="2885"/>
    <tableColumn id="13634" xr3:uid="{FA74B2D2-6819-454F-BF0D-52925A2FF6A4}" name="Column13634" dataDxfId="2884"/>
    <tableColumn id="13635" xr3:uid="{A2D6877B-F04E-4BFF-8958-BFCD703070C8}" name="Column13635" dataDxfId="2883"/>
    <tableColumn id="13636" xr3:uid="{7953C854-79D7-4AE1-A23B-DB11DE255C14}" name="Column13636" dataDxfId="2882"/>
    <tableColumn id="13637" xr3:uid="{31D1A811-E29E-43C2-9144-0FDDF8D2A45B}" name="Column13637" dataDxfId="2881"/>
    <tableColumn id="13638" xr3:uid="{FE2EC39F-3927-4D83-9B8F-38C6F5E2830E}" name="Column13638" dataDxfId="2880"/>
    <tableColumn id="13639" xr3:uid="{1C432790-2288-4C7D-970D-3E8002420558}" name="Column13639" dataDxfId="2879"/>
    <tableColumn id="13640" xr3:uid="{49476730-58DC-4F3A-B156-C4F91DFFF398}" name="Column13640" dataDxfId="2878"/>
    <tableColumn id="13641" xr3:uid="{26BE86B8-FF4E-426F-B1A5-7CD3E0D439E3}" name="Column13641" dataDxfId="2877"/>
    <tableColumn id="13642" xr3:uid="{2A278988-631C-4309-99DE-ED554E9A45BA}" name="Column13642" dataDxfId="2876"/>
    <tableColumn id="13643" xr3:uid="{3663B1C6-65C0-44DA-92D9-F8CB93FD449C}" name="Column13643" dataDxfId="2875"/>
    <tableColumn id="13644" xr3:uid="{3C7CBF94-F4E4-460F-AB46-25D4799653AA}" name="Column13644" dataDxfId="2874"/>
    <tableColumn id="13645" xr3:uid="{E519E96E-BF21-4A68-8F76-240A94088AD3}" name="Column13645" dataDxfId="2873"/>
    <tableColumn id="13646" xr3:uid="{047F03D9-D522-4DBA-8359-70ACEED1BBF4}" name="Column13646" dataDxfId="2872"/>
    <tableColumn id="13647" xr3:uid="{AD16AD56-1CF9-45E1-8761-DE583CA48C24}" name="Column13647" dataDxfId="2871"/>
    <tableColumn id="13648" xr3:uid="{A1967EFF-EB54-449B-951A-0D2CFC346F2F}" name="Column13648" dataDxfId="2870"/>
    <tableColumn id="13649" xr3:uid="{20D401D3-AB03-4642-8D53-FC72814792A5}" name="Column13649" dataDxfId="2869"/>
    <tableColumn id="13650" xr3:uid="{5D96028D-756A-4608-AB29-A5EEA3B31621}" name="Column13650" dataDxfId="2868"/>
    <tableColumn id="13651" xr3:uid="{C7F29525-0E1A-47C3-AF20-2F2F0C068F44}" name="Column13651" dataDxfId="2867"/>
    <tableColumn id="13652" xr3:uid="{55D300B9-1C39-4F5C-A69B-CCAE0EB83CC6}" name="Column13652" dataDxfId="2866"/>
    <tableColumn id="13653" xr3:uid="{793D8549-F881-4B65-BA4B-308978F4686C}" name="Column13653" dataDxfId="2865"/>
    <tableColumn id="13654" xr3:uid="{B5A86577-1D4A-4E54-A5A5-BFA027FC055A}" name="Column13654" dataDxfId="2864"/>
    <tableColumn id="13655" xr3:uid="{9D18D84C-4737-4610-AE7B-82666E709C15}" name="Column13655" dataDxfId="2863"/>
    <tableColumn id="13656" xr3:uid="{F66F4644-07C4-4560-88CA-9CAF94FFB009}" name="Column13656" dataDxfId="2862"/>
    <tableColumn id="13657" xr3:uid="{19B6EC99-2054-4434-87BC-E236382A7155}" name="Column13657" dataDxfId="2861"/>
    <tableColumn id="13658" xr3:uid="{D5A62AF8-3E8F-4269-BC13-1B87ABAB1D72}" name="Column13658" dataDxfId="2860"/>
    <tableColumn id="13659" xr3:uid="{3516F176-D031-4F70-858B-15B08FDEE2EC}" name="Column13659" dataDxfId="2859"/>
    <tableColumn id="13660" xr3:uid="{1763F126-4B9C-4C33-AE5B-07EAA3F0BC49}" name="Column13660" dataDxfId="2858"/>
    <tableColumn id="13661" xr3:uid="{FFFD321E-0A86-4700-9ABD-281758A6C9A5}" name="Column13661" dataDxfId="2857"/>
    <tableColumn id="13662" xr3:uid="{AC17B6F5-081C-4706-B65C-9A197852C7F5}" name="Column13662" dataDxfId="2856"/>
    <tableColumn id="13663" xr3:uid="{42E266C0-82EC-434E-B52F-D142BEDF22C8}" name="Column13663" dataDxfId="2855"/>
    <tableColumn id="13664" xr3:uid="{6B33C5CC-9506-4D7F-9FEF-94DAA265C921}" name="Column13664" dataDxfId="2854"/>
    <tableColumn id="13665" xr3:uid="{3712178F-1FF7-418B-908F-F779D7DC8519}" name="Column13665" dataDxfId="2853"/>
    <tableColumn id="13666" xr3:uid="{D0336D11-E00C-4A1E-B07A-AD81BB35FA94}" name="Column13666" dataDxfId="2852"/>
    <tableColumn id="13667" xr3:uid="{8089C07B-5F82-497C-B8C8-3CF47F487706}" name="Column13667" dataDxfId="2851"/>
    <tableColumn id="13668" xr3:uid="{B617D6D3-6EDC-43BE-B9EC-E1619765D329}" name="Column13668" dataDxfId="2850"/>
    <tableColumn id="13669" xr3:uid="{BD641D92-723F-4E72-A876-782F2AB5E379}" name="Column13669" dataDxfId="2849"/>
    <tableColumn id="13670" xr3:uid="{D22D872F-5D53-40F9-95A7-54939C3202BB}" name="Column13670" dataDxfId="2848"/>
    <tableColumn id="13671" xr3:uid="{FB350A5A-B59D-446E-BC05-0E91954F23FF}" name="Column13671" dataDxfId="2847"/>
    <tableColumn id="13672" xr3:uid="{3DC60A69-340C-4968-BF82-CC668248B4BD}" name="Column13672" dataDxfId="2846"/>
    <tableColumn id="13673" xr3:uid="{99E5A8CD-87BD-4661-AF41-F81437677F40}" name="Column13673" dataDxfId="2845"/>
    <tableColumn id="13674" xr3:uid="{9E979B1A-F92B-4838-A47D-857C8353E701}" name="Column13674" dataDxfId="2844"/>
    <tableColumn id="13675" xr3:uid="{F77FD340-E586-4C31-84C1-4B65E2E6D662}" name="Column13675" dataDxfId="2843"/>
    <tableColumn id="13676" xr3:uid="{1E452747-49DC-4828-B11F-E9F58242F077}" name="Column13676" dataDxfId="2842"/>
    <tableColumn id="13677" xr3:uid="{A0A20564-4285-4763-A822-36E982274EE6}" name="Column13677" dataDxfId="2841"/>
    <tableColumn id="13678" xr3:uid="{CC330F7E-D6A9-42CC-A06E-97462B480D80}" name="Column13678" dataDxfId="2840"/>
    <tableColumn id="13679" xr3:uid="{EE3A6DD5-D237-498F-B585-B6C92BB2A55C}" name="Column13679" dataDxfId="2839"/>
    <tableColumn id="13680" xr3:uid="{BDE76E82-30AE-4C66-AF5F-0AB123086F92}" name="Column13680" dataDxfId="2838"/>
    <tableColumn id="13681" xr3:uid="{0A2BEA08-D789-4F0E-99E2-FDCADFD83271}" name="Column13681" dataDxfId="2837"/>
    <tableColumn id="13682" xr3:uid="{180FDAAC-F4F8-4BDB-970D-04FB2BF46221}" name="Column13682" dataDxfId="2836"/>
    <tableColumn id="13683" xr3:uid="{313E0ACF-6E84-4272-BC39-8A1676ED226B}" name="Column13683" dataDxfId="2835"/>
    <tableColumn id="13684" xr3:uid="{DFE8E814-B3EB-4EAA-904B-6BCE2D81E296}" name="Column13684" dataDxfId="2834"/>
    <tableColumn id="13685" xr3:uid="{FCFBCA91-2873-48D8-9DE8-05868F6ED691}" name="Column13685" dataDxfId="2833"/>
    <tableColumn id="13686" xr3:uid="{37D12944-929B-414C-8058-AA3A519355CD}" name="Column13686" dataDxfId="2832"/>
    <tableColumn id="13687" xr3:uid="{B79CB402-BA4E-46C3-AE79-285B9A4D787F}" name="Column13687" dataDxfId="2831"/>
    <tableColumn id="13688" xr3:uid="{CECF6443-DB9B-4F8D-A4E5-187D08C97D69}" name="Column13688" dataDxfId="2830"/>
    <tableColumn id="13689" xr3:uid="{605ED170-D94F-468F-AE29-204F9DF88435}" name="Column13689" dataDxfId="2829"/>
    <tableColumn id="13690" xr3:uid="{AF2CAA8D-6666-4E15-8DE7-09051DA09DA8}" name="Column13690" dataDxfId="2828"/>
    <tableColumn id="13691" xr3:uid="{46C56B7B-B8DB-4BB9-ACF5-8B18AC48AD3B}" name="Column13691" dataDxfId="2827"/>
    <tableColumn id="13692" xr3:uid="{230A2366-DF04-414F-9EC6-1F3151F94373}" name="Column13692" dataDxfId="2826"/>
    <tableColumn id="13693" xr3:uid="{85598EFD-EEC8-4239-B3A5-6ECAFD8098CA}" name="Column13693" dataDxfId="2825"/>
    <tableColumn id="13694" xr3:uid="{505B8F06-9A70-4BAF-962B-C9E57888426B}" name="Column13694" dataDxfId="2824"/>
    <tableColumn id="13695" xr3:uid="{741F6DC9-A79F-4401-A400-C4086B107C6A}" name="Column13695" dataDxfId="2823"/>
    <tableColumn id="13696" xr3:uid="{1BF021B4-8E4D-4D70-A33B-EAA67017848B}" name="Column13696" dataDxfId="2822"/>
    <tableColumn id="13697" xr3:uid="{AE2857D6-11D3-4762-B280-A969F5642F3C}" name="Column13697" dataDxfId="2821"/>
    <tableColumn id="13698" xr3:uid="{5E8D32D3-B361-4477-98BD-B8BA2B7EDAE4}" name="Column13698" dataDxfId="2820"/>
    <tableColumn id="13699" xr3:uid="{CC7BB6C6-9F70-49FE-9EC5-80E098FECC08}" name="Column13699" dataDxfId="2819"/>
    <tableColumn id="13700" xr3:uid="{A1D3143F-CDAF-48B9-A443-0A880D2FCCAE}" name="Column13700" dataDxfId="2818"/>
    <tableColumn id="13701" xr3:uid="{885BC4AA-7AAF-48DA-AFC7-E69924894D34}" name="Column13701" dataDxfId="2817"/>
    <tableColumn id="13702" xr3:uid="{ECE85462-05C6-4D89-948D-5AB8EAB465B3}" name="Column13702" dataDxfId="2816"/>
    <tableColumn id="13703" xr3:uid="{7D0FF2F0-5853-4054-9C7E-26F0EE3F0C8D}" name="Column13703" dataDxfId="2815"/>
    <tableColumn id="13704" xr3:uid="{5AD54A8D-F190-4A46-BB79-5D749CF2AFA0}" name="Column13704" dataDxfId="2814"/>
    <tableColumn id="13705" xr3:uid="{617DD441-A545-4370-B0CA-ECF2B5AB1EA9}" name="Column13705" dataDxfId="2813"/>
    <tableColumn id="13706" xr3:uid="{FFBBEE87-6297-4FE9-831B-5E7ECB97CBDD}" name="Column13706" dataDxfId="2812"/>
    <tableColumn id="13707" xr3:uid="{D0F90647-FF0E-4908-98E3-E63556FF2F6E}" name="Column13707" dataDxfId="2811"/>
    <tableColumn id="13708" xr3:uid="{24921774-CF1F-4D92-9FD0-86FBCFF037F3}" name="Column13708" dataDxfId="2810"/>
    <tableColumn id="13709" xr3:uid="{21D1DB25-82B5-4CC2-A293-F05E80AA8F33}" name="Column13709" dataDxfId="2809"/>
    <tableColumn id="13710" xr3:uid="{0ADFD90B-6389-4D9C-8376-E2B9D8BC6BF9}" name="Column13710" dataDxfId="2808"/>
    <tableColumn id="13711" xr3:uid="{112CBBC5-0A8E-4B14-A996-DEDD8CD2D439}" name="Column13711" dataDxfId="2807"/>
    <tableColumn id="13712" xr3:uid="{678F09AF-C7F5-4C54-A4B2-EE0CB725324F}" name="Column13712" dataDxfId="2806"/>
    <tableColumn id="13713" xr3:uid="{A865CB67-6293-4076-96E7-3282C7854675}" name="Column13713" dataDxfId="2805"/>
    <tableColumn id="13714" xr3:uid="{AEDB6758-1799-4C50-B908-95CAD404503F}" name="Column13714" dataDxfId="2804"/>
    <tableColumn id="13715" xr3:uid="{7414B1C4-BE10-4E0A-A0DF-1FF52A33FB70}" name="Column13715" dataDxfId="2803"/>
    <tableColumn id="13716" xr3:uid="{EA1B6849-F7F2-4069-93A9-E331DD0B3B7E}" name="Column13716" dataDxfId="2802"/>
    <tableColumn id="13717" xr3:uid="{A03405CC-BE21-48B3-8C5B-AD17FC737211}" name="Column13717" dataDxfId="2801"/>
    <tableColumn id="13718" xr3:uid="{50F29C45-451C-4BDD-AA6F-A23812BAB5E8}" name="Column13718" dataDxfId="2800"/>
    <tableColumn id="13719" xr3:uid="{E3E8D239-CCBA-478C-96B8-6043D4FC2362}" name="Column13719" dataDxfId="2799"/>
    <tableColumn id="13720" xr3:uid="{01C6AF41-FAE5-461A-805A-70DE7998EBB3}" name="Column13720" dataDxfId="2798"/>
    <tableColumn id="13721" xr3:uid="{B816DEA7-D035-4B57-8627-ACF8A2F8E4D8}" name="Column13721" dataDxfId="2797"/>
    <tableColumn id="13722" xr3:uid="{34E47A4C-784F-48F8-9830-A807CD595BB7}" name="Column13722" dataDxfId="2796"/>
    <tableColumn id="13723" xr3:uid="{A493EF60-3F0E-42FA-8056-0E5A9A627FF0}" name="Column13723" dataDxfId="2795"/>
    <tableColumn id="13724" xr3:uid="{AEF9BB76-0A8B-4857-855D-AF0E57193AF2}" name="Column13724" dataDxfId="2794"/>
    <tableColumn id="13725" xr3:uid="{926BC605-63EC-4C07-ADEF-DF3BEB02E16B}" name="Column13725" dataDxfId="2793"/>
    <tableColumn id="13726" xr3:uid="{AC0039B2-3BBD-4BEE-A146-0AFADD445BED}" name="Column13726" dataDxfId="2792"/>
    <tableColumn id="13727" xr3:uid="{515460C5-6622-4490-83C9-90E92F966D47}" name="Column13727" dataDxfId="2791"/>
    <tableColumn id="13728" xr3:uid="{1137549C-9DC7-4A06-B39E-6A3CD462DFDB}" name="Column13728" dataDxfId="2790"/>
    <tableColumn id="13729" xr3:uid="{D87BDF15-1F0D-4CE6-B085-E0448A5145D7}" name="Column13729" dataDxfId="2789"/>
    <tableColumn id="13730" xr3:uid="{3BA6F527-8397-4B27-A44F-9E9B30C47979}" name="Column13730" dataDxfId="2788"/>
    <tableColumn id="13731" xr3:uid="{9DAFEF48-1179-4232-BCCE-75E05974FAF6}" name="Column13731" dataDxfId="2787"/>
    <tableColumn id="13732" xr3:uid="{B32E2338-882B-4964-8D4F-698CE6281456}" name="Column13732" dataDxfId="2786"/>
    <tableColumn id="13733" xr3:uid="{DE2F2BE1-F230-4AE9-98BF-18BEABF08DA1}" name="Column13733" dataDxfId="2785"/>
    <tableColumn id="13734" xr3:uid="{9E2AD4B4-0B3C-406C-8812-594D78F4F49F}" name="Column13734" dataDxfId="2784"/>
    <tableColumn id="13735" xr3:uid="{17E34FAA-E612-4F1E-9873-6C310F5FFD5C}" name="Column13735" dataDxfId="2783"/>
    <tableColumn id="13736" xr3:uid="{C847A82A-50E7-4648-B0D6-52483221D366}" name="Column13736" dataDxfId="2782"/>
    <tableColumn id="13737" xr3:uid="{D929CEA2-DD8C-4FCA-94D4-328497D9C511}" name="Column13737" dataDxfId="2781"/>
    <tableColumn id="13738" xr3:uid="{3A4BC62D-E43E-432F-8E52-F381E7441E38}" name="Column13738" dataDxfId="2780"/>
    <tableColumn id="13739" xr3:uid="{50F4BF96-1FCD-417D-941C-DD7A3743A7BD}" name="Column13739" dataDxfId="2779"/>
    <tableColumn id="13740" xr3:uid="{BB1B0E2A-53DF-416F-B07C-F5B4D370A169}" name="Column13740" dataDxfId="2778"/>
    <tableColumn id="13741" xr3:uid="{4C75176E-322C-489E-8AB2-CCD19029FECA}" name="Column13741" dataDxfId="2777"/>
    <tableColumn id="13742" xr3:uid="{0BA89BB9-B551-443F-B63F-453949B2D918}" name="Column13742" dataDxfId="2776"/>
    <tableColumn id="13743" xr3:uid="{48A7D30D-D737-4612-BE47-2F9B9647C27D}" name="Column13743" dataDxfId="2775"/>
    <tableColumn id="13744" xr3:uid="{44D5F60F-CB20-4963-B532-1B34DC0A2D9D}" name="Column13744" dataDxfId="2774"/>
    <tableColumn id="13745" xr3:uid="{DBD293D3-78C4-4C00-B86A-2B43B46AC159}" name="Column13745" dataDxfId="2773"/>
    <tableColumn id="13746" xr3:uid="{7710B02B-404A-4737-B342-DDD65DB8232D}" name="Column13746" dataDxfId="2772"/>
    <tableColumn id="13747" xr3:uid="{CF6C925D-05AD-40ED-AAE8-49464F760FDA}" name="Column13747" dataDxfId="2771"/>
    <tableColumn id="13748" xr3:uid="{A1CF69C0-7436-4FDB-9A2C-9D7AB74FCA7D}" name="Column13748" dataDxfId="2770"/>
    <tableColumn id="13749" xr3:uid="{6ED9B429-7D32-4796-A5F7-84F5FA0CCD64}" name="Column13749" dataDxfId="2769"/>
    <tableColumn id="13750" xr3:uid="{6B8F7478-CAA9-4005-85C2-16CAA3976375}" name="Column13750" dataDxfId="2768"/>
    <tableColumn id="13751" xr3:uid="{BBA60584-5202-4317-BEE8-4D8EE25D881C}" name="Column13751" dataDxfId="2767"/>
    <tableColumn id="13752" xr3:uid="{0FA55862-516C-496E-B9FF-B67C57D61FA8}" name="Column13752" dataDxfId="2766"/>
    <tableColumn id="13753" xr3:uid="{EA86CAA6-3C8B-4E06-8C3E-96834FEF6B9D}" name="Column13753" dataDxfId="2765"/>
    <tableColumn id="13754" xr3:uid="{B02F6CDC-7184-4270-B29C-0D09C4706832}" name="Column13754" dataDxfId="2764"/>
    <tableColumn id="13755" xr3:uid="{DB558DE1-C530-4DA4-881D-A4BFBE321397}" name="Column13755" dataDxfId="2763"/>
    <tableColumn id="13756" xr3:uid="{D7640AEB-DF9F-46CE-94DB-24B49CB8B2C6}" name="Column13756" dataDxfId="2762"/>
    <tableColumn id="13757" xr3:uid="{8AED68C8-564D-4232-8CEC-634E0468563A}" name="Column13757" dataDxfId="2761"/>
    <tableColumn id="13758" xr3:uid="{EEF233BB-DC5A-4DBC-BEB6-C03B91E1D147}" name="Column13758" dataDxfId="2760"/>
    <tableColumn id="13759" xr3:uid="{62FAA670-2662-4135-83FE-89BF3C9225B0}" name="Column13759" dataDxfId="2759"/>
    <tableColumn id="13760" xr3:uid="{5F25B9E9-DEDC-4ACE-B934-D81162336AC2}" name="Column13760" dataDxfId="2758"/>
    <tableColumn id="13761" xr3:uid="{62B4E288-0FC1-459B-8DE4-22271E43C6EF}" name="Column13761" dataDxfId="2757"/>
    <tableColumn id="13762" xr3:uid="{238D47D4-3DBF-4AEC-8215-4E7B6669087B}" name="Column13762" dataDxfId="2756"/>
    <tableColumn id="13763" xr3:uid="{7B95F22E-B812-4B54-970D-20FD4294D71C}" name="Column13763" dataDxfId="2755"/>
    <tableColumn id="13764" xr3:uid="{8AA48BC7-0630-40E2-9773-9D6DDB0B7255}" name="Column13764" dataDxfId="2754"/>
    <tableColumn id="13765" xr3:uid="{F07CAC91-49A2-4F33-BF94-6590E6588523}" name="Column13765" dataDxfId="2753"/>
    <tableColumn id="13766" xr3:uid="{4BE4B104-4B5A-4733-8531-1B10C531145F}" name="Column13766" dataDxfId="2752"/>
    <tableColumn id="13767" xr3:uid="{BE484547-8146-4EA0-8C23-9075C1911BC7}" name="Column13767" dataDxfId="2751"/>
    <tableColumn id="13768" xr3:uid="{31073209-2227-49B5-B76F-FC1644314301}" name="Column13768" dataDxfId="2750"/>
    <tableColumn id="13769" xr3:uid="{4ADE825F-3217-438E-B2BD-8F49A7D6EC9F}" name="Column13769" dataDxfId="2749"/>
    <tableColumn id="13770" xr3:uid="{278B5795-0379-40E0-B005-DDC415190536}" name="Column13770" dataDxfId="2748"/>
    <tableColumn id="13771" xr3:uid="{B92AC576-8ECC-4152-B60E-5C64719FD0BB}" name="Column13771" dataDxfId="2747"/>
    <tableColumn id="13772" xr3:uid="{1A795F1F-5C3A-4C6B-A6CB-FAC96A42B51C}" name="Column13772" dataDxfId="2746"/>
    <tableColumn id="13773" xr3:uid="{A47FC138-218F-47D2-8262-E912D7116CD4}" name="Column13773" dataDxfId="2745"/>
    <tableColumn id="13774" xr3:uid="{31425150-C7FE-4A5F-A417-26C44D63DE1D}" name="Column13774" dataDxfId="2744"/>
    <tableColumn id="13775" xr3:uid="{A9953759-A61A-40E8-905A-F7E8B07863CE}" name="Column13775" dataDxfId="2743"/>
    <tableColumn id="13776" xr3:uid="{F8B5F6E2-51E6-4F74-92DF-EA16B351161A}" name="Column13776" dataDxfId="2742"/>
    <tableColumn id="13777" xr3:uid="{43B39AC3-EAFE-4B40-87F2-B48B39BA51DD}" name="Column13777" dataDxfId="2741"/>
    <tableColumn id="13778" xr3:uid="{33EA1E62-006F-4484-9545-08A983EDE8C7}" name="Column13778" dataDxfId="2740"/>
    <tableColumn id="13779" xr3:uid="{5318B6E0-13B9-4890-86E4-55351B3E67EE}" name="Column13779" dataDxfId="2739"/>
    <tableColumn id="13780" xr3:uid="{5E2170D3-81AE-4A88-9CED-298EDC003B35}" name="Column13780" dataDxfId="2738"/>
    <tableColumn id="13781" xr3:uid="{44858984-6B71-45E6-9D56-CB66C2EDFDAD}" name="Column13781" dataDxfId="2737"/>
    <tableColumn id="13782" xr3:uid="{9FF5680E-13ED-445A-B09F-CF639161424D}" name="Column13782" dataDxfId="2736"/>
    <tableColumn id="13783" xr3:uid="{4DB6ADE7-CCA9-4725-B1B9-601C85F75A8A}" name="Column13783" dataDxfId="2735"/>
    <tableColumn id="13784" xr3:uid="{C64DA83F-CF85-4195-AE49-B2DF884BAAF1}" name="Column13784" dataDxfId="2734"/>
    <tableColumn id="13785" xr3:uid="{7B3C1224-4DD5-4422-9788-F028D0E8AD6F}" name="Column13785" dataDxfId="2733"/>
    <tableColumn id="13786" xr3:uid="{7928457F-C54C-4F5E-A044-EF6C21E8EDBD}" name="Column13786" dataDxfId="2732"/>
    <tableColumn id="13787" xr3:uid="{883D6541-238F-4E97-81B2-E1F731C72A13}" name="Column13787" dataDxfId="2731"/>
    <tableColumn id="13788" xr3:uid="{60A241AE-A4AB-456F-AB81-262E815C37ED}" name="Column13788" dataDxfId="2730"/>
    <tableColumn id="13789" xr3:uid="{A4AB2BBD-7C93-497A-A9C4-08602F3890AD}" name="Column13789" dataDxfId="2729"/>
    <tableColumn id="13790" xr3:uid="{525A2204-A467-461E-BA01-A61913AA274E}" name="Column13790" dataDxfId="2728"/>
    <tableColumn id="13791" xr3:uid="{970767F1-42F0-416A-BDC5-F18E51AE460A}" name="Column13791" dataDxfId="2727"/>
    <tableColumn id="13792" xr3:uid="{FF88CB84-7004-46BD-A210-F341D85B58EF}" name="Column13792" dataDxfId="2726"/>
    <tableColumn id="13793" xr3:uid="{6B007D62-FAA6-4C83-B42F-44AFB7EC1256}" name="Column13793" dataDxfId="2725"/>
    <tableColumn id="13794" xr3:uid="{86507BA4-FBB6-4D05-9E26-543BC18C483D}" name="Column13794" dataDxfId="2724"/>
    <tableColumn id="13795" xr3:uid="{6C2D0169-942C-403A-AEE9-05E4786FCE96}" name="Column13795" dataDxfId="2723"/>
    <tableColumn id="13796" xr3:uid="{E5063B7F-3C5D-4368-B84F-9A50A406481E}" name="Column13796" dataDxfId="2722"/>
    <tableColumn id="13797" xr3:uid="{1F9E6C94-B00E-4EA4-A55F-085C169C993F}" name="Column13797" dataDxfId="2721"/>
    <tableColumn id="13798" xr3:uid="{9357AC93-D010-4E41-94B2-A05430154E4E}" name="Column13798" dataDxfId="2720"/>
    <tableColumn id="13799" xr3:uid="{F3361485-776D-40FC-B083-867CDA60DED7}" name="Column13799" dataDxfId="2719"/>
    <tableColumn id="13800" xr3:uid="{8CF7108C-7FD7-4E11-AD73-635E87C0683A}" name="Column13800" dataDxfId="2718"/>
    <tableColumn id="13801" xr3:uid="{8C13A8C5-6FDD-44EF-B434-A08875B11A58}" name="Column13801" dataDxfId="2717"/>
    <tableColumn id="13802" xr3:uid="{0D678811-B712-46DC-87E1-3C38FE77B45B}" name="Column13802" dataDxfId="2716"/>
    <tableColumn id="13803" xr3:uid="{25732E4B-1044-46A6-B90E-F5C82EF781B0}" name="Column13803" dataDxfId="2715"/>
    <tableColumn id="13804" xr3:uid="{163E9726-2A86-4E77-BEFB-082A8F3F1BC4}" name="Column13804" dataDxfId="2714"/>
    <tableColumn id="13805" xr3:uid="{BF9C0DBE-92EA-4A24-9D6F-E954559DDE76}" name="Column13805" dataDxfId="2713"/>
    <tableColumn id="13806" xr3:uid="{61CAE7A2-E02E-459E-943B-FDA69C5C9183}" name="Column13806" dataDxfId="2712"/>
    <tableColumn id="13807" xr3:uid="{55CFC17F-0421-430F-8D60-F6EC2F3C3915}" name="Column13807" dataDxfId="2711"/>
    <tableColumn id="13808" xr3:uid="{0D51662F-D28F-4C2E-9C18-0F823F114290}" name="Column13808" dataDxfId="2710"/>
    <tableColumn id="13809" xr3:uid="{840C8B43-604A-44EE-A218-A2CA08B9438E}" name="Column13809" dataDxfId="2709"/>
    <tableColumn id="13810" xr3:uid="{4B3518BA-3EF6-42B8-9978-56132EF4ADA8}" name="Column13810" dataDxfId="2708"/>
    <tableColumn id="13811" xr3:uid="{08678B90-1C81-44C3-9903-B8820BEC0340}" name="Column13811" dataDxfId="2707"/>
    <tableColumn id="13812" xr3:uid="{39EB03FC-CD48-43E3-AD04-76571CC622E7}" name="Column13812" dataDxfId="2706"/>
    <tableColumn id="13813" xr3:uid="{B1508183-D6F9-4211-8C9D-9133911D7E0A}" name="Column13813" dataDxfId="2705"/>
    <tableColumn id="13814" xr3:uid="{EDF17DBF-C66D-4D54-BFDD-0CDF5ED3342C}" name="Column13814" dataDxfId="2704"/>
    <tableColumn id="13815" xr3:uid="{4C9F64C1-585C-4696-BCEA-061550F7BBD2}" name="Column13815" dataDxfId="2703"/>
    <tableColumn id="13816" xr3:uid="{3AA6E1C6-5588-44AD-AEEE-4E585741C68B}" name="Column13816" dataDxfId="2702"/>
    <tableColumn id="13817" xr3:uid="{587A361E-27B8-4341-92EB-39AFCE12CE2E}" name="Column13817" dataDxfId="2701"/>
    <tableColumn id="13818" xr3:uid="{A4DA57AF-0D0B-4572-B072-AF7BE4A6D3D3}" name="Column13818" dataDxfId="2700"/>
    <tableColumn id="13819" xr3:uid="{18F51E41-E099-40B6-896A-EB6C73A30BBC}" name="Column13819" dataDxfId="2699"/>
    <tableColumn id="13820" xr3:uid="{FFA6BF39-98E1-410B-B770-2A932B594392}" name="Column13820" dataDxfId="2698"/>
    <tableColumn id="13821" xr3:uid="{998F1BAC-65A9-4F73-8005-2A9D69D884F9}" name="Column13821" dataDxfId="2697"/>
    <tableColumn id="13822" xr3:uid="{E069E5E9-9AF2-49ED-8F74-876E80F0D699}" name="Column13822" dataDxfId="2696"/>
    <tableColumn id="13823" xr3:uid="{F49135B3-1312-4C23-B14E-F63FCF9DB988}" name="Column13823" dataDxfId="2695"/>
    <tableColumn id="13824" xr3:uid="{2B79F7F2-74AE-4A7E-8ED5-039346B6BC9B}" name="Column13824" dataDxfId="2694"/>
    <tableColumn id="13825" xr3:uid="{4ED72131-4C18-4FF9-8A3A-06796CF44F9E}" name="Column13825" dataDxfId="2693"/>
    <tableColumn id="13826" xr3:uid="{2DC87C05-BF29-43BC-BBCB-F8B026DDDEDC}" name="Column13826" dataDxfId="2692"/>
    <tableColumn id="13827" xr3:uid="{D1379451-0510-4453-98A1-52B44F2FF068}" name="Column13827" dataDxfId="2691"/>
    <tableColumn id="13828" xr3:uid="{59DD5968-B0D8-40D0-A49F-FED0BF57F6F5}" name="Column13828" dataDxfId="2690"/>
    <tableColumn id="13829" xr3:uid="{5E610978-26D7-4B6B-A340-D141BD1CE7F5}" name="Column13829" dataDxfId="2689"/>
    <tableColumn id="13830" xr3:uid="{136626A8-EDFF-4BFB-982B-AC3635F77365}" name="Column13830" dataDxfId="2688"/>
    <tableColumn id="13831" xr3:uid="{19A624B5-3673-4D22-ADA9-8A6D2B6568EE}" name="Column13831" dataDxfId="2687"/>
    <tableColumn id="13832" xr3:uid="{F3A1C651-87A5-440A-9B6F-80E4708245EC}" name="Column13832" dataDxfId="2686"/>
    <tableColumn id="13833" xr3:uid="{2265220D-AEA8-460C-9857-F2063C10DCBA}" name="Column13833" dataDxfId="2685"/>
    <tableColumn id="13834" xr3:uid="{76694442-01B9-4088-B2E9-7538EB2DA82D}" name="Column13834" dataDxfId="2684"/>
    <tableColumn id="13835" xr3:uid="{A7B08918-8ACB-4BC2-B001-1C0541C509CF}" name="Column13835" dataDxfId="2683"/>
    <tableColumn id="13836" xr3:uid="{83495346-5000-402E-8580-7FD11DDD35A4}" name="Column13836" dataDxfId="2682"/>
    <tableColumn id="13837" xr3:uid="{D9F122F7-A24D-4654-8A4A-8159F09B267D}" name="Column13837" dataDxfId="2681"/>
    <tableColumn id="13838" xr3:uid="{CADA8CF9-CD15-4872-B6E8-7D39F7FC5311}" name="Column13838" dataDxfId="2680"/>
    <tableColumn id="13839" xr3:uid="{71CF9442-FC4A-4DBA-82BE-5761E05C924E}" name="Column13839" dataDxfId="2679"/>
    <tableColumn id="13840" xr3:uid="{DD4AF35F-19CA-4685-985A-C28450E0D8DF}" name="Column13840" dataDxfId="2678"/>
    <tableColumn id="13841" xr3:uid="{707B2CB3-F28F-46B6-89C7-58CD73F38332}" name="Column13841" dataDxfId="2677"/>
    <tableColumn id="13842" xr3:uid="{28F31F4C-82FE-4443-85BB-41AD434D3F5F}" name="Column13842" dataDxfId="2676"/>
    <tableColumn id="13843" xr3:uid="{86224071-6A50-434B-BFCF-303D22A81FF0}" name="Column13843" dataDxfId="2675"/>
    <tableColumn id="13844" xr3:uid="{D549B857-10D9-4C65-82FB-E297FBBAD115}" name="Column13844" dataDxfId="2674"/>
    <tableColumn id="13845" xr3:uid="{D86CC022-0B31-4C6C-A304-89B95185084E}" name="Column13845" dataDxfId="2673"/>
    <tableColumn id="13846" xr3:uid="{37C04619-F76C-46F2-8F1E-C3165D7E75C8}" name="Column13846" dataDxfId="2672"/>
    <tableColumn id="13847" xr3:uid="{F9895D61-A982-4521-B711-B777E0DAA86B}" name="Column13847" dataDxfId="2671"/>
    <tableColumn id="13848" xr3:uid="{DF460EE0-1EA0-43B7-80E9-723DFBC8B7D6}" name="Column13848" dataDxfId="2670"/>
    <tableColumn id="13849" xr3:uid="{3BD90775-5EBB-4B8E-B0A0-C33A4BB1D89D}" name="Column13849" dataDxfId="2669"/>
    <tableColumn id="13850" xr3:uid="{621D5E8C-439D-4435-8ACE-8B7B164B4BCC}" name="Column13850" dataDxfId="2668"/>
    <tableColumn id="13851" xr3:uid="{201854BE-CA63-4A90-93A2-D48B495951B2}" name="Column13851" dataDxfId="2667"/>
    <tableColumn id="13852" xr3:uid="{23FF2071-6636-413D-8D4B-37D1AC47D9F1}" name="Column13852" dataDxfId="2666"/>
    <tableColumn id="13853" xr3:uid="{367CFA73-1A18-4BDD-917C-B0A3A3435DFB}" name="Column13853" dataDxfId="2665"/>
    <tableColumn id="13854" xr3:uid="{F0F27F61-698A-4C79-9C00-6BE15228B783}" name="Column13854" dataDxfId="2664"/>
    <tableColumn id="13855" xr3:uid="{556483B2-5771-48EB-9DC0-7F1FFC287DD8}" name="Column13855" dataDxfId="2663"/>
    <tableColumn id="13856" xr3:uid="{BBE63210-E44C-4EBD-9185-8FFF81996D95}" name="Column13856" dataDxfId="2662"/>
    <tableColumn id="13857" xr3:uid="{E76EAF30-65B7-4693-8BB4-603F6764AABC}" name="Column13857" dataDxfId="2661"/>
    <tableColumn id="13858" xr3:uid="{C2798F46-3B8E-4608-ADCE-CD224F7841D9}" name="Column13858" dataDxfId="2660"/>
    <tableColumn id="13859" xr3:uid="{68870BD1-3658-4F95-96CB-432A1355BAF6}" name="Column13859" dataDxfId="2659"/>
    <tableColumn id="13860" xr3:uid="{088886FB-B3F1-4EAE-98C5-D189EE5105A1}" name="Column13860" dataDxfId="2658"/>
    <tableColumn id="13861" xr3:uid="{671ECB85-759C-494E-95DE-E639139A3AAD}" name="Column13861" dataDxfId="2657"/>
    <tableColumn id="13862" xr3:uid="{D70C5D7C-7742-4C90-A0AC-6FFB14C92749}" name="Column13862" dataDxfId="2656"/>
    <tableColumn id="13863" xr3:uid="{0A1FB95C-86C6-4851-BD0D-C7181E19941E}" name="Column13863" dataDxfId="2655"/>
    <tableColumn id="13864" xr3:uid="{16705FA5-46F6-48BD-89EF-4EF559C054D0}" name="Column13864" dataDxfId="2654"/>
    <tableColumn id="13865" xr3:uid="{B54EFB04-584A-4A89-96FB-46FAD46CC9C1}" name="Column13865" dataDxfId="2653"/>
    <tableColumn id="13866" xr3:uid="{453FBAB3-244E-4A0D-8C71-CF1560584200}" name="Column13866" dataDxfId="2652"/>
    <tableColumn id="13867" xr3:uid="{40297E0C-CDC6-4E75-8EC9-6F52A8FEFD4F}" name="Column13867" dataDxfId="2651"/>
    <tableColumn id="13868" xr3:uid="{532848A7-34F7-4D0A-ABDE-0814007D3E84}" name="Column13868" dataDxfId="2650"/>
    <tableColumn id="13869" xr3:uid="{638603C7-772D-4E92-914A-4B09F1DCCD0E}" name="Column13869" dataDxfId="2649"/>
    <tableColumn id="13870" xr3:uid="{9040C12B-535A-44BD-9DDA-ABD9B2364506}" name="Column13870" dataDxfId="2648"/>
    <tableColumn id="13871" xr3:uid="{F2D0FA6E-052A-4B88-8658-C8DD5D358C0C}" name="Column13871" dataDxfId="2647"/>
    <tableColumn id="13872" xr3:uid="{B358AA12-B9FD-41F2-BDEA-098BD025DD74}" name="Column13872" dataDxfId="2646"/>
    <tableColumn id="13873" xr3:uid="{6399BB53-538C-4DE7-82C0-A05362ED226A}" name="Column13873" dataDxfId="2645"/>
    <tableColumn id="13874" xr3:uid="{9949A98C-3D25-483F-B984-A35FB18803B8}" name="Column13874" dataDxfId="2644"/>
    <tableColumn id="13875" xr3:uid="{69514CB2-D666-4941-83D7-DF6287B0A091}" name="Column13875" dataDxfId="2643"/>
    <tableColumn id="13876" xr3:uid="{5F354ACC-DBDC-4176-99B4-CACDB42F5EF9}" name="Column13876" dataDxfId="2642"/>
    <tableColumn id="13877" xr3:uid="{EBFED1B4-D993-4148-B681-100B15953443}" name="Column13877" dataDxfId="2641"/>
    <tableColumn id="13878" xr3:uid="{F36416FD-8ADD-42E2-BBBE-5FAA452B2193}" name="Column13878" dataDxfId="2640"/>
    <tableColumn id="13879" xr3:uid="{9214C392-C14E-4FB3-B087-400AA475292C}" name="Column13879" dataDxfId="2639"/>
    <tableColumn id="13880" xr3:uid="{0E517996-4809-4C5B-9E4A-673406D48F57}" name="Column13880" dataDxfId="2638"/>
    <tableColumn id="13881" xr3:uid="{B232AB89-26E9-46E9-8011-B959DE96A5A4}" name="Column13881" dataDxfId="2637"/>
    <tableColumn id="13882" xr3:uid="{14828B28-A81B-4A87-B8F7-66B81442B918}" name="Column13882" dataDxfId="2636"/>
    <tableColumn id="13883" xr3:uid="{A79E786F-40FB-4490-910C-132D4D5878FC}" name="Column13883" dataDxfId="2635"/>
    <tableColumn id="13884" xr3:uid="{EA27A4BA-CF6C-450E-9BDE-A88A2A48002A}" name="Column13884" dataDxfId="2634"/>
    <tableColumn id="13885" xr3:uid="{BC077560-0A11-4AE4-85E5-339C5D31A1D4}" name="Column13885" dataDxfId="2633"/>
    <tableColumn id="13886" xr3:uid="{4F028BFE-5018-4066-8019-18D59E4E4F39}" name="Column13886" dataDxfId="2632"/>
    <tableColumn id="13887" xr3:uid="{8D419A11-441F-497E-BF95-7523BDE746B3}" name="Column13887" dataDxfId="2631"/>
    <tableColumn id="13888" xr3:uid="{427BA539-187F-41B3-9664-3B9EA063DCC6}" name="Column13888" dataDxfId="2630"/>
    <tableColumn id="13889" xr3:uid="{65851E2A-D53E-4066-90D6-5B191245D2EB}" name="Column13889" dataDxfId="2629"/>
    <tableColumn id="13890" xr3:uid="{209A6FED-3F97-458B-8F1D-E5C8BF799A60}" name="Column13890" dataDxfId="2628"/>
    <tableColumn id="13891" xr3:uid="{C83DD36B-8864-48A7-BD6C-F0CC6F062F0E}" name="Column13891" dataDxfId="2627"/>
    <tableColumn id="13892" xr3:uid="{E74FA0A7-0E87-40FD-93F9-E39185717280}" name="Column13892" dataDxfId="2626"/>
    <tableColumn id="13893" xr3:uid="{3E5DF8E3-40E0-47C8-9CD3-A2685F41F957}" name="Column13893" dataDxfId="2625"/>
    <tableColumn id="13894" xr3:uid="{54FADD67-65FB-4E0B-81D9-617233F6CF34}" name="Column13894" dataDxfId="2624"/>
    <tableColumn id="13895" xr3:uid="{68316024-CAB8-4F58-BA97-EF0A56CA31CB}" name="Column13895" dataDxfId="2623"/>
    <tableColumn id="13896" xr3:uid="{0519640C-02A8-4C7C-87CE-18E30EAA5937}" name="Column13896" dataDxfId="2622"/>
    <tableColumn id="13897" xr3:uid="{97E1A18E-7E62-434F-A5F3-1C7B93813DCE}" name="Column13897" dataDxfId="2621"/>
    <tableColumn id="13898" xr3:uid="{A894123A-4D9A-43B2-A725-A6028FFA8385}" name="Column13898" dataDxfId="2620"/>
    <tableColumn id="13899" xr3:uid="{5CA18C8E-C3CB-417C-8F67-1F911DD699FB}" name="Column13899" dataDxfId="2619"/>
    <tableColumn id="13900" xr3:uid="{4B4426F1-8402-4AC3-920F-3CDB26302EE4}" name="Column13900" dataDxfId="2618"/>
    <tableColumn id="13901" xr3:uid="{5FFD4143-931A-4ED4-83CA-EDED67A9A393}" name="Column13901" dataDxfId="2617"/>
    <tableColumn id="13902" xr3:uid="{97EE8319-C996-4959-B10F-6544244AC993}" name="Column13902" dataDxfId="2616"/>
    <tableColumn id="13903" xr3:uid="{7449C06A-AC29-4A4B-81E6-DBA207C436AE}" name="Column13903" dataDxfId="2615"/>
    <tableColumn id="13904" xr3:uid="{04F7AE90-19CD-42E3-A64D-125AF93B8A33}" name="Column13904" dataDxfId="2614"/>
    <tableColumn id="13905" xr3:uid="{2AD45B01-CA7D-454E-9E85-40EF605BFD17}" name="Column13905" dataDxfId="2613"/>
    <tableColumn id="13906" xr3:uid="{78570F72-691E-42A1-91AD-311CEF5A0A98}" name="Column13906" dataDxfId="2612"/>
    <tableColumn id="13907" xr3:uid="{2C1126B7-F5CB-4F3B-BA4F-CF6D7CFDB2AD}" name="Column13907" dataDxfId="2611"/>
    <tableColumn id="13908" xr3:uid="{C3C07A2F-B7AB-409C-83AE-859F5E255CBF}" name="Column13908" dataDxfId="2610"/>
    <tableColumn id="13909" xr3:uid="{EC738ADE-0A44-4108-80C1-E7B6396710B9}" name="Column13909" dataDxfId="2609"/>
    <tableColumn id="13910" xr3:uid="{CDBB6EFD-22D9-4DA8-B6D3-000C06D7AB0B}" name="Column13910" dataDxfId="2608"/>
    <tableColumn id="13911" xr3:uid="{11E5ECEE-7943-4369-80D6-6D2A4EEF49DB}" name="Column13911" dataDxfId="2607"/>
    <tableColumn id="13912" xr3:uid="{77D16D6A-7023-4202-A16D-E342A7052C1A}" name="Column13912" dataDxfId="2606"/>
    <tableColumn id="13913" xr3:uid="{DCD80FEA-C627-4EA0-95BE-1AF7DEBE9573}" name="Column13913" dataDxfId="2605"/>
    <tableColumn id="13914" xr3:uid="{BD5BE773-551C-4EC2-BF2F-9108C9E1F96F}" name="Column13914" dataDxfId="2604"/>
    <tableColumn id="13915" xr3:uid="{1DF0E4B3-07E0-46A0-82C6-26032046E3D8}" name="Column13915" dataDxfId="2603"/>
    <tableColumn id="13916" xr3:uid="{4B3D9EC5-453A-468E-8E19-3912AD2D299D}" name="Column13916" dataDxfId="2602"/>
    <tableColumn id="13917" xr3:uid="{F1D0B815-189C-4679-B7B6-679AD0C5A5F6}" name="Column13917" dataDxfId="2601"/>
    <tableColumn id="13918" xr3:uid="{D32C733F-122F-4E7C-ADC0-7DB4BD458F9F}" name="Column13918" dataDxfId="2600"/>
    <tableColumn id="13919" xr3:uid="{2688A224-43D6-47AE-9F82-767F51E9690E}" name="Column13919" dataDxfId="2599"/>
    <tableColumn id="13920" xr3:uid="{B7582F04-2F30-4E32-8433-CF437DD74E8B}" name="Column13920" dataDxfId="2598"/>
    <tableColumn id="13921" xr3:uid="{8EC1E08A-119F-4023-A438-9C12337FC764}" name="Column13921" dataDxfId="2597"/>
    <tableColumn id="13922" xr3:uid="{B0E4EE3E-E937-4875-B97C-FFF670FFB55C}" name="Column13922" dataDxfId="2596"/>
    <tableColumn id="13923" xr3:uid="{E60F6D3C-81B6-4662-B1E0-2437A2DA6B63}" name="Column13923" dataDxfId="2595"/>
    <tableColumn id="13924" xr3:uid="{C070B59A-DD5D-4302-A8AC-6F23A17A91C1}" name="Column13924" dataDxfId="2594"/>
    <tableColumn id="13925" xr3:uid="{4A31083C-2D18-4288-8F90-298310C9140E}" name="Column13925" dataDxfId="2593"/>
    <tableColumn id="13926" xr3:uid="{39D582E2-FED3-4D3A-9872-B7E2BE492CA8}" name="Column13926" dataDxfId="2592"/>
    <tableColumn id="13927" xr3:uid="{B67D11E3-87F2-4957-A0E4-E2C7F6A27048}" name="Column13927" dataDxfId="2591"/>
    <tableColumn id="13928" xr3:uid="{43B1594A-E374-4EFE-B3D6-AE3C6C375425}" name="Column13928" dataDxfId="2590"/>
    <tableColumn id="13929" xr3:uid="{506DCEC8-807C-4551-8F66-58AFD5738BB0}" name="Column13929" dataDxfId="2589"/>
    <tableColumn id="13930" xr3:uid="{E048C651-FB7E-4268-8621-4F0F7B049F4C}" name="Column13930" dataDxfId="2588"/>
    <tableColumn id="13931" xr3:uid="{4B7BEB26-3AAA-4BD8-8564-287B79F6BE59}" name="Column13931" dataDxfId="2587"/>
    <tableColumn id="13932" xr3:uid="{6CDBDE4D-E748-41E7-B2EB-15768418905E}" name="Column13932" dataDxfId="2586"/>
    <tableColumn id="13933" xr3:uid="{0099CEB9-82FF-49DD-9C1D-EB72F762EC87}" name="Column13933" dataDxfId="2585"/>
    <tableColumn id="13934" xr3:uid="{36919CA1-D324-45F0-9348-2474C4B3AA74}" name="Column13934" dataDxfId="2584"/>
    <tableColumn id="13935" xr3:uid="{FAAE3212-50B0-429E-8D47-A546771F03EC}" name="Column13935" dataDxfId="2583"/>
    <tableColumn id="13936" xr3:uid="{CC356BDB-CDC4-4A93-AAC6-0B8C380093E5}" name="Column13936" dataDxfId="2582"/>
    <tableColumn id="13937" xr3:uid="{C5618632-4FFF-4B57-9C14-972DCD191DAA}" name="Column13937" dataDxfId="2581"/>
    <tableColumn id="13938" xr3:uid="{5B4B53C8-0B26-408C-AA85-5C2DBB671AA2}" name="Column13938" dataDxfId="2580"/>
    <tableColumn id="13939" xr3:uid="{87280599-A174-454A-A769-35F8AF0A192B}" name="Column13939" dataDxfId="2579"/>
    <tableColumn id="13940" xr3:uid="{BB779371-22A2-4F52-A11F-59F75D8D322F}" name="Column13940" dataDxfId="2578"/>
    <tableColumn id="13941" xr3:uid="{C5AD0203-DFA9-411A-9C43-C78425D909D0}" name="Column13941" dataDxfId="2577"/>
    <tableColumn id="13942" xr3:uid="{A22763E5-D620-465B-BC9E-2663A50F2086}" name="Column13942" dataDxfId="2576"/>
    <tableColumn id="13943" xr3:uid="{61A223C6-48F4-4CC5-BFD6-39FB6F0610BE}" name="Column13943" dataDxfId="2575"/>
    <tableColumn id="13944" xr3:uid="{0E7E79C3-27B0-46E3-BE2E-A9EA30446984}" name="Column13944" dataDxfId="2574"/>
    <tableColumn id="13945" xr3:uid="{61237771-0D88-4A01-B25C-951C7E73849F}" name="Column13945" dataDxfId="2573"/>
    <tableColumn id="13946" xr3:uid="{42AEB156-335D-46E4-900D-A757AE90C317}" name="Column13946" dataDxfId="2572"/>
    <tableColumn id="13947" xr3:uid="{61CE4C8A-6794-4D2C-949A-9E5E2B2352CB}" name="Column13947" dataDxfId="2571"/>
    <tableColumn id="13948" xr3:uid="{40F1B7B0-A043-459E-AFA0-82C778B5D507}" name="Column13948" dataDxfId="2570"/>
    <tableColumn id="13949" xr3:uid="{2DEF7F44-8060-4228-97D6-A9A4982DBE02}" name="Column13949" dataDxfId="2569"/>
    <tableColumn id="13950" xr3:uid="{0591D8BF-DD5F-4F17-B2E7-AF6A8151F246}" name="Column13950" dataDxfId="2568"/>
    <tableColumn id="13951" xr3:uid="{A77B1944-FF64-4E44-8ECF-9E3C8248A735}" name="Column13951" dataDxfId="2567"/>
    <tableColumn id="13952" xr3:uid="{41AF565D-B320-4DCB-972A-B5E0166517AE}" name="Column13952" dataDxfId="2566"/>
    <tableColumn id="13953" xr3:uid="{1DD02781-09D3-4B37-8B46-608848DBBA97}" name="Column13953" dataDxfId="2565"/>
    <tableColumn id="13954" xr3:uid="{B284EA23-C9E5-4C20-98FA-2C0FE558C510}" name="Column13954" dataDxfId="2564"/>
    <tableColumn id="13955" xr3:uid="{2F848ADF-F998-41E3-80AF-34951B2FA550}" name="Column13955" dataDxfId="2563"/>
    <tableColumn id="13956" xr3:uid="{53F68536-49D7-4F3A-A75B-CD84E7D8DB4E}" name="Column13956" dataDxfId="2562"/>
    <tableColumn id="13957" xr3:uid="{4931D90E-5BA1-49D9-9948-C82378B2FFD7}" name="Column13957" dataDxfId="2561"/>
    <tableColumn id="13958" xr3:uid="{25CAB415-9AB3-42E0-812C-10495647642C}" name="Column13958" dataDxfId="2560"/>
    <tableColumn id="13959" xr3:uid="{4B372DDD-251C-4123-A01B-215D44B62F8A}" name="Column13959" dataDxfId="2559"/>
    <tableColumn id="13960" xr3:uid="{82825676-29D0-4D2C-9950-2883B7DE9383}" name="Column13960" dataDxfId="2558"/>
    <tableColumn id="13961" xr3:uid="{ACF57A74-9AD4-45B4-9F09-0C6F02E3DFEB}" name="Column13961" dataDxfId="2557"/>
    <tableColumn id="13962" xr3:uid="{CCB2297C-B828-4055-B560-50ACDC4A9DBB}" name="Column13962" dataDxfId="2556"/>
    <tableColumn id="13963" xr3:uid="{CFD80D31-9CE6-442E-998F-C10EC7697BCA}" name="Column13963" dataDxfId="2555"/>
    <tableColumn id="13964" xr3:uid="{EA116561-9F55-49CD-B99E-7DB3D4D1BD4C}" name="Column13964" dataDxfId="2554"/>
    <tableColumn id="13965" xr3:uid="{FFA2295C-6DC5-47BC-A40F-C1C3D414B97B}" name="Column13965" dataDxfId="2553"/>
    <tableColumn id="13966" xr3:uid="{3B56ED7B-3090-4631-8CAF-F87D285E9EDF}" name="Column13966" dataDxfId="2552"/>
    <tableColumn id="13967" xr3:uid="{50EA85F1-B360-4B6A-87A4-B3EAB51CC515}" name="Column13967" dataDxfId="2551"/>
    <tableColumn id="13968" xr3:uid="{1C80301F-DF3D-45FA-BF21-19FFEBFB68BF}" name="Column13968" dataDxfId="2550"/>
    <tableColumn id="13969" xr3:uid="{E116425F-DAEB-4CCF-B456-A4EE08F12E9A}" name="Column13969" dataDxfId="2549"/>
    <tableColumn id="13970" xr3:uid="{1FCA8015-04F4-48C5-AFCE-608E7FF9F0D9}" name="Column13970" dataDxfId="2548"/>
    <tableColumn id="13971" xr3:uid="{A72B4017-518D-4D30-B820-78FF0206B4A1}" name="Column13971" dataDxfId="2547"/>
    <tableColumn id="13972" xr3:uid="{3FEF3D06-636C-42C3-8C92-E25F8C4C6445}" name="Column13972" dataDxfId="2546"/>
    <tableColumn id="13973" xr3:uid="{49B43AFA-55B8-4055-8784-7B53791428D5}" name="Column13973" dataDxfId="2545"/>
    <tableColumn id="13974" xr3:uid="{C13EC111-42E4-4535-8230-8E94F9B78CFC}" name="Column13974" dataDxfId="2544"/>
    <tableColumn id="13975" xr3:uid="{FCE6F5A6-3B25-45BA-8FE4-D6339B408813}" name="Column13975" dataDxfId="2543"/>
    <tableColumn id="13976" xr3:uid="{8A8CCAEE-7E2F-4E47-A8F7-19A5196E3C14}" name="Column13976" dataDxfId="2542"/>
    <tableColumn id="13977" xr3:uid="{C8ABAF82-010A-4FB8-AAE5-F7255FFAEBF7}" name="Column13977" dataDxfId="2541"/>
    <tableColumn id="13978" xr3:uid="{C786FFE4-48D9-4066-B702-18E0D818DDC4}" name="Column13978" dataDxfId="2540"/>
    <tableColumn id="13979" xr3:uid="{D8351156-F373-4D0E-A983-C2B6A81ECE92}" name="Column13979" dataDxfId="2539"/>
    <tableColumn id="13980" xr3:uid="{ED206E45-D7BA-4C27-9A8A-CE225E37E538}" name="Column13980" dataDxfId="2538"/>
    <tableColumn id="13981" xr3:uid="{8770ADD3-8CEB-4EEE-AACD-1997110C9A3C}" name="Column13981" dataDxfId="2537"/>
    <tableColumn id="13982" xr3:uid="{DC659D36-6A24-423E-8750-014B51A91122}" name="Column13982" dataDxfId="2536"/>
    <tableColumn id="13983" xr3:uid="{458A49BC-56F3-4656-8D0D-6AC2BC575824}" name="Column13983" dataDxfId="2535"/>
    <tableColumn id="13984" xr3:uid="{9F13DE71-743E-4E28-AFF2-C4B6FE318154}" name="Column13984" dataDxfId="2534"/>
    <tableColumn id="13985" xr3:uid="{6B444D24-306B-4FAE-BBB0-69643CD81727}" name="Column13985" dataDxfId="2533"/>
    <tableColumn id="13986" xr3:uid="{6A98400B-2A42-4EBC-A154-6D4BBA01E002}" name="Column13986" dataDxfId="2532"/>
    <tableColumn id="13987" xr3:uid="{F786201C-EC77-4A8F-BCCB-081191EB6135}" name="Column13987" dataDxfId="2531"/>
    <tableColumn id="13988" xr3:uid="{6ECCED7F-F9E2-4B8F-A3D4-18F40D43DB59}" name="Column13988" dataDxfId="2530"/>
    <tableColumn id="13989" xr3:uid="{5C697935-D608-4D31-949B-B080DB480BEA}" name="Column13989" dataDxfId="2529"/>
    <tableColumn id="13990" xr3:uid="{BCBA51D0-63F2-4367-8823-A913C56F35C1}" name="Column13990" dataDxfId="2528"/>
    <tableColumn id="13991" xr3:uid="{373A39B9-2045-49EE-9D16-A5CFE8E03E03}" name="Column13991" dataDxfId="2527"/>
    <tableColumn id="13992" xr3:uid="{F380D39E-1AAD-4628-9C38-ED50E4F2573A}" name="Column13992" dataDxfId="2526"/>
    <tableColumn id="13993" xr3:uid="{800801CD-BEE9-422E-B1CE-B10A7786A9EA}" name="Column13993" dataDxfId="2525"/>
    <tableColumn id="13994" xr3:uid="{57D91AA1-654C-4781-B869-AA7A09C32036}" name="Column13994" dataDxfId="2524"/>
    <tableColumn id="13995" xr3:uid="{F88A4844-C262-46A9-A1DD-552918ECAA67}" name="Column13995" dataDxfId="2523"/>
    <tableColumn id="13996" xr3:uid="{ED8C5A16-E008-46C2-A481-0FC52C1F8988}" name="Column13996" dataDxfId="2522"/>
    <tableColumn id="13997" xr3:uid="{6F143778-42A5-42F2-881F-0EBC1D01A951}" name="Column13997" dataDxfId="2521"/>
    <tableColumn id="13998" xr3:uid="{40056619-AD10-4C1B-829E-108366416327}" name="Column13998" dataDxfId="2520"/>
    <tableColumn id="13999" xr3:uid="{F1587320-9CA7-4253-B54E-89E1D62BDC77}" name="Column13999" dataDxfId="2519"/>
    <tableColumn id="14000" xr3:uid="{871BB1C5-5B4E-4827-8BF2-03F0904D2465}" name="Column14000" dataDxfId="2518"/>
    <tableColumn id="14001" xr3:uid="{DF4E80ED-96B5-4480-98C9-C2C42B71E438}" name="Column14001" dataDxfId="2517"/>
    <tableColumn id="14002" xr3:uid="{07293B65-B488-4EB5-BCE0-ED899E649312}" name="Column14002" dataDxfId="2516"/>
    <tableColumn id="14003" xr3:uid="{DD2BCBF8-6DFD-4A90-84BA-8B86165D241D}" name="Column14003" dataDxfId="2515"/>
    <tableColumn id="14004" xr3:uid="{50AE0B65-4896-43BF-BBEF-E0FE50BCAB70}" name="Column14004" dataDxfId="2514"/>
    <tableColumn id="14005" xr3:uid="{56BB4B33-91A4-4DCD-A761-68E0B4B4F64F}" name="Column14005" dataDxfId="2513"/>
    <tableColumn id="14006" xr3:uid="{D42503EE-A03F-4E94-86F7-34A91B460C69}" name="Column14006" dataDxfId="2512"/>
    <tableColumn id="14007" xr3:uid="{ED7E8999-F22F-43CE-B222-71F17B38DDD4}" name="Column14007" dataDxfId="2511"/>
    <tableColumn id="14008" xr3:uid="{FE94A834-0A10-4CD4-86A6-65CB95DBB3E1}" name="Column14008" dataDxfId="2510"/>
    <tableColumn id="14009" xr3:uid="{A6629C7D-18ED-4C42-B180-328F81EDC199}" name="Column14009" dataDxfId="2509"/>
    <tableColumn id="14010" xr3:uid="{5744AACF-3FB6-4AB2-824D-448743FC9A6B}" name="Column14010" dataDxfId="2508"/>
    <tableColumn id="14011" xr3:uid="{FD37396E-DD65-4FF4-9265-A28B171891A6}" name="Column14011" dataDxfId="2507"/>
    <tableColumn id="14012" xr3:uid="{5A97F946-BF65-4584-9747-F1F5B26129D3}" name="Column14012" dataDxfId="2506"/>
    <tableColumn id="14013" xr3:uid="{14DB1128-93B1-46C7-9C78-1649B8A61247}" name="Column14013" dataDxfId="2505"/>
    <tableColumn id="14014" xr3:uid="{1EA17B68-7AD7-41EB-9BF7-BD0DA29713DD}" name="Column14014" dataDxfId="2504"/>
    <tableColumn id="14015" xr3:uid="{6B0B7E9D-8207-484C-989D-5F634E6E8C09}" name="Column14015" dataDxfId="2503"/>
    <tableColumn id="14016" xr3:uid="{DFD1835F-6D8B-46EE-83BF-225BD2D30F56}" name="Column14016" dataDxfId="2502"/>
    <tableColumn id="14017" xr3:uid="{B1304A3B-EF75-42C6-9D2E-192019BAB046}" name="Column14017" dataDxfId="2501"/>
    <tableColumn id="14018" xr3:uid="{4430A62F-BCD6-4CF4-8C87-FE6A5B4373F3}" name="Column14018" dataDxfId="2500"/>
    <tableColumn id="14019" xr3:uid="{A4310314-A43F-435B-A59E-E12EF3ABAD59}" name="Column14019" dataDxfId="2499"/>
    <tableColumn id="14020" xr3:uid="{00265A62-3528-490B-BF8A-2391397D54F2}" name="Column14020" dataDxfId="2498"/>
    <tableColumn id="14021" xr3:uid="{53311261-4D60-4E43-A1D0-E98EBDE0CAF9}" name="Column14021" dataDxfId="2497"/>
    <tableColumn id="14022" xr3:uid="{12577FA8-7350-445B-B009-433C50E99689}" name="Column14022" dataDxfId="2496"/>
    <tableColumn id="14023" xr3:uid="{DE5734C0-B469-4049-9B02-1121A28EC5E3}" name="Column14023" dataDxfId="2495"/>
    <tableColumn id="14024" xr3:uid="{1DB6DE98-C5F0-4060-8F84-6F97E56DDADF}" name="Column14024" dataDxfId="2494"/>
    <tableColumn id="14025" xr3:uid="{396E39E8-17EE-4945-B639-3534780653AA}" name="Column14025" dataDxfId="2493"/>
    <tableColumn id="14026" xr3:uid="{D9633208-4B7F-4FC7-960E-81F54BFB1249}" name="Column14026" dataDxfId="2492"/>
    <tableColumn id="14027" xr3:uid="{C765E8F2-F868-46B8-B82F-BC61A9219A43}" name="Column14027" dataDxfId="2491"/>
    <tableColumn id="14028" xr3:uid="{DD6FEE37-F70D-4989-9BD0-FD35F669F13B}" name="Column14028" dataDxfId="2490"/>
    <tableColumn id="14029" xr3:uid="{D0C71151-6DCC-4E19-B678-CAD03B9C81C5}" name="Column14029" dataDxfId="2489"/>
    <tableColumn id="14030" xr3:uid="{8E884D87-FA19-48FB-8BDE-4191EB110BE9}" name="Column14030" dataDxfId="2488"/>
    <tableColumn id="14031" xr3:uid="{B29D2A60-2D12-4015-8D3E-7B835133B844}" name="Column14031" dataDxfId="2487"/>
    <tableColumn id="14032" xr3:uid="{673EC2E8-6457-4B56-9737-340F8DB7A18A}" name="Column14032" dataDxfId="2486"/>
    <tableColumn id="14033" xr3:uid="{214471C1-64CE-40AD-ADDB-B33BA86CDAC8}" name="Column14033" dataDxfId="2485"/>
    <tableColumn id="14034" xr3:uid="{AC3C33E6-2048-4117-BB8D-15572DED5B27}" name="Column14034" dataDxfId="2484"/>
    <tableColumn id="14035" xr3:uid="{F7C91BB9-48D7-47B9-94B6-1157AC2035AF}" name="Column14035" dataDxfId="2483"/>
    <tableColumn id="14036" xr3:uid="{735ECBD9-F29D-4A1E-A6C4-9A2B0204EA89}" name="Column14036" dataDxfId="2482"/>
    <tableColumn id="14037" xr3:uid="{F83E7CFC-6FDD-4CCD-8997-B9C318F7E815}" name="Column14037" dataDxfId="2481"/>
    <tableColumn id="14038" xr3:uid="{922EB6C4-A7E4-43AD-939B-6545A78D90A5}" name="Column14038" dataDxfId="2480"/>
    <tableColumn id="14039" xr3:uid="{1036EF31-02F9-496B-9563-3F2B4074D17C}" name="Column14039" dataDxfId="2479"/>
    <tableColumn id="14040" xr3:uid="{DB649801-426E-4FF7-B4DD-C23E46D1C69C}" name="Column14040" dataDxfId="2478"/>
    <tableColumn id="14041" xr3:uid="{8088B82E-B1E4-4877-A6C2-DA6305845B6C}" name="Column14041" dataDxfId="2477"/>
    <tableColumn id="14042" xr3:uid="{6F67CA0C-B587-4EBB-B1B0-8032089550DE}" name="Column14042" dataDxfId="2476"/>
    <tableColumn id="14043" xr3:uid="{4C887154-22B6-4037-B203-7AD3E09C33F3}" name="Column14043" dataDxfId="2475"/>
    <tableColumn id="14044" xr3:uid="{7DB1EE0A-DB91-4134-977B-FE554CAF514E}" name="Column14044" dataDxfId="2474"/>
    <tableColumn id="14045" xr3:uid="{8B26434A-1704-4CE1-B66C-29B9A3E3C069}" name="Column14045" dataDxfId="2473"/>
    <tableColumn id="14046" xr3:uid="{9F96505A-2BF3-444C-82BA-421F9B3FFF18}" name="Column14046" dataDxfId="2472"/>
    <tableColumn id="14047" xr3:uid="{DDC6373E-834E-4440-9DE3-68C907A08E2D}" name="Column14047" dataDxfId="2471"/>
    <tableColumn id="14048" xr3:uid="{2DE8D092-D6E1-42BD-947E-5FA310B01FFB}" name="Column14048" dataDxfId="2470"/>
    <tableColumn id="14049" xr3:uid="{E5CAE3BA-7FFF-4551-858E-04562A08007F}" name="Column14049" dataDxfId="2469"/>
    <tableColumn id="14050" xr3:uid="{F84BC64B-7B66-4A6C-860D-ED45A177BE2C}" name="Column14050" dataDxfId="2468"/>
    <tableColumn id="14051" xr3:uid="{2D544743-791B-4831-BB97-8C1F98EA6357}" name="Column14051" dataDxfId="2467"/>
    <tableColumn id="14052" xr3:uid="{6BE3DC71-B9E4-42C2-A5BF-25EED7D9E950}" name="Column14052" dataDxfId="2466"/>
    <tableColumn id="14053" xr3:uid="{2191B791-E58D-4A5D-9449-425E0A16B8F9}" name="Column14053" dataDxfId="2465"/>
    <tableColumn id="14054" xr3:uid="{53EC7743-D47B-4C98-B1D4-724733C96F9A}" name="Column14054" dataDxfId="2464"/>
    <tableColumn id="14055" xr3:uid="{0633B097-E2AF-4A46-B3AA-EA13E21A03F2}" name="Column14055" dataDxfId="2463"/>
    <tableColumn id="14056" xr3:uid="{1C1C7A3B-5772-4739-B70D-A67F51CDEB19}" name="Column14056" dataDxfId="2462"/>
    <tableColumn id="14057" xr3:uid="{2F36C9D7-D9F1-4583-B9BA-7A1B4A169EF9}" name="Column14057" dataDxfId="2461"/>
    <tableColumn id="14058" xr3:uid="{40CD3942-3570-4BD0-AA30-2B0106EB392C}" name="Column14058" dataDxfId="2460"/>
    <tableColumn id="14059" xr3:uid="{425AB6A3-15B7-453E-B10E-4CD0597C296C}" name="Column14059" dataDxfId="2459"/>
    <tableColumn id="14060" xr3:uid="{F02F8E9A-4F42-437B-A31E-55B9D3736A8D}" name="Column14060" dataDxfId="2458"/>
    <tableColumn id="14061" xr3:uid="{D4381AA3-3983-4598-9F2B-1EE1E9FB6609}" name="Column14061" dataDxfId="2457"/>
    <tableColumn id="14062" xr3:uid="{A192F4A8-28ED-47FA-92F0-265E506F33A7}" name="Column14062" dataDxfId="2456"/>
    <tableColumn id="14063" xr3:uid="{F73E655D-E0F4-45EF-A5DA-2A97654A2759}" name="Column14063" dataDxfId="2455"/>
    <tableColumn id="14064" xr3:uid="{D0E4C202-1366-43D3-851D-6047F59C0FFB}" name="Column14064" dataDxfId="2454"/>
    <tableColumn id="14065" xr3:uid="{B5D4E0A2-0681-45AE-9368-E6E4DD4D2BFC}" name="Column14065" dataDxfId="2453"/>
    <tableColumn id="14066" xr3:uid="{7EEADE04-E2D5-4892-AB38-1507CB97B9AF}" name="Column14066" dataDxfId="2452"/>
    <tableColumn id="14067" xr3:uid="{2CC589A5-B84A-4F9D-ADED-31E5B814385A}" name="Column14067" dataDxfId="2451"/>
    <tableColumn id="14068" xr3:uid="{E00AD19D-8951-49AF-99B0-DBBD36D747B2}" name="Column14068" dataDxfId="2450"/>
    <tableColumn id="14069" xr3:uid="{A61428E3-8D9F-4A8E-8912-014988329876}" name="Column14069" dataDxfId="2449"/>
    <tableColumn id="14070" xr3:uid="{633F59E5-56ED-44DC-92FA-16A3092CBE33}" name="Column14070" dataDxfId="2448"/>
    <tableColumn id="14071" xr3:uid="{0D042B22-CA3A-41FF-A8FC-CF0FC6E69A9F}" name="Column14071" dataDxfId="2447"/>
    <tableColumn id="14072" xr3:uid="{8505B1C9-EE2C-4B61-91DE-992CBD77A580}" name="Column14072" dataDxfId="2446"/>
    <tableColumn id="14073" xr3:uid="{933787C3-73B4-4163-943A-DAC2B4D4EEE2}" name="Column14073" dataDxfId="2445"/>
    <tableColumn id="14074" xr3:uid="{91B66CA1-37CA-4861-913C-6E23F5919797}" name="Column14074" dataDxfId="2444"/>
    <tableColumn id="14075" xr3:uid="{DE6D50C2-ECE6-4DD0-9301-A8CA44ABD1C5}" name="Column14075" dataDxfId="2443"/>
    <tableColumn id="14076" xr3:uid="{95A7EAD5-434C-4B74-8C07-7CBF775C25F0}" name="Column14076" dataDxfId="2442"/>
    <tableColumn id="14077" xr3:uid="{76F7B8AD-D3DF-442F-9D8C-9C539A292611}" name="Column14077" dataDxfId="2441"/>
    <tableColumn id="14078" xr3:uid="{27794DA5-3F92-4BF0-8CD4-DFDC8456F6F9}" name="Column14078" dataDxfId="2440"/>
    <tableColumn id="14079" xr3:uid="{F1106D21-3D1C-48F5-97F8-DEB87CDD19E2}" name="Column14079" dataDxfId="2439"/>
    <tableColumn id="14080" xr3:uid="{6C798AA7-7D8D-4278-8D58-85621FAFA932}" name="Column14080" dataDxfId="2438"/>
    <tableColumn id="14081" xr3:uid="{FA72AB6A-735C-4B97-85A6-0D5CC656777C}" name="Column14081" dataDxfId="2437"/>
    <tableColumn id="14082" xr3:uid="{D13FEE75-E621-4442-82CF-4AD46A97E784}" name="Column14082" dataDxfId="2436"/>
    <tableColumn id="14083" xr3:uid="{7C54DC0B-2EC7-4ADB-8448-AAED9C3CA770}" name="Column14083" dataDxfId="2435"/>
    <tableColumn id="14084" xr3:uid="{D2FEE8EB-FE1A-4C9B-AE7B-CC96FD176F24}" name="Column14084" dataDxfId="2434"/>
    <tableColumn id="14085" xr3:uid="{01FD9E42-931A-4CC1-8C71-0E8C1A6DB825}" name="Column14085" dataDxfId="2433"/>
    <tableColumn id="14086" xr3:uid="{AAFB0F13-4ECF-4332-BA7B-AD3FDE6F9EC4}" name="Column14086" dataDxfId="2432"/>
    <tableColumn id="14087" xr3:uid="{5B86F8DE-3C36-494E-BC70-7A6C431C7B4C}" name="Column14087" dataDxfId="2431"/>
    <tableColumn id="14088" xr3:uid="{E3F48E86-98FB-4AB3-886E-2D433C822FC8}" name="Column14088" dataDxfId="2430"/>
    <tableColumn id="14089" xr3:uid="{B40DA7CB-64AD-4FEA-B4F2-3354F19A619E}" name="Column14089" dataDxfId="2429"/>
    <tableColumn id="14090" xr3:uid="{D0831FC5-70F2-4F72-9C14-DA32C2E533E2}" name="Column14090" dataDxfId="2428"/>
    <tableColumn id="14091" xr3:uid="{C7B180D8-0D72-4B39-9CCE-B4BFBD755475}" name="Column14091" dataDxfId="2427"/>
    <tableColumn id="14092" xr3:uid="{4D95A9DF-4FFC-4F42-9804-9C0435E749B8}" name="Column14092" dataDxfId="2426"/>
    <tableColumn id="14093" xr3:uid="{4DF4D2F3-E9B7-4E50-B745-6D3CC8037688}" name="Column14093" dataDxfId="2425"/>
    <tableColumn id="14094" xr3:uid="{77C7AD3C-B7E3-4CE7-B450-B5E2E252629A}" name="Column14094" dataDxfId="2424"/>
    <tableColumn id="14095" xr3:uid="{087FBEE1-8FAB-44B7-9602-65A51320D90E}" name="Column14095" dataDxfId="2423"/>
    <tableColumn id="14096" xr3:uid="{BA303E13-6129-4E53-AFEE-034261A74941}" name="Column14096" dataDxfId="2422"/>
    <tableColumn id="14097" xr3:uid="{6A8362BB-AD45-4AB7-B73D-53DD814CD939}" name="Column14097" dataDxfId="2421"/>
    <tableColumn id="14098" xr3:uid="{4352CF43-331F-4EF5-BF0E-560421EBA687}" name="Column14098" dataDxfId="2420"/>
    <tableColumn id="14099" xr3:uid="{8DDA5662-BFBD-4FC2-A678-7F58C766B351}" name="Column14099" dataDxfId="2419"/>
    <tableColumn id="14100" xr3:uid="{90401377-2BB9-4C29-869A-E3E728A4F1F3}" name="Column14100" dataDxfId="2418"/>
    <tableColumn id="14101" xr3:uid="{57F587AB-498C-4A8E-8ABF-E0764C931BA1}" name="Column14101" dataDxfId="2417"/>
    <tableColumn id="14102" xr3:uid="{8512A30F-ED1D-4572-8A53-F7DCB36122BF}" name="Column14102" dataDxfId="2416"/>
    <tableColumn id="14103" xr3:uid="{4A38A57C-6182-4F74-9AFD-7698CDAC9CBB}" name="Column14103" dataDxfId="2415"/>
    <tableColumn id="14104" xr3:uid="{3FC89972-BB79-4DC4-AA31-5BD1B1EEA585}" name="Column14104" dataDxfId="2414"/>
    <tableColumn id="14105" xr3:uid="{933CB612-E398-4DCD-98C0-825996F96EE1}" name="Column14105" dataDxfId="2413"/>
    <tableColumn id="14106" xr3:uid="{EE1EB710-E24D-48DA-8782-95D8F6B9BED5}" name="Column14106" dataDxfId="2412"/>
    <tableColumn id="14107" xr3:uid="{91D6AEEC-9BF5-476F-893C-0EDAC5110F7C}" name="Column14107" dataDxfId="2411"/>
    <tableColumn id="14108" xr3:uid="{5E574DFF-D739-4703-BD7A-05B55556EFCE}" name="Column14108" dataDxfId="2410"/>
    <tableColumn id="14109" xr3:uid="{52B10ED1-ECC3-4800-9354-198DA98F7B04}" name="Column14109" dataDxfId="2409"/>
    <tableColumn id="14110" xr3:uid="{16CBF44C-F671-4885-B859-2BC3A2477AB9}" name="Column14110" dataDxfId="2408"/>
    <tableColumn id="14111" xr3:uid="{8FCF7E91-F6ED-4CCC-BEA0-738E18D97CBD}" name="Column14111" dataDxfId="2407"/>
    <tableColumn id="14112" xr3:uid="{580FB519-53AF-4918-A51C-D846919CD9E7}" name="Column14112" dataDxfId="2406"/>
    <tableColumn id="14113" xr3:uid="{BF96DC2B-1CB6-4DC0-A4E2-9A6436B881C9}" name="Column14113" dataDxfId="2405"/>
    <tableColumn id="14114" xr3:uid="{2708097D-F69B-4C2E-9003-58F3C934A7C4}" name="Column14114" dataDxfId="2404"/>
    <tableColumn id="14115" xr3:uid="{D2DF832A-08F2-4B45-A0AF-AD784431040C}" name="Column14115" dataDxfId="2403"/>
    <tableColumn id="14116" xr3:uid="{43E25E07-E08D-4ED5-B983-33322B6A5A45}" name="Column14116" dataDxfId="2402"/>
    <tableColumn id="14117" xr3:uid="{8FF149E1-1730-4975-8677-FEEE49A168F7}" name="Column14117" dataDxfId="2401"/>
    <tableColumn id="14118" xr3:uid="{C9EB2D83-503A-4218-8A2E-0A1B7E3A8485}" name="Column14118" dataDxfId="2400"/>
    <tableColumn id="14119" xr3:uid="{4144260A-29E3-4C61-8DB8-93CAB3E97815}" name="Column14119" dataDxfId="2399"/>
    <tableColumn id="14120" xr3:uid="{A7938AC0-EF30-4580-9BA9-028E73A42245}" name="Column14120" dataDxfId="2398"/>
    <tableColumn id="14121" xr3:uid="{A63619AC-CE38-4E55-9390-6B3A21C4DAE1}" name="Column14121" dataDxfId="2397"/>
    <tableColumn id="14122" xr3:uid="{89CDDBE4-3D7D-49F7-89F1-E61E48465606}" name="Column14122" dataDxfId="2396"/>
    <tableColumn id="14123" xr3:uid="{C88C4C6B-56A3-4DBB-BA09-3BF800278357}" name="Column14123" dataDxfId="2395"/>
    <tableColumn id="14124" xr3:uid="{B3E2F6EE-DCE4-495D-84B5-4E0A735C1A73}" name="Column14124" dataDxfId="2394"/>
    <tableColumn id="14125" xr3:uid="{C5DF2DB6-DD8C-4DA2-85B1-E5433D112D9A}" name="Column14125" dataDxfId="2393"/>
    <tableColumn id="14126" xr3:uid="{77EC1733-5E40-43ED-8ACD-4AD292F80A30}" name="Column14126" dataDxfId="2392"/>
    <tableColumn id="14127" xr3:uid="{404C0EB9-7F4A-484C-9AFA-0EECD82F0CB5}" name="Column14127" dataDxfId="2391"/>
    <tableColumn id="14128" xr3:uid="{48CF13C8-B6CE-4224-A6EB-4A83CAA9CF80}" name="Column14128" dataDxfId="2390"/>
    <tableColumn id="14129" xr3:uid="{2AA5FA38-140B-446E-AD0E-3A0B4CC3C340}" name="Column14129" dataDxfId="2389"/>
    <tableColumn id="14130" xr3:uid="{C4D7F58C-04D0-4AEF-B76A-912514EEC6B4}" name="Column14130" dataDxfId="2388"/>
    <tableColumn id="14131" xr3:uid="{DD4F2832-0DFD-40C8-8023-DD4BB45B4667}" name="Column14131" dataDxfId="2387"/>
    <tableColumn id="14132" xr3:uid="{4D1EDF00-77E8-42D4-8566-C8FB8A6C3FB7}" name="Column14132" dataDxfId="2386"/>
    <tableColumn id="14133" xr3:uid="{AD078C79-9DB7-442C-9FF5-45B719515232}" name="Column14133" dataDxfId="2385"/>
    <tableColumn id="14134" xr3:uid="{342E15A9-E653-4307-8FB4-A0C7BDAC111E}" name="Column14134" dataDxfId="2384"/>
    <tableColumn id="14135" xr3:uid="{61122762-996C-4EFB-8264-64C6F815B779}" name="Column14135" dataDxfId="2383"/>
    <tableColumn id="14136" xr3:uid="{9FE03482-C79C-4A0D-AD16-259909E5774E}" name="Column14136" dataDxfId="2382"/>
    <tableColumn id="14137" xr3:uid="{CB4AF249-88A1-4AFE-A113-7306D34D0129}" name="Column14137" dataDxfId="2381"/>
    <tableColumn id="14138" xr3:uid="{BC145D6F-9FD2-4166-8D31-E0EECF5D8D92}" name="Column14138" dataDxfId="2380"/>
    <tableColumn id="14139" xr3:uid="{8CD79BB2-BEE5-4237-ACE5-4A9F37EFD8EE}" name="Column14139" dataDxfId="2379"/>
    <tableColumn id="14140" xr3:uid="{F3FB12A8-F16F-4C2A-8604-58DE83490186}" name="Column14140" dataDxfId="2378"/>
    <tableColumn id="14141" xr3:uid="{CD9CFD1E-A658-4FCE-9087-E785A2BC1D37}" name="Column14141" dataDxfId="2377"/>
    <tableColumn id="14142" xr3:uid="{6A468299-54B1-41B3-9708-4948EA2FED9B}" name="Column14142" dataDxfId="2376"/>
    <tableColumn id="14143" xr3:uid="{070C4CFC-8ABE-4A87-B8DD-99A43AE788EE}" name="Column14143" dataDxfId="2375"/>
    <tableColumn id="14144" xr3:uid="{FBC47987-DA92-46B4-A39C-6FDD11E0160D}" name="Column14144" dataDxfId="2374"/>
    <tableColumn id="14145" xr3:uid="{8EFAF0F1-30D4-47C5-8BA1-EC64145B7D0B}" name="Column14145" dataDxfId="2373"/>
    <tableColumn id="14146" xr3:uid="{C572B56D-0C67-4A79-96E0-2329E78E4BD2}" name="Column14146" dataDxfId="2372"/>
    <tableColumn id="14147" xr3:uid="{2D8E62DC-02FD-427F-9647-5FA1B0D304AD}" name="Column14147" dataDxfId="2371"/>
    <tableColumn id="14148" xr3:uid="{CA2579F0-96AF-40BD-9490-A206ECA3B94E}" name="Column14148" dataDxfId="2370"/>
    <tableColumn id="14149" xr3:uid="{A58952EC-95A4-4744-BED9-FA12A2140D25}" name="Column14149" dataDxfId="2369"/>
    <tableColumn id="14150" xr3:uid="{9C475DBC-3D7F-4890-90E0-E83E42588005}" name="Column14150" dataDxfId="2368"/>
    <tableColumn id="14151" xr3:uid="{E44A213C-3223-4F39-BF00-D0D92F48674A}" name="Column14151" dataDxfId="2367"/>
    <tableColumn id="14152" xr3:uid="{E8CE04E8-0EAB-4F81-BA60-B51CB9928B9F}" name="Column14152" dataDxfId="2366"/>
    <tableColumn id="14153" xr3:uid="{D3FA7D48-207D-44B2-BCB5-145E0D9BB2B5}" name="Column14153" dataDxfId="2365"/>
    <tableColumn id="14154" xr3:uid="{A4E3437D-8714-4431-BAAB-8DB62C776E5D}" name="Column14154" dataDxfId="2364"/>
    <tableColumn id="14155" xr3:uid="{64F0AB0A-B32C-43E0-BE70-11A3212E12E7}" name="Column14155" dataDxfId="2363"/>
    <tableColumn id="14156" xr3:uid="{78E9A5F1-030A-4914-8761-0F0519121CEA}" name="Column14156" dataDxfId="2362"/>
    <tableColumn id="14157" xr3:uid="{100D8CD8-CB27-4A99-9E01-3285BEE6A42F}" name="Column14157" dataDxfId="2361"/>
    <tableColumn id="14158" xr3:uid="{CD445686-0122-4C40-9AA4-EF22C0CA3F54}" name="Column14158" dataDxfId="2360"/>
    <tableColumn id="14159" xr3:uid="{010488CA-5C72-4934-A0B9-03DF249A648B}" name="Column14159" dataDxfId="2359"/>
    <tableColumn id="14160" xr3:uid="{E5FCC48F-E65A-4760-8FFD-BAE9E56748CC}" name="Column14160" dataDxfId="2358"/>
    <tableColumn id="14161" xr3:uid="{B7659693-D5CA-430A-A842-89AACA03989C}" name="Column14161" dataDxfId="2357"/>
    <tableColumn id="14162" xr3:uid="{1E0F7C2F-5469-498B-80E9-16C2C3C63383}" name="Column14162" dataDxfId="2356"/>
    <tableColumn id="14163" xr3:uid="{0E7FB748-2ABD-42C2-955D-9B5500FBC66A}" name="Column14163" dataDxfId="2355"/>
    <tableColumn id="14164" xr3:uid="{0E841D26-DA4D-4A60-9300-CD61BADCD81E}" name="Column14164" dataDxfId="2354"/>
    <tableColumn id="14165" xr3:uid="{96BBBFEB-01FD-41DE-A1DE-388DF82B0F8D}" name="Column14165" dataDxfId="2353"/>
    <tableColumn id="14166" xr3:uid="{765C2FBD-7FB2-43C1-B8AB-4982E852D661}" name="Column14166" dataDxfId="2352"/>
    <tableColumn id="14167" xr3:uid="{D702F6BB-A4AC-4622-BA76-7D85E53212C5}" name="Column14167" dataDxfId="2351"/>
    <tableColumn id="14168" xr3:uid="{8A2D028C-DE19-418B-B50F-F9A044580488}" name="Column14168" dataDxfId="2350"/>
    <tableColumn id="14169" xr3:uid="{31B042CD-7EBA-4F75-844A-15F772ABEA86}" name="Column14169" dataDxfId="2349"/>
    <tableColumn id="14170" xr3:uid="{F38C87D2-74A3-4992-8BF2-9CA873042BD2}" name="Column14170" dataDxfId="2348"/>
    <tableColumn id="14171" xr3:uid="{084B8C54-FA39-4744-A809-733E45A02976}" name="Column14171" dataDxfId="2347"/>
    <tableColumn id="14172" xr3:uid="{3DF99762-E3C7-4C4C-856E-E5C6ECAA9B66}" name="Column14172" dataDxfId="2346"/>
    <tableColumn id="14173" xr3:uid="{7F8631C8-9FDE-459D-B87E-C7827933D03E}" name="Column14173" dataDxfId="2345"/>
    <tableColumn id="14174" xr3:uid="{32C77312-3760-40D4-8D67-EA933CED8099}" name="Column14174" dataDxfId="2344"/>
    <tableColumn id="14175" xr3:uid="{D032B8F6-33E0-4867-8755-D529F2B64FBD}" name="Column14175" dataDxfId="2343"/>
    <tableColumn id="14176" xr3:uid="{CE6936C2-7FEE-419C-A0FC-1FB88123D8C6}" name="Column14176" dataDxfId="2342"/>
    <tableColumn id="14177" xr3:uid="{B7092ED4-B5E6-4A04-A5FB-DFB9E935412C}" name="Column14177" dataDxfId="2341"/>
    <tableColumn id="14178" xr3:uid="{20B6ACE5-74DE-42D9-8DD9-49023ABFD0BD}" name="Column14178" dataDxfId="2340"/>
    <tableColumn id="14179" xr3:uid="{A31158AA-0BAB-4D0B-B4E3-65C169C06A59}" name="Column14179" dataDxfId="2339"/>
    <tableColumn id="14180" xr3:uid="{2B46E317-7132-4DC6-A95C-6FC203878D05}" name="Column14180" dataDxfId="2338"/>
    <tableColumn id="14181" xr3:uid="{77B08558-8FE3-488E-BA3A-FFDE3E150CF2}" name="Column14181" dataDxfId="2337"/>
    <tableColumn id="14182" xr3:uid="{2E21B061-B98E-457A-939A-FCFE3D255AE0}" name="Column14182" dataDxfId="2336"/>
    <tableColumn id="14183" xr3:uid="{CD6BBF92-3C4E-4DAD-BBD4-D924670BAB83}" name="Column14183" dataDxfId="2335"/>
    <tableColumn id="14184" xr3:uid="{EFC0D782-3A64-4471-B942-F003A58F39F9}" name="Column14184" dataDxfId="2334"/>
    <tableColumn id="14185" xr3:uid="{B49702C7-2EE5-4C4F-847F-B9B209822F06}" name="Column14185" dataDxfId="2333"/>
    <tableColumn id="14186" xr3:uid="{5362B19A-F7B3-4A95-A14E-7AA9D709CB44}" name="Column14186" dataDxfId="2332"/>
    <tableColumn id="14187" xr3:uid="{667DB7BB-37A9-4E3D-AB4E-291112D14031}" name="Column14187" dataDxfId="2331"/>
    <tableColumn id="14188" xr3:uid="{4027C333-92E5-4771-92E3-91744B3DA517}" name="Column14188" dataDxfId="2330"/>
    <tableColumn id="14189" xr3:uid="{A0602833-4A1B-4D51-BC79-A02227DDE051}" name="Column14189" dataDxfId="2329"/>
    <tableColumn id="14190" xr3:uid="{6B1BFBE8-21A8-4F54-BD77-2D35C667E6FA}" name="Column14190" dataDxfId="2328"/>
    <tableColumn id="14191" xr3:uid="{32DBE70D-47A4-4532-A750-6A0DDB513B02}" name="Column14191" dataDxfId="2327"/>
    <tableColumn id="14192" xr3:uid="{FFB02E5F-06A0-4781-84F3-EE72B29A96DE}" name="Column14192" dataDxfId="2326"/>
    <tableColumn id="14193" xr3:uid="{5AC659AB-E3C9-4967-B4C4-B8383BCC9452}" name="Column14193" dataDxfId="2325"/>
    <tableColumn id="14194" xr3:uid="{DC6A418D-BF37-4D58-AF68-9ED7EE461113}" name="Column14194" dataDxfId="2324"/>
    <tableColumn id="14195" xr3:uid="{27819A7C-2C05-457D-B5E1-CE60CC57F198}" name="Column14195" dataDxfId="2323"/>
    <tableColumn id="14196" xr3:uid="{520B3A39-D3B0-4B55-A05F-DCE14EB51347}" name="Column14196" dataDxfId="2322"/>
    <tableColumn id="14197" xr3:uid="{898FFA17-68E8-4196-9E68-A5429F4A9C19}" name="Column14197" dataDxfId="2321"/>
    <tableColumn id="14198" xr3:uid="{E7D35A10-A3AB-44DA-A513-2C9D66922514}" name="Column14198" dataDxfId="2320"/>
    <tableColumn id="14199" xr3:uid="{452B37F2-E0E4-4073-AC4B-21E6C77538F8}" name="Column14199" dataDxfId="2319"/>
    <tableColumn id="14200" xr3:uid="{45426413-2133-4B4F-8D16-E802D8065C74}" name="Column14200" dataDxfId="2318"/>
    <tableColumn id="14201" xr3:uid="{122E63D7-B7D9-4E88-8143-78E4A8803B7E}" name="Column14201" dataDxfId="2317"/>
    <tableColumn id="14202" xr3:uid="{7A205D00-9F78-47D5-902F-183904AF6342}" name="Column14202" dataDxfId="2316"/>
    <tableColumn id="14203" xr3:uid="{779944B7-A0A4-44DF-8A4A-F26744DC0859}" name="Column14203" dataDxfId="2315"/>
    <tableColumn id="14204" xr3:uid="{9FB391E7-52AD-47B0-9CF7-528D8D645934}" name="Column14204" dataDxfId="2314"/>
    <tableColumn id="14205" xr3:uid="{96052242-5305-42CD-BB27-4E34E61CBD76}" name="Column14205" dataDxfId="2313"/>
    <tableColumn id="14206" xr3:uid="{7E8A4061-D3E8-498E-9667-1D1C32001444}" name="Column14206" dataDxfId="2312"/>
    <tableColumn id="14207" xr3:uid="{D33E0C9E-DDB9-4A10-9396-AC2E0E9C14D3}" name="Column14207" dataDxfId="2311"/>
    <tableColumn id="14208" xr3:uid="{557EDF96-9128-4ECB-AE13-335B0920E691}" name="Column14208" dataDxfId="2310"/>
    <tableColumn id="14209" xr3:uid="{C185EED5-BC31-4A59-944D-54AAB44E4CE4}" name="Column14209" dataDxfId="2309"/>
    <tableColumn id="14210" xr3:uid="{80C44617-71C8-4FAC-9526-7593B5C80277}" name="Column14210" dataDxfId="2308"/>
    <tableColumn id="14211" xr3:uid="{7EA495CA-AFA6-4417-8E43-D22701D077C4}" name="Column14211" dataDxfId="2307"/>
    <tableColumn id="14212" xr3:uid="{0680F8BB-1714-4C35-8089-8D7AF9554672}" name="Column14212" dataDxfId="2306"/>
    <tableColumn id="14213" xr3:uid="{B96D04FA-7CC5-41F8-A23D-D7945C244709}" name="Column14213" dataDxfId="2305"/>
    <tableColumn id="14214" xr3:uid="{323D8417-24A0-4723-8429-A8946C80788A}" name="Column14214" dataDxfId="2304"/>
    <tableColumn id="14215" xr3:uid="{A65EB999-555E-4000-98C7-4735F3F6EFBC}" name="Column14215" dataDxfId="2303"/>
    <tableColumn id="14216" xr3:uid="{85DF195D-EB75-4E29-A5F3-FE8A9BE186B4}" name="Column14216" dataDxfId="2302"/>
    <tableColumn id="14217" xr3:uid="{ED580EFB-1961-4947-A00C-FC05975CBA54}" name="Column14217" dataDxfId="2301"/>
    <tableColumn id="14218" xr3:uid="{A6842517-5C6F-47BE-952C-96D3701447DD}" name="Column14218" dataDxfId="2300"/>
    <tableColumn id="14219" xr3:uid="{78BFD9A6-3492-49D1-826D-EA92DE3F98E7}" name="Column14219" dataDxfId="2299"/>
    <tableColumn id="14220" xr3:uid="{765E1C81-29D1-476A-B41C-F5C3AA6713E9}" name="Column14220" dataDxfId="2298"/>
    <tableColumn id="14221" xr3:uid="{C5A00C9E-F4A3-491F-A89E-64FEAB43A080}" name="Column14221" dataDxfId="2297"/>
    <tableColumn id="14222" xr3:uid="{C77DA143-EA3C-4B27-931D-73A27388A013}" name="Column14222" dataDxfId="2296"/>
    <tableColumn id="14223" xr3:uid="{6C12FD8A-F037-4A4E-9D1C-D7F4A85EBB0D}" name="Column14223" dataDxfId="2295"/>
    <tableColumn id="14224" xr3:uid="{2645E4BE-7E31-4F40-8C1D-6207802AE6F0}" name="Column14224" dataDxfId="2294"/>
    <tableColumn id="14225" xr3:uid="{D542316D-AF27-4FDA-BBB3-E1B7B38843D1}" name="Column14225" dataDxfId="2293"/>
    <tableColumn id="14226" xr3:uid="{26C9F236-52EF-4AD0-A943-7FE0B146B6B2}" name="Column14226" dataDxfId="2292"/>
    <tableColumn id="14227" xr3:uid="{88CAB9FA-5FB2-48BE-8DA6-93ED819149D5}" name="Column14227" dataDxfId="2291"/>
    <tableColumn id="14228" xr3:uid="{9D78F856-BB9F-4126-89E0-337D4D4F4485}" name="Column14228" dataDxfId="2290"/>
    <tableColumn id="14229" xr3:uid="{A5F93483-BC91-4D42-B67B-00944F623108}" name="Column14229" dataDxfId="2289"/>
    <tableColumn id="14230" xr3:uid="{09ABB94A-5525-4DA0-955A-40F4828CB96C}" name="Column14230" dataDxfId="2288"/>
    <tableColumn id="14231" xr3:uid="{6A6F7555-1E89-4BB4-BF58-BF13E7E88E38}" name="Column14231" dataDxfId="2287"/>
    <tableColumn id="14232" xr3:uid="{2008B487-454A-4ABF-9D83-BD14E2FDD6DC}" name="Column14232" dataDxfId="2286"/>
    <tableColumn id="14233" xr3:uid="{327C9040-F7FA-42C4-9E17-5B3B2F2C0F6F}" name="Column14233" dataDxfId="2285"/>
    <tableColumn id="14234" xr3:uid="{0D32024B-B7F2-4DDA-BDAC-1104F96687E5}" name="Column14234" dataDxfId="2284"/>
    <tableColumn id="14235" xr3:uid="{D101CBAB-7019-4424-91D0-DA0358CD33A7}" name="Column14235" dataDxfId="2283"/>
    <tableColumn id="14236" xr3:uid="{F447D583-F065-4273-ABBC-1410CE75C742}" name="Column14236" dataDxfId="2282"/>
    <tableColumn id="14237" xr3:uid="{07EB5136-91D5-40BB-A678-A843B5DC84DC}" name="Column14237" dataDxfId="2281"/>
    <tableColumn id="14238" xr3:uid="{53168553-9B53-4213-BF71-8B25CCD2B357}" name="Column14238" dataDxfId="2280"/>
    <tableColumn id="14239" xr3:uid="{39DC7971-26DF-400B-91BE-92C14BA36A11}" name="Column14239" dataDxfId="2279"/>
    <tableColumn id="14240" xr3:uid="{CB4B97B8-B335-419C-9B43-9870B683A83F}" name="Column14240" dataDxfId="2278"/>
    <tableColumn id="14241" xr3:uid="{7926C2FF-FA71-4EDF-A426-3EC50E1F8964}" name="Column14241" dataDxfId="2277"/>
    <tableColumn id="14242" xr3:uid="{C018A22A-0DF0-4750-ADEB-98E30C2DCB63}" name="Column14242" dataDxfId="2276"/>
    <tableColumn id="14243" xr3:uid="{037343E1-53D2-4F82-B8B4-F96D790BEF98}" name="Column14243" dataDxfId="2275"/>
    <tableColumn id="14244" xr3:uid="{451FB81C-2094-4798-BD91-673B8978CE68}" name="Column14244" dataDxfId="2274"/>
    <tableColumn id="14245" xr3:uid="{1D08DCB6-4869-4461-8C3A-A809584603F3}" name="Column14245" dataDxfId="2273"/>
    <tableColumn id="14246" xr3:uid="{BB921151-FD6D-4AFE-8C85-00FBE0EE5C24}" name="Column14246" dataDxfId="2272"/>
    <tableColumn id="14247" xr3:uid="{5480F6B5-A16E-4C27-B93E-EA980E5C612B}" name="Column14247" dataDxfId="2271"/>
    <tableColumn id="14248" xr3:uid="{857E0CC9-446C-4A2C-99C5-36F940DB8E45}" name="Column14248" dataDxfId="2270"/>
    <tableColumn id="14249" xr3:uid="{3E52D106-4D7A-4F8F-98C0-A3279B4068D4}" name="Column14249" dataDxfId="2269"/>
    <tableColumn id="14250" xr3:uid="{02C3ECBE-963A-4489-A0D8-62A40D465181}" name="Column14250" dataDxfId="2268"/>
    <tableColumn id="14251" xr3:uid="{23BC7579-AE86-4F6E-96D1-BC9D1C861E17}" name="Column14251" dataDxfId="2267"/>
    <tableColumn id="14252" xr3:uid="{B28810BF-2D6A-417B-81BE-2BAB4658E29E}" name="Column14252" dataDxfId="2266"/>
    <tableColumn id="14253" xr3:uid="{4804A516-F358-4832-A364-4D877B96F312}" name="Column14253" dataDxfId="2265"/>
    <tableColumn id="14254" xr3:uid="{429BA8CF-329A-4A27-B34A-1CA2F00CE111}" name="Column14254" dataDxfId="2264"/>
    <tableColumn id="14255" xr3:uid="{46BE4B63-1BB0-428B-B20F-2D538592F071}" name="Column14255" dataDxfId="2263"/>
    <tableColumn id="14256" xr3:uid="{4C4A4513-BEA2-426A-A8C4-EB520C9F4B7D}" name="Column14256" dataDxfId="2262"/>
    <tableColumn id="14257" xr3:uid="{116BA96E-6C35-4BCC-8EFE-24CA06A93318}" name="Column14257" dataDxfId="2261"/>
    <tableColumn id="14258" xr3:uid="{87FB8CA9-B3F1-44B2-A0D0-CD5BC1781624}" name="Column14258" dataDxfId="2260"/>
    <tableColumn id="14259" xr3:uid="{D88F127D-7F9E-48EA-B781-1ED177622058}" name="Column14259" dataDxfId="2259"/>
    <tableColumn id="14260" xr3:uid="{4DDE7F14-DE07-4CEA-B615-C1C5DFB8AAD8}" name="Column14260" dataDxfId="2258"/>
    <tableColumn id="14261" xr3:uid="{A8299E49-98E3-4437-B740-2CC9F28D52BA}" name="Column14261" dataDxfId="2257"/>
    <tableColumn id="14262" xr3:uid="{8B435F1B-B529-4F4D-82AB-4933B37732F4}" name="Column14262" dataDxfId="2256"/>
    <tableColumn id="14263" xr3:uid="{DFE0D371-FBA4-4E17-AC96-7BC209F62E88}" name="Column14263" dataDxfId="2255"/>
    <tableColumn id="14264" xr3:uid="{925E2335-A282-4D70-B650-84A9F7783340}" name="Column14264" dataDxfId="2254"/>
    <tableColumn id="14265" xr3:uid="{12009669-8980-44C0-8765-F2AB482B73D6}" name="Column14265" dataDxfId="2253"/>
    <tableColumn id="14266" xr3:uid="{808E6482-F018-4D47-A95A-F218B34D8227}" name="Column14266" dataDxfId="2252"/>
    <tableColumn id="14267" xr3:uid="{FF854E2D-AF9A-4E1C-A2DF-D53D1A298FA9}" name="Column14267" dataDxfId="2251"/>
    <tableColumn id="14268" xr3:uid="{500848B0-A930-492A-9E95-7956E080C391}" name="Column14268" dataDxfId="2250"/>
    <tableColumn id="14269" xr3:uid="{7EFE3B69-C40C-491D-9CFC-8146E4B0F9E9}" name="Column14269" dataDxfId="2249"/>
    <tableColumn id="14270" xr3:uid="{01432BBA-3039-4D43-8B20-177D33769CF6}" name="Column14270" dataDxfId="2248"/>
    <tableColumn id="14271" xr3:uid="{1635DA2E-C37A-4CB1-A089-E06EA55D411B}" name="Column14271" dataDxfId="2247"/>
    <tableColumn id="14272" xr3:uid="{6DAD5BEB-9974-495E-8A8A-D8C7ADAB588B}" name="Column14272" dataDxfId="2246"/>
    <tableColumn id="14273" xr3:uid="{3B064FFD-B749-4E2D-A469-CE63E0E5BFA7}" name="Column14273" dataDxfId="2245"/>
    <tableColumn id="14274" xr3:uid="{7012DA88-D9FA-44D9-8875-B61C5F3E2A2D}" name="Column14274" dataDxfId="2244"/>
    <tableColumn id="14275" xr3:uid="{17B5C11F-449A-4312-B8B0-B2B9858D999A}" name="Column14275" dataDxfId="2243"/>
    <tableColumn id="14276" xr3:uid="{9179645F-5E58-4A46-A740-0D1D4118DE0E}" name="Column14276" dataDxfId="2242"/>
    <tableColumn id="14277" xr3:uid="{9ECCFBB4-5A28-4256-9C43-A8A68C22DDF1}" name="Column14277" dataDxfId="2241"/>
    <tableColumn id="14278" xr3:uid="{8185FDE0-DFA9-425B-A8A1-8F8B02D166E5}" name="Column14278" dataDxfId="2240"/>
    <tableColumn id="14279" xr3:uid="{B0A78E4A-405B-4268-95BD-FEB0A6055696}" name="Column14279" dataDxfId="2239"/>
    <tableColumn id="14280" xr3:uid="{B8AA5FFB-56EE-4D3C-AA36-E81505EC427E}" name="Column14280" dataDxfId="2238"/>
    <tableColumn id="14281" xr3:uid="{CA115A45-5159-4781-B8F0-077FBA14F1B0}" name="Column14281" dataDxfId="2237"/>
    <tableColumn id="14282" xr3:uid="{5E9E148F-E05B-4862-921B-21DB8881744C}" name="Column14282" dataDxfId="2236"/>
    <tableColumn id="14283" xr3:uid="{8D7EA854-082F-4D27-B3F7-547471CB5AD8}" name="Column14283" dataDxfId="2235"/>
    <tableColumn id="14284" xr3:uid="{58BF79A1-C721-47E4-AE56-3B713FA43F8C}" name="Column14284" dataDxfId="2234"/>
    <tableColumn id="14285" xr3:uid="{16F62CF3-CF60-4FF5-8ED0-BF3DAFAEA5CB}" name="Column14285" dataDxfId="2233"/>
    <tableColumn id="14286" xr3:uid="{D40ED17B-2016-4F8F-B204-595395D7C75C}" name="Column14286" dataDxfId="2232"/>
    <tableColumn id="14287" xr3:uid="{04C8E463-A0F0-4CA0-B73B-92B17E3D46E0}" name="Column14287" dataDxfId="2231"/>
    <tableColumn id="14288" xr3:uid="{F4247F6A-16D4-4A0D-860C-D383A1379FF4}" name="Column14288" dataDxfId="2230"/>
    <tableColumn id="14289" xr3:uid="{330EC014-B777-43C2-B9D8-4A902B418E34}" name="Column14289" dataDxfId="2229"/>
    <tableColumn id="14290" xr3:uid="{191F1C4C-F61B-42A4-9BA8-A7D5FB399D7A}" name="Column14290" dataDxfId="2228"/>
    <tableColumn id="14291" xr3:uid="{6C0A31AD-AA1D-4918-A708-68930E0DD6E3}" name="Column14291" dataDxfId="2227"/>
    <tableColumn id="14292" xr3:uid="{5561D1B7-3538-40DC-9942-45C872688301}" name="Column14292" dataDxfId="2226"/>
    <tableColumn id="14293" xr3:uid="{3D5F056A-1B52-4434-B1EF-EAE29F9069B1}" name="Column14293" dataDxfId="2225"/>
    <tableColumn id="14294" xr3:uid="{C313C67F-A0AB-4A60-BD5F-7A6FC8F7E19B}" name="Column14294" dataDxfId="2224"/>
    <tableColumn id="14295" xr3:uid="{9001C683-5E91-44D8-87FD-A35DEC5FA49E}" name="Column14295" dataDxfId="2223"/>
    <tableColumn id="14296" xr3:uid="{8CB0B2BC-A700-4E2D-B6A6-CDA2157C5904}" name="Column14296" dataDxfId="2222"/>
    <tableColumn id="14297" xr3:uid="{71A65C35-98D5-463F-BD7A-B490A5A94124}" name="Column14297" dataDxfId="2221"/>
    <tableColumn id="14298" xr3:uid="{EA9F57BA-7A57-443C-931A-4C0AC6504044}" name="Column14298" dataDxfId="2220"/>
    <tableColumn id="14299" xr3:uid="{619865AF-9281-4B17-BEC6-6342EB2C14E8}" name="Column14299" dataDxfId="2219"/>
    <tableColumn id="14300" xr3:uid="{522F9674-2ACE-4469-959A-46B4EEB7FFD3}" name="Column14300" dataDxfId="2218"/>
    <tableColumn id="14301" xr3:uid="{95550184-348B-4787-9B84-C2AAFEF30513}" name="Column14301" dataDxfId="2217"/>
    <tableColumn id="14302" xr3:uid="{606BFF09-CA44-4426-9EA4-2751193C2031}" name="Column14302" dataDxfId="2216"/>
    <tableColumn id="14303" xr3:uid="{02A77E66-FB90-4DAF-89C4-C0CF2014B455}" name="Column14303" dataDxfId="2215"/>
    <tableColumn id="14304" xr3:uid="{3D0BF10C-90D3-4854-ADEA-2842939E96F0}" name="Column14304" dataDxfId="2214"/>
    <tableColumn id="14305" xr3:uid="{47FE0997-503A-476E-B585-4CBEB5E45568}" name="Column14305" dataDxfId="2213"/>
    <tableColumn id="14306" xr3:uid="{6D509D82-420E-4D31-8D7E-96BC5B3B9C55}" name="Column14306" dataDxfId="2212"/>
    <tableColumn id="14307" xr3:uid="{517BB369-4B2B-4F83-A65F-C2A234C55B52}" name="Column14307" dataDxfId="2211"/>
    <tableColumn id="14308" xr3:uid="{2A8482D0-0941-4E2C-B7F2-C190298F5607}" name="Column14308" dataDxfId="2210"/>
    <tableColumn id="14309" xr3:uid="{98B6B3E5-4F1D-4CBA-8CA2-5F817673D5E3}" name="Column14309" dataDxfId="2209"/>
    <tableColumn id="14310" xr3:uid="{74F45C3D-33F9-4D24-A5EA-835967865B4D}" name="Column14310" dataDxfId="2208"/>
    <tableColumn id="14311" xr3:uid="{AC71948D-BEE9-43DB-A0E3-C948725F6539}" name="Column14311" dataDxfId="2207"/>
    <tableColumn id="14312" xr3:uid="{04937A5E-B4CA-4223-B889-B275412DC024}" name="Column14312" dataDxfId="2206"/>
    <tableColumn id="14313" xr3:uid="{845FBCDF-17F5-4EEF-A607-3AEE05B281CA}" name="Column14313" dataDxfId="2205"/>
    <tableColumn id="14314" xr3:uid="{4D861384-6665-470A-A418-2261B6CDAD2A}" name="Column14314" dataDxfId="2204"/>
    <tableColumn id="14315" xr3:uid="{77451CEB-75E8-4ADC-8AE8-9A11EBAA58FD}" name="Column14315" dataDxfId="2203"/>
    <tableColumn id="14316" xr3:uid="{92663EF6-99CF-434E-BF11-64EB87BA4076}" name="Column14316" dataDxfId="2202"/>
    <tableColumn id="14317" xr3:uid="{917FF48E-5479-496C-89CE-D556820E0A9F}" name="Column14317" dataDxfId="2201"/>
    <tableColumn id="14318" xr3:uid="{EEA2C664-ACC8-4829-9EF1-549325649F7D}" name="Column14318" dataDxfId="2200"/>
    <tableColumn id="14319" xr3:uid="{C809DAFB-ADB6-4867-882D-08A144DC122F}" name="Column14319" dataDxfId="2199"/>
    <tableColumn id="14320" xr3:uid="{8B036DAD-A896-4911-8781-AC8B9A94350F}" name="Column14320" dataDxfId="2198"/>
    <tableColumn id="14321" xr3:uid="{CE556851-EADD-4CF5-9B21-F14E82F5F5CA}" name="Column14321" dataDxfId="2197"/>
    <tableColumn id="14322" xr3:uid="{55AA444A-DA07-4D9A-AB25-61EB55A96F21}" name="Column14322" dataDxfId="2196"/>
    <tableColumn id="14323" xr3:uid="{7A180959-6D34-4E42-8726-CB836F6B6B25}" name="Column14323" dataDxfId="2195"/>
    <tableColumn id="14324" xr3:uid="{C6540F2A-63EF-4939-A154-F91E5B15C818}" name="Column14324" dataDxfId="2194"/>
    <tableColumn id="14325" xr3:uid="{E1104084-51F1-4731-B2AB-C29D64BE7EF2}" name="Column14325" dataDxfId="2193"/>
    <tableColumn id="14326" xr3:uid="{68284C82-0EB8-43E0-A616-650CFCC1C5D0}" name="Column14326" dataDxfId="2192"/>
    <tableColumn id="14327" xr3:uid="{DEA6EB03-637A-4B90-95E5-AB1C620F1567}" name="Column14327" dataDxfId="2191"/>
    <tableColumn id="14328" xr3:uid="{6EABBD5B-D975-4821-B0BB-D8DCE898CE6B}" name="Column14328" dataDxfId="2190"/>
    <tableColumn id="14329" xr3:uid="{D7CA643C-2656-4173-BF5C-1AC54EA1986F}" name="Column14329" dataDxfId="2189"/>
    <tableColumn id="14330" xr3:uid="{74B1A380-AFF8-4E90-A156-5C897CA159C3}" name="Column14330" dataDxfId="2188"/>
    <tableColumn id="14331" xr3:uid="{6E4853A3-658C-46CE-9E44-67398D950B0F}" name="Column14331" dataDxfId="2187"/>
    <tableColumn id="14332" xr3:uid="{B61DB3D2-5543-448B-BF17-534932AAE2D9}" name="Column14332" dataDxfId="2186"/>
    <tableColumn id="14333" xr3:uid="{D8C40093-A0F0-4619-995D-60126E3CB522}" name="Column14333" dataDxfId="2185"/>
    <tableColumn id="14334" xr3:uid="{E9E58DE9-D844-4DA4-8DA2-24C6DD38BC0E}" name="Column14334" dataDxfId="2184"/>
    <tableColumn id="14335" xr3:uid="{510323F6-CCC1-4F29-8612-8DDE12316CB3}" name="Column14335" dataDxfId="2183"/>
    <tableColumn id="14336" xr3:uid="{9AB5C5BE-FFA1-45F7-B020-B8060A7B3A92}" name="Column14336" dataDxfId="2182"/>
    <tableColumn id="14337" xr3:uid="{8338EA41-46A0-43F1-8322-715064FB3AE6}" name="Column14337" dataDxfId="2181"/>
    <tableColumn id="14338" xr3:uid="{C298392D-4A00-44D7-A42F-6605CE70E896}" name="Column14338" dataDxfId="2180"/>
    <tableColumn id="14339" xr3:uid="{8A7AB569-2154-4184-A0DB-153408442A46}" name="Column14339" dataDxfId="2179"/>
    <tableColumn id="14340" xr3:uid="{6A2E354A-72E8-4365-93E6-32AA408CB525}" name="Column14340" dataDxfId="2178"/>
    <tableColumn id="14341" xr3:uid="{6F3A18B2-E668-459F-84CD-7FCEF033C22F}" name="Column14341" dataDxfId="2177"/>
    <tableColumn id="14342" xr3:uid="{D85742EA-A0B3-4443-A897-D794C13FF4A7}" name="Column14342" dataDxfId="2176"/>
    <tableColumn id="14343" xr3:uid="{C8C0477B-9F83-4A19-925A-E9D986843E9A}" name="Column14343" dataDxfId="2175"/>
    <tableColumn id="14344" xr3:uid="{4FF4134A-1887-4B8A-B754-6DAFFF454EE1}" name="Column14344" dataDxfId="2174"/>
    <tableColumn id="14345" xr3:uid="{88B1432D-D244-4C94-A5C3-475E9FE49A0B}" name="Column14345" dataDxfId="2173"/>
    <tableColumn id="14346" xr3:uid="{BCE31994-2F59-43F3-8B27-31D1271154D8}" name="Column14346" dataDxfId="2172"/>
    <tableColumn id="14347" xr3:uid="{08CE0331-C48B-43BB-BA4C-70688382B085}" name="Column14347" dataDxfId="2171"/>
    <tableColumn id="14348" xr3:uid="{6DBD493B-DCF3-4EF7-A645-3D82E814D15E}" name="Column14348" dataDxfId="2170"/>
    <tableColumn id="14349" xr3:uid="{673F37F1-89E5-4FE4-A17C-568DEFFB73FE}" name="Column14349" dataDxfId="2169"/>
    <tableColumn id="14350" xr3:uid="{622AAF46-BDB4-46E4-8CC2-32E89E24B656}" name="Column14350" dataDxfId="2168"/>
    <tableColumn id="14351" xr3:uid="{A3D2E7F9-2316-4971-B52F-49BFF72E2972}" name="Column14351" dataDxfId="2167"/>
    <tableColumn id="14352" xr3:uid="{42BBA5DE-42D9-47F7-A0BC-C273EB3B9019}" name="Column14352" dataDxfId="2166"/>
    <tableColumn id="14353" xr3:uid="{5565D091-E89E-4C18-95EB-5AE0C1EBDE94}" name="Column14353" dataDxfId="2165"/>
    <tableColumn id="14354" xr3:uid="{00D5C747-971F-4AB7-909A-9C7977D6F1DE}" name="Column14354" dataDxfId="2164"/>
    <tableColumn id="14355" xr3:uid="{6FB4F409-DEF1-4B2D-9299-19D04EBC5C61}" name="Column14355" dataDxfId="2163"/>
    <tableColumn id="14356" xr3:uid="{0AAD6786-BF2A-4A2A-831A-948C1ED80A1B}" name="Column14356" dataDxfId="2162"/>
    <tableColumn id="14357" xr3:uid="{7768EB53-C0BE-40A2-BCE8-A7275895104D}" name="Column14357" dataDxfId="2161"/>
    <tableColumn id="14358" xr3:uid="{7F8F5CDB-3DA8-4A7E-B948-6A6253FB86F4}" name="Column14358" dataDxfId="2160"/>
    <tableColumn id="14359" xr3:uid="{706D9462-3D3D-48F6-9EED-E6E12780DF15}" name="Column14359" dataDxfId="2159"/>
    <tableColumn id="14360" xr3:uid="{056A386E-8CC7-43D5-9521-C26F7D26FDDA}" name="Column14360" dataDxfId="2158"/>
    <tableColumn id="14361" xr3:uid="{5A9DF748-EC1C-43E6-B570-57ACB1745239}" name="Column14361" dataDxfId="2157"/>
    <tableColumn id="14362" xr3:uid="{D98B9914-E1EB-4F56-B0F2-EE197B4CB4B7}" name="Column14362" dataDxfId="2156"/>
    <tableColumn id="14363" xr3:uid="{2A5B9C4C-6C3B-4D33-9A0D-B9DCC62F7E14}" name="Column14363" dataDxfId="2155"/>
    <tableColumn id="14364" xr3:uid="{345B6600-8981-4C52-B287-A9834A7F987E}" name="Column14364" dataDxfId="2154"/>
    <tableColumn id="14365" xr3:uid="{F0901298-A95A-4E89-936D-003463CE7388}" name="Column14365" dataDxfId="2153"/>
    <tableColumn id="14366" xr3:uid="{097DAC16-7790-4C7B-A522-28487F64BA44}" name="Column14366" dataDxfId="2152"/>
    <tableColumn id="14367" xr3:uid="{73830390-0558-4622-90B5-82155D5392C6}" name="Column14367" dataDxfId="2151"/>
    <tableColumn id="14368" xr3:uid="{85A69B37-EC43-4E40-85E9-E1410CBD5AC6}" name="Column14368" dataDxfId="2150"/>
    <tableColumn id="14369" xr3:uid="{275C6D7A-BA9B-42EA-9069-6D0CE740F85A}" name="Column14369" dataDxfId="2149"/>
    <tableColumn id="14370" xr3:uid="{43A1143E-66CE-4327-9183-F6BA140E0460}" name="Column14370" dataDxfId="2148"/>
    <tableColumn id="14371" xr3:uid="{C1B866C3-3B36-4AFB-99DC-AC4CB674C8CC}" name="Column14371" dataDxfId="2147"/>
    <tableColumn id="14372" xr3:uid="{1AAED72E-94D2-4EC3-B480-599B3C2F9CFA}" name="Column14372" dataDxfId="2146"/>
    <tableColumn id="14373" xr3:uid="{98CADFE0-A83E-4F0C-8CBA-34707EC91E70}" name="Column14373" dataDxfId="2145"/>
    <tableColumn id="14374" xr3:uid="{6C3C8769-F0C2-4763-A207-089750082BD5}" name="Column14374" dataDxfId="2144"/>
    <tableColumn id="14375" xr3:uid="{0EF2683C-4568-4BDB-BF67-E67DFC7BB75C}" name="Column14375" dataDxfId="2143"/>
    <tableColumn id="14376" xr3:uid="{8AAAAF73-4ED3-43FA-832F-EC453A9336AD}" name="Column14376" dataDxfId="2142"/>
    <tableColumn id="14377" xr3:uid="{392BB022-6FA5-40F4-986A-3F04793EA3F8}" name="Column14377" dataDxfId="2141"/>
    <tableColumn id="14378" xr3:uid="{B274E501-9F18-4F49-B54A-E9674611E93D}" name="Column14378" dataDxfId="2140"/>
    <tableColumn id="14379" xr3:uid="{BD940EB5-AC20-4FD7-B135-7F5E91DC0777}" name="Column14379" dataDxfId="2139"/>
    <tableColumn id="14380" xr3:uid="{39C8E893-685C-4903-8DB3-09625F318AD5}" name="Column14380" dataDxfId="2138"/>
    <tableColumn id="14381" xr3:uid="{E8FE20CF-EFCA-4CEA-9B12-B8A64E735191}" name="Column14381" dataDxfId="2137"/>
    <tableColumn id="14382" xr3:uid="{DB90C9CF-CBAB-44C6-A4C4-E017A5E3DEF9}" name="Column14382" dataDxfId="2136"/>
    <tableColumn id="14383" xr3:uid="{EA372DF5-FB64-486B-94A2-F43EBBE1E3D6}" name="Column14383" dataDxfId="2135"/>
    <tableColumn id="14384" xr3:uid="{2D2C8E53-6B9F-45E7-AA3F-63D5D9295A72}" name="Column14384" dataDxfId="2134"/>
    <tableColumn id="14385" xr3:uid="{2052D307-D4C1-42F0-8857-E79049C69485}" name="Column14385" dataDxfId="2133"/>
    <tableColumn id="14386" xr3:uid="{FA074D17-29D3-4EDD-816C-71A5B7FE18A1}" name="Column14386" dataDxfId="2132"/>
    <tableColumn id="14387" xr3:uid="{868A368D-F984-4086-88AB-0F3631071A85}" name="Column14387" dataDxfId="2131"/>
    <tableColumn id="14388" xr3:uid="{7848A420-7A3A-44E5-82A5-26E759557E7C}" name="Column14388" dataDxfId="2130"/>
    <tableColumn id="14389" xr3:uid="{C31157E2-DDE7-47EC-A310-5B320A0969BB}" name="Column14389" dataDxfId="2129"/>
    <tableColumn id="14390" xr3:uid="{6053BC49-14CE-45F6-B599-28E18B66F09C}" name="Column14390" dataDxfId="2128"/>
    <tableColumn id="14391" xr3:uid="{EA3758F4-E3F2-4720-8ADD-F0775B8645AA}" name="Column14391" dataDxfId="2127"/>
    <tableColumn id="14392" xr3:uid="{38B35158-1073-49CA-990E-F024AA5DEA0E}" name="Column14392" dataDxfId="2126"/>
    <tableColumn id="14393" xr3:uid="{584DDF73-CE12-4EF6-B3C5-541BA05F0705}" name="Column14393" dataDxfId="2125"/>
    <tableColumn id="14394" xr3:uid="{B2557230-4EF7-41D5-90ED-F4887F288462}" name="Column14394" dataDxfId="2124"/>
    <tableColumn id="14395" xr3:uid="{077D50A3-7B28-4145-B9ED-4FFBAE306E21}" name="Column14395" dataDxfId="2123"/>
    <tableColumn id="14396" xr3:uid="{C128DC7D-A0A1-4561-B8A3-AC96A1BEEC13}" name="Column14396" dataDxfId="2122"/>
    <tableColumn id="14397" xr3:uid="{AF9DCC6E-66D0-4384-86FB-FCBF269D5304}" name="Column14397" dataDxfId="2121"/>
    <tableColumn id="14398" xr3:uid="{B3E32708-9C77-4A64-AB9F-2FC91EAFD1C2}" name="Column14398" dataDxfId="2120"/>
    <tableColumn id="14399" xr3:uid="{79145ED5-D76C-4997-A632-9349001D3D61}" name="Column14399" dataDxfId="2119"/>
    <tableColumn id="14400" xr3:uid="{EAD3A71D-20AC-4CAF-8A2F-40B8C223586F}" name="Column14400" dataDxfId="2118"/>
    <tableColumn id="14401" xr3:uid="{BBAFFBAB-283A-46FA-9E25-7A01F2C70BA1}" name="Column14401" dataDxfId="2117"/>
    <tableColumn id="14402" xr3:uid="{3BFA3ADE-7A16-4A7E-83D1-423B4A22557A}" name="Column14402" dataDxfId="2116"/>
    <tableColumn id="14403" xr3:uid="{9B209463-5B14-4659-B09B-3CF4FF7868C1}" name="Column14403" dataDxfId="2115"/>
    <tableColumn id="14404" xr3:uid="{1B2DCFBA-BF6F-42DC-9C3C-F677EDA8C9E8}" name="Column14404" dataDxfId="2114"/>
    <tableColumn id="14405" xr3:uid="{1BF2DDBE-5AB2-4F66-A3CB-196BBC188F02}" name="Column14405" dataDxfId="2113"/>
    <tableColumn id="14406" xr3:uid="{C3DB1B77-CC59-49D5-94FD-31981DFDEDC3}" name="Column14406" dataDxfId="2112"/>
    <tableColumn id="14407" xr3:uid="{DEF254BB-EF7D-401E-AEA9-9114B43C3DEF}" name="Column14407" dataDxfId="2111"/>
    <tableColumn id="14408" xr3:uid="{025737B4-98AC-445B-9CF5-AD03436C74AC}" name="Column14408" dataDxfId="2110"/>
    <tableColumn id="14409" xr3:uid="{06702CBB-CC30-4B1F-81F0-F36678064851}" name="Column14409" dataDxfId="2109"/>
    <tableColumn id="14410" xr3:uid="{DD631762-C723-4896-8C47-1E88A0E798F3}" name="Column14410" dataDxfId="2108"/>
    <tableColumn id="14411" xr3:uid="{58D47821-7527-4A98-A05D-DBBFACBAEF4D}" name="Column14411" dataDxfId="2107"/>
    <tableColumn id="14412" xr3:uid="{1F6568C3-F9FC-4215-BC6E-A13F43E09D79}" name="Column14412" dataDxfId="2106"/>
    <tableColumn id="14413" xr3:uid="{21975D17-F2F4-4027-93C3-486FCC761943}" name="Column14413" dataDxfId="2105"/>
    <tableColumn id="14414" xr3:uid="{34F82DE4-E37E-4D3C-904D-ADA7BF79C245}" name="Column14414" dataDxfId="2104"/>
    <tableColumn id="14415" xr3:uid="{6EB54F4F-6CEE-4081-9F43-BC88F55AE644}" name="Column14415" dataDxfId="2103"/>
    <tableColumn id="14416" xr3:uid="{8B87680C-CB34-45E7-945C-03A2E91CFAF3}" name="Column14416" dataDxfId="2102"/>
    <tableColumn id="14417" xr3:uid="{037B22C9-F9D2-4C39-B7B3-D47578F99A78}" name="Column14417" dataDxfId="2101"/>
    <tableColumn id="14418" xr3:uid="{D036719C-8CD2-4862-BBEB-6FD7AB71A897}" name="Column14418" dataDxfId="2100"/>
    <tableColumn id="14419" xr3:uid="{BA67D25D-E3D7-4923-BA27-279D3CFCFB26}" name="Column14419" dataDxfId="2099"/>
    <tableColumn id="14420" xr3:uid="{A29C1181-67EB-4100-8EE6-101260CB8564}" name="Column14420" dataDxfId="2098"/>
    <tableColumn id="14421" xr3:uid="{BDF054D3-1DE8-4642-AC01-A6D06AEA799F}" name="Column14421" dataDxfId="2097"/>
    <tableColumn id="14422" xr3:uid="{83619B3A-FCA5-4D22-8357-74D2B6F1AF69}" name="Column14422" dataDxfId="2096"/>
    <tableColumn id="14423" xr3:uid="{5C45792D-A3D9-4BCC-97C8-7461456C3111}" name="Column14423" dataDxfId="2095"/>
    <tableColumn id="14424" xr3:uid="{F4EA929F-C158-433E-92F9-FD91D08B1E2C}" name="Column14424" dataDxfId="2094"/>
    <tableColumn id="14425" xr3:uid="{34A99FCB-04DC-4862-A210-23E993366223}" name="Column14425" dataDxfId="2093"/>
    <tableColumn id="14426" xr3:uid="{A5F20149-FE88-488F-A76C-E1E538CB4559}" name="Column14426" dataDxfId="2092"/>
    <tableColumn id="14427" xr3:uid="{E3E5C5E0-BC0B-4992-B5DC-5B3367E36E6D}" name="Column14427" dataDxfId="2091"/>
    <tableColumn id="14428" xr3:uid="{1E50C64E-C81B-4613-8238-F1715984F5AD}" name="Column14428" dataDxfId="2090"/>
    <tableColumn id="14429" xr3:uid="{1DDAE2E4-12EC-4A21-85B7-BD5D246AE9FD}" name="Column14429" dataDxfId="2089"/>
    <tableColumn id="14430" xr3:uid="{91D95AB7-5E4F-484D-9F1C-125404BEA1DD}" name="Column14430" dataDxfId="2088"/>
    <tableColumn id="14431" xr3:uid="{CB55F3A5-77F3-462B-8CC4-B4056FB449F5}" name="Column14431" dataDxfId="2087"/>
    <tableColumn id="14432" xr3:uid="{91EECC25-6F41-4880-8217-CC0B6E7DD271}" name="Column14432" dataDxfId="2086"/>
    <tableColumn id="14433" xr3:uid="{74700354-E040-48F2-B411-4A9E6E466ABD}" name="Column14433" dataDxfId="2085"/>
    <tableColumn id="14434" xr3:uid="{71533557-8B7E-46BA-890E-321660FC9456}" name="Column14434" dataDxfId="2084"/>
    <tableColumn id="14435" xr3:uid="{FD14078D-1CAB-4E45-8E0D-0ABE77671BFE}" name="Column14435" dataDxfId="2083"/>
    <tableColumn id="14436" xr3:uid="{AE5EDB17-AE22-46A4-8F63-140A3873EF46}" name="Column14436" dataDxfId="2082"/>
    <tableColumn id="14437" xr3:uid="{DDD38E42-7645-43B4-96DA-C94B6EEE0384}" name="Column14437" dataDxfId="2081"/>
    <tableColumn id="14438" xr3:uid="{F8EC3D80-BDDE-4571-9CCC-DBE8A6F45CC2}" name="Column14438" dataDxfId="2080"/>
    <tableColumn id="14439" xr3:uid="{7B94B21B-7A5C-4093-87FE-ADD383B76D50}" name="Column14439" dataDxfId="2079"/>
    <tableColumn id="14440" xr3:uid="{F062B171-A74F-4218-AD91-2DF34474F4B3}" name="Column14440" dataDxfId="2078"/>
    <tableColumn id="14441" xr3:uid="{85A36264-227D-4BB7-BEE6-479F9D0A000C}" name="Column14441" dataDxfId="2077"/>
    <tableColumn id="14442" xr3:uid="{CADED9F3-6E16-4057-AB83-18CA41469709}" name="Column14442" dataDxfId="2076"/>
    <tableColumn id="14443" xr3:uid="{4DEE5BD7-025F-463F-B68E-9F038B694EF2}" name="Column14443" dataDxfId="2075"/>
    <tableColumn id="14444" xr3:uid="{9EC8ED89-BB8B-4F02-9140-88AFC9F57FB6}" name="Column14444" dataDxfId="2074"/>
    <tableColumn id="14445" xr3:uid="{526B5034-9E75-4951-8EFB-41A1808A4555}" name="Column14445" dataDxfId="2073"/>
    <tableColumn id="14446" xr3:uid="{124ED6D2-3C74-4CC1-A466-B20B4B527F2C}" name="Column14446" dataDxfId="2072"/>
    <tableColumn id="14447" xr3:uid="{D32FC5A9-D792-4E8A-BD03-E393A103EA73}" name="Column14447" dataDxfId="2071"/>
    <tableColumn id="14448" xr3:uid="{F243736C-4B7A-4D43-B508-31A64DAE60F3}" name="Column14448" dataDxfId="2070"/>
    <tableColumn id="14449" xr3:uid="{235FE7AD-C9DE-4EE1-8E75-A1794D57417B}" name="Column14449" dataDxfId="2069"/>
    <tableColumn id="14450" xr3:uid="{32597775-CBF8-4087-8179-46601A49F835}" name="Column14450" dataDxfId="2068"/>
    <tableColumn id="14451" xr3:uid="{603BCBDC-CC8D-4023-A631-4504D0F7DBBC}" name="Column14451" dataDxfId="2067"/>
    <tableColumn id="14452" xr3:uid="{E29A7FA6-5923-44AA-8E06-261BDAC4522D}" name="Column14452" dataDxfId="2066"/>
    <tableColumn id="14453" xr3:uid="{BABB928F-5DB6-40AC-A2A0-0765A52B965D}" name="Column14453" dataDxfId="2065"/>
    <tableColumn id="14454" xr3:uid="{EDDF043C-7FE4-4A41-B50B-9404005A05E7}" name="Column14454" dataDxfId="2064"/>
    <tableColumn id="14455" xr3:uid="{AEE976D3-8D9E-4B4D-BD70-F9C4E83DA824}" name="Column14455" dataDxfId="2063"/>
    <tableColumn id="14456" xr3:uid="{BAA11079-DFD6-4040-9C74-B29D0B1CB9ED}" name="Column14456" dataDxfId="2062"/>
    <tableColumn id="14457" xr3:uid="{B07B027B-E38D-45D1-B3E4-7CE1F2C8EF28}" name="Column14457" dataDxfId="2061"/>
    <tableColumn id="14458" xr3:uid="{7C2FDF3A-5295-46A5-853E-F670DBFAD020}" name="Column14458" dataDxfId="2060"/>
    <tableColumn id="14459" xr3:uid="{BB6956B7-7F6C-4E1B-9231-0795A024904D}" name="Column14459" dataDxfId="2059"/>
    <tableColumn id="14460" xr3:uid="{5F90B7B4-7A82-4E8D-8EFB-D7E2EEE51BAF}" name="Column14460" dataDxfId="2058"/>
    <tableColumn id="14461" xr3:uid="{A356F0A5-D7C7-4AA5-8506-40E75E899BEA}" name="Column14461" dataDxfId="2057"/>
    <tableColumn id="14462" xr3:uid="{843E9781-4987-4087-8086-BE699A1AC1E4}" name="Column14462" dataDxfId="2056"/>
    <tableColumn id="14463" xr3:uid="{7421A0B9-5BF5-4CEA-882C-6291CF34CE13}" name="Column14463" dataDxfId="2055"/>
    <tableColumn id="14464" xr3:uid="{512AE47E-629F-44FA-A008-AE32A56BBDCC}" name="Column14464" dataDxfId="2054"/>
    <tableColumn id="14465" xr3:uid="{7BA9ADB1-0AF7-445A-A204-398C5F853C7F}" name="Column14465" dataDxfId="2053"/>
    <tableColumn id="14466" xr3:uid="{FFE137CE-CB82-4412-A7BB-ED09D3309DAF}" name="Column14466" dataDxfId="2052"/>
    <tableColumn id="14467" xr3:uid="{BC486ECB-7EBB-445B-B87F-60B218125633}" name="Column14467" dataDxfId="2051"/>
    <tableColumn id="14468" xr3:uid="{36008691-C16A-423B-9F49-63BF528CB466}" name="Column14468" dataDxfId="2050"/>
    <tableColumn id="14469" xr3:uid="{9515B1D3-6EAE-4BDC-8218-B9ACA6873D4F}" name="Column14469" dataDxfId="2049"/>
    <tableColumn id="14470" xr3:uid="{38A59D9D-BBE4-4E55-B696-3899536D013A}" name="Column14470" dataDxfId="2048"/>
    <tableColumn id="14471" xr3:uid="{4C28E3AD-E929-4FFB-A833-5B22C384A7AE}" name="Column14471" dataDxfId="2047"/>
    <tableColumn id="14472" xr3:uid="{9FC2364D-828D-48A6-9959-E914928CBA8A}" name="Column14472" dataDxfId="2046"/>
    <tableColumn id="14473" xr3:uid="{1C3C6821-87FC-4EAC-9BC3-AEC039202D62}" name="Column14473" dataDxfId="2045"/>
    <tableColumn id="14474" xr3:uid="{069AAAF3-2077-4139-8EC7-6C0D447BEE40}" name="Column14474" dataDxfId="2044"/>
    <tableColumn id="14475" xr3:uid="{7B9CFD0B-2242-4144-826A-47CC28CF73AE}" name="Column14475" dataDxfId="2043"/>
    <tableColumn id="14476" xr3:uid="{B45CE4B3-F22F-4689-B308-5D2E54D20A99}" name="Column14476" dataDxfId="2042"/>
    <tableColumn id="14477" xr3:uid="{A37BDF2E-6E36-472B-A31E-9D365AD1082B}" name="Column14477" dataDxfId="2041"/>
    <tableColumn id="14478" xr3:uid="{C41187C1-B437-428A-81AC-95625F0CD1C3}" name="Column14478" dataDxfId="2040"/>
    <tableColumn id="14479" xr3:uid="{8C3867DC-92A7-4157-9EEF-6DE0BF9E3B74}" name="Column14479" dataDxfId="2039"/>
    <tableColumn id="14480" xr3:uid="{BF786EB3-DA7F-4EDD-877A-0E269489FE2C}" name="Column14480" dataDxfId="2038"/>
    <tableColumn id="14481" xr3:uid="{B83B8FDE-3726-4C1B-BC98-C9B7C2006728}" name="Column14481" dataDxfId="2037"/>
    <tableColumn id="14482" xr3:uid="{2047FB97-5D6C-4EC3-A630-89E212A77DA6}" name="Column14482" dataDxfId="2036"/>
    <tableColumn id="14483" xr3:uid="{043257D0-7ED8-422E-818E-A6E05D989C97}" name="Column14483" dataDxfId="2035"/>
    <tableColumn id="14484" xr3:uid="{E1D4819D-ED0D-4187-A1C5-FC13494E6EB7}" name="Column14484" dataDxfId="2034"/>
    <tableColumn id="14485" xr3:uid="{C22C8DA5-0250-4788-983A-C4B02FA82492}" name="Column14485" dataDxfId="2033"/>
    <tableColumn id="14486" xr3:uid="{EF0E9448-0393-40E4-A437-C03B9F8FDA22}" name="Column14486" dataDxfId="2032"/>
    <tableColumn id="14487" xr3:uid="{CDC176E5-41C4-4556-875E-9BE1A6AE4C89}" name="Column14487" dataDxfId="2031"/>
    <tableColumn id="14488" xr3:uid="{58BFDF5E-601E-43C6-B968-DBE483DB7401}" name="Column14488" dataDxfId="2030"/>
    <tableColumn id="14489" xr3:uid="{750AF97C-BF43-4B4C-B587-360A8F5126E0}" name="Column14489" dataDxfId="2029"/>
    <tableColumn id="14490" xr3:uid="{FC5625E4-C024-4E9F-AC2E-59AFAC654CFF}" name="Column14490" dataDxfId="2028"/>
    <tableColumn id="14491" xr3:uid="{8CAE7924-0A22-4DF0-9FF9-57FA711C6A42}" name="Column14491" dataDxfId="2027"/>
    <tableColumn id="14492" xr3:uid="{12015A2F-5851-4384-9BFC-E6BBE7423CAA}" name="Column14492" dataDxfId="2026"/>
    <tableColumn id="14493" xr3:uid="{9C42ACDE-6D31-4E26-A397-AD10C5E90EFA}" name="Column14493" dataDxfId="2025"/>
    <tableColumn id="14494" xr3:uid="{639FD16A-3386-4B27-8C16-8B6A0C4B6C86}" name="Column14494" dataDxfId="2024"/>
    <tableColumn id="14495" xr3:uid="{C5E5015D-7B4E-4B63-B8C1-0806EDDFCA85}" name="Column14495" dataDxfId="2023"/>
    <tableColumn id="14496" xr3:uid="{52354741-E88A-48EC-879A-5608599F2D77}" name="Column14496" dataDxfId="2022"/>
    <tableColumn id="14497" xr3:uid="{C9D3EA0F-F5E1-418B-8205-144C17B5E997}" name="Column14497" dataDxfId="2021"/>
    <tableColumn id="14498" xr3:uid="{504A03CF-DA34-4C4B-AAB7-196E74A5CD0B}" name="Column14498" dataDxfId="2020"/>
    <tableColumn id="14499" xr3:uid="{73E179B7-8A4E-42D0-B8CC-72144D22A181}" name="Column14499" dataDxfId="2019"/>
    <tableColumn id="14500" xr3:uid="{7B9C4DF7-7164-4FAB-90E4-5C187E0832EF}" name="Column14500" dataDxfId="2018"/>
    <tableColumn id="14501" xr3:uid="{F2FAC2E4-C408-4CA6-8FC6-84CD7B1BE3FD}" name="Column14501" dataDxfId="2017"/>
    <tableColumn id="14502" xr3:uid="{FFABBAF5-6371-4C12-B7A3-7A3A1482C689}" name="Column14502" dataDxfId="2016"/>
    <tableColumn id="14503" xr3:uid="{E39F4ADC-B612-43AD-8D30-D357696B8758}" name="Column14503" dataDxfId="2015"/>
    <tableColumn id="14504" xr3:uid="{36DEF008-6DBC-4FEC-B7E4-092712CCA4F6}" name="Column14504" dataDxfId="2014"/>
    <tableColumn id="14505" xr3:uid="{16B9032C-2E00-42B2-A67A-FF408A711868}" name="Column14505" dataDxfId="2013"/>
    <tableColumn id="14506" xr3:uid="{25E3D354-E2B5-48E4-A625-36B39D7B42FF}" name="Column14506" dataDxfId="2012"/>
    <tableColumn id="14507" xr3:uid="{3EACE62F-6DF7-4570-846E-946CE5FD9770}" name="Column14507" dataDxfId="2011"/>
    <tableColumn id="14508" xr3:uid="{9B073481-EFC0-49AE-AB9C-9CAFDA882A06}" name="Column14508" dataDxfId="2010"/>
    <tableColumn id="14509" xr3:uid="{CECB3647-C67B-4C17-960B-42A7C719F42E}" name="Column14509" dataDxfId="2009"/>
    <tableColumn id="14510" xr3:uid="{1B90563F-95BD-4835-A4C6-FD2DC3696E52}" name="Column14510" dataDxfId="2008"/>
    <tableColumn id="14511" xr3:uid="{A4B60AF1-E741-4C80-A139-B9D67FD90A44}" name="Column14511" dataDxfId="2007"/>
    <tableColumn id="14512" xr3:uid="{F4A885BD-A0AF-44F3-9D39-A3CDCA1654B6}" name="Column14512" dataDxfId="2006"/>
    <tableColumn id="14513" xr3:uid="{45336495-1EB1-4333-86BA-A30D70BAE584}" name="Column14513" dataDxfId="2005"/>
    <tableColumn id="14514" xr3:uid="{BA4E8428-4FD7-40CC-94A4-8763EF9D93DF}" name="Column14514" dataDxfId="2004"/>
    <tableColumn id="14515" xr3:uid="{4800FCEE-3B23-4B9B-B4AC-3D20F2EA3690}" name="Column14515" dataDxfId="2003"/>
    <tableColumn id="14516" xr3:uid="{B157B502-3C8A-467C-AFB1-88D8229EFB3B}" name="Column14516" dataDxfId="2002"/>
    <tableColumn id="14517" xr3:uid="{4BED023E-9E33-41A3-B986-1732231B6E8B}" name="Column14517" dataDxfId="2001"/>
    <tableColumn id="14518" xr3:uid="{2C32492A-4249-4778-99B2-AA36A8A67DB7}" name="Column14518" dataDxfId="2000"/>
    <tableColumn id="14519" xr3:uid="{D191EDD3-A443-4D5C-A938-6843B467B165}" name="Column14519" dataDxfId="1999"/>
    <tableColumn id="14520" xr3:uid="{03EE9A20-FE8E-4C58-8CF3-42CBD41BEC99}" name="Column14520" dataDxfId="1998"/>
    <tableColumn id="14521" xr3:uid="{8C7B17FB-77F0-4BAA-AE7E-6F707960A3A3}" name="Column14521" dataDxfId="1997"/>
    <tableColumn id="14522" xr3:uid="{9456530C-344F-4D3D-A567-131B236D98FA}" name="Column14522" dataDxfId="1996"/>
    <tableColumn id="14523" xr3:uid="{E1058800-BCBC-49A4-8DC0-7BF56B1AD1C9}" name="Column14523" dataDxfId="1995"/>
    <tableColumn id="14524" xr3:uid="{B1A45406-1DAB-4C2B-BC2C-71E7DEF4A497}" name="Column14524" dataDxfId="1994"/>
    <tableColumn id="14525" xr3:uid="{202478F5-84D9-4E61-803C-88BD3DA013B1}" name="Column14525" dataDxfId="1993"/>
    <tableColumn id="14526" xr3:uid="{51E2AEC0-12F2-4476-B145-4C1115B1D008}" name="Column14526" dataDxfId="1992"/>
    <tableColumn id="14527" xr3:uid="{CBABEC2E-F6E1-4E9F-9513-CA31B678319D}" name="Column14527" dataDxfId="1991"/>
    <tableColumn id="14528" xr3:uid="{1F2725DE-973B-4728-A969-94C66052A726}" name="Column14528" dataDxfId="1990"/>
    <tableColumn id="14529" xr3:uid="{2353C24E-F84E-4F07-953A-7673A17BD9E7}" name="Column14529" dataDxfId="1989"/>
    <tableColumn id="14530" xr3:uid="{ACD9E42B-655A-4BF0-9A31-A97B47862319}" name="Column14530" dataDxfId="1988"/>
    <tableColumn id="14531" xr3:uid="{728536FB-3B62-4EA8-9164-B3BF426C7BF8}" name="Column14531" dataDxfId="1987"/>
    <tableColumn id="14532" xr3:uid="{FA62EB53-1CA0-48CF-8699-74B0239039D2}" name="Column14532" dataDxfId="1986"/>
    <tableColumn id="14533" xr3:uid="{9BB27423-03E2-4BCC-BA9B-547E16524612}" name="Column14533" dataDxfId="1985"/>
    <tableColumn id="14534" xr3:uid="{5F16481B-D968-41E5-8280-17CC9EFEFE6B}" name="Column14534" dataDxfId="1984"/>
    <tableColumn id="14535" xr3:uid="{12DCE9DE-E5B4-4479-BACC-4633E74AF02E}" name="Column14535" dataDxfId="1983"/>
    <tableColumn id="14536" xr3:uid="{61A43D50-FF03-4FCC-B2D0-A3BA4D2995B7}" name="Column14536" dataDxfId="1982"/>
    <tableColumn id="14537" xr3:uid="{3DA377CC-C27E-4AFE-94DA-FD1313C289C1}" name="Column14537" dataDxfId="1981"/>
    <tableColumn id="14538" xr3:uid="{68F30BF8-6DAD-49A6-A735-8D662BC16646}" name="Column14538" dataDxfId="1980"/>
    <tableColumn id="14539" xr3:uid="{94661CE9-FE84-4161-AAE2-259787B4BB1B}" name="Column14539" dataDxfId="1979"/>
    <tableColumn id="14540" xr3:uid="{7B9CACA4-CE94-447B-A510-800BAEBA6AEC}" name="Column14540" dataDxfId="1978"/>
    <tableColumn id="14541" xr3:uid="{FB40637E-7611-4C08-AF8A-2E86D31584DD}" name="Column14541" dataDxfId="1977"/>
    <tableColumn id="14542" xr3:uid="{93255852-3519-4D58-8A6E-2E9C1A78CB26}" name="Column14542" dataDxfId="1976"/>
    <tableColumn id="14543" xr3:uid="{FFFF6D9D-61DD-4A9D-B550-D2D222F409D7}" name="Column14543" dataDxfId="1975"/>
    <tableColumn id="14544" xr3:uid="{D64126E8-46E2-4A88-A879-CCD99A9F16E4}" name="Column14544" dataDxfId="1974"/>
    <tableColumn id="14545" xr3:uid="{1721B344-8D40-4FFD-B871-901B1CD680F6}" name="Column14545" dataDxfId="1973"/>
    <tableColumn id="14546" xr3:uid="{25BD8CD3-F84C-46A9-B0EF-CE7B1EE4105C}" name="Column14546" dataDxfId="1972"/>
    <tableColumn id="14547" xr3:uid="{4923AD5E-728D-4C9A-B954-C9E3E2F6575F}" name="Column14547" dataDxfId="1971"/>
    <tableColumn id="14548" xr3:uid="{33F83249-E3F9-4BD5-A372-10B0BB7669C2}" name="Column14548" dataDxfId="1970"/>
    <tableColumn id="14549" xr3:uid="{37AFE8B4-4974-4AD8-AAD5-4F911CA4A74D}" name="Column14549" dataDxfId="1969"/>
    <tableColumn id="14550" xr3:uid="{3ECB9FE0-9995-41A6-86FB-3611FBF13002}" name="Column14550" dataDxfId="1968"/>
    <tableColumn id="14551" xr3:uid="{B8658A2C-7974-436C-833B-AB2AFF5DC221}" name="Column14551" dataDxfId="1967"/>
    <tableColumn id="14552" xr3:uid="{A0C52577-A5B1-420E-A3C8-B10127CBACE1}" name="Column14552" dataDxfId="1966"/>
    <tableColumn id="14553" xr3:uid="{F18E3BFE-D9CD-4049-9D91-36FAEF385A6A}" name="Column14553" dataDxfId="1965"/>
    <tableColumn id="14554" xr3:uid="{D9AF9555-91FC-4B54-85D3-3516B8BB2E4D}" name="Column14554" dataDxfId="1964"/>
    <tableColumn id="14555" xr3:uid="{C1B8EEA5-6BAE-4B77-890A-82FDFC5B1222}" name="Column14555" dataDxfId="1963"/>
    <tableColumn id="14556" xr3:uid="{F0D2DF98-6229-4FDA-B9DF-6E4C22935C48}" name="Column14556" dataDxfId="1962"/>
    <tableColumn id="14557" xr3:uid="{E06F331A-A566-4565-B687-6C6F00BCB881}" name="Column14557" dataDxfId="1961"/>
    <tableColumn id="14558" xr3:uid="{CC4524BE-1223-45B5-A370-359C7DCC174D}" name="Column14558" dataDxfId="1960"/>
    <tableColumn id="14559" xr3:uid="{BCBFF650-ACB8-4614-AD3D-CC2756945CFB}" name="Column14559" dataDxfId="1959"/>
    <tableColumn id="14560" xr3:uid="{416863DC-3F5A-41B6-91FD-456E054F7E06}" name="Column14560" dataDxfId="1958"/>
    <tableColumn id="14561" xr3:uid="{623C7D7F-BB12-48AD-8688-922E98B4462B}" name="Column14561" dataDxfId="1957"/>
    <tableColumn id="14562" xr3:uid="{7665EF27-C803-4C92-8D6D-880D638E123F}" name="Column14562" dataDxfId="1956"/>
    <tableColumn id="14563" xr3:uid="{DBF42F95-2178-4ADC-BBF0-8C2C14B541C6}" name="Column14563" dataDxfId="1955"/>
    <tableColumn id="14564" xr3:uid="{A1F1F5D2-A4A0-461A-BA97-E2080E4EDD81}" name="Column14564" dataDxfId="1954"/>
    <tableColumn id="14565" xr3:uid="{A28CFF23-AF74-4210-8514-7FD0C09DCEBE}" name="Column14565" dataDxfId="1953"/>
    <tableColumn id="14566" xr3:uid="{4046FACA-7098-4671-BACF-57E0FF2C918C}" name="Column14566" dataDxfId="1952"/>
    <tableColumn id="14567" xr3:uid="{D5412BD8-911D-495D-8B59-8AD67E4EABC3}" name="Column14567" dataDxfId="1951"/>
    <tableColumn id="14568" xr3:uid="{A37489EA-1FF0-4F75-BFCC-5471C8E4F77C}" name="Column14568" dataDxfId="1950"/>
    <tableColumn id="14569" xr3:uid="{140FEF43-2874-4A1D-A567-425DAF9F7CE8}" name="Column14569" dataDxfId="1949"/>
    <tableColumn id="14570" xr3:uid="{ECFF146E-1994-4D51-8E07-F5A2D6FB76B9}" name="Column14570" dataDxfId="1948"/>
    <tableColumn id="14571" xr3:uid="{78F52129-6DBD-40D9-A9C7-BC107396C96E}" name="Column14571" dataDxfId="1947"/>
    <tableColumn id="14572" xr3:uid="{CA3252EF-5431-4F2B-A3A5-AA855F1E8C55}" name="Column14572" dataDxfId="1946"/>
    <tableColumn id="14573" xr3:uid="{18A16910-3993-4796-803C-1C93CFE08A1E}" name="Column14573" dataDxfId="1945"/>
    <tableColumn id="14574" xr3:uid="{3E4925C2-2952-44C6-9219-C60B19767EC9}" name="Column14574" dataDxfId="1944"/>
    <tableColumn id="14575" xr3:uid="{11C19711-1B8B-4E0C-863C-9A778635D33A}" name="Column14575" dataDxfId="1943"/>
    <tableColumn id="14576" xr3:uid="{FF76E202-77DA-4784-97B7-5522C7BB0631}" name="Column14576" dataDxfId="1942"/>
    <tableColumn id="14577" xr3:uid="{93534835-8558-4091-A61A-64A3A9C42817}" name="Column14577" dataDxfId="1941"/>
    <tableColumn id="14578" xr3:uid="{E2DCE3D6-36EF-4C8F-BFF3-29639F673059}" name="Column14578" dataDxfId="1940"/>
    <tableColumn id="14579" xr3:uid="{A349A116-7AE5-4CD2-ADAE-751520F032E3}" name="Column14579" dataDxfId="1939"/>
    <tableColumn id="14580" xr3:uid="{CB583537-B974-4187-A96D-C3A0871C9A74}" name="Column14580" dataDxfId="1938"/>
    <tableColumn id="14581" xr3:uid="{0FADFFF3-0354-407F-9D1A-8641C0D2F0DD}" name="Column14581" dataDxfId="1937"/>
    <tableColumn id="14582" xr3:uid="{F393A41D-1ED1-4FB2-868C-EB313E692407}" name="Column14582" dataDxfId="1936"/>
    <tableColumn id="14583" xr3:uid="{5E4905CA-55EA-42CB-870D-8F52A86274B8}" name="Column14583" dataDxfId="1935"/>
    <tableColumn id="14584" xr3:uid="{25AE35E1-FD4D-4AEC-B8A9-6210B59723B7}" name="Column14584" dataDxfId="1934"/>
    <tableColumn id="14585" xr3:uid="{4955E47F-4E03-4F4F-AECF-497C5F186743}" name="Column14585" dataDxfId="1933"/>
    <tableColumn id="14586" xr3:uid="{44463256-F26A-4145-A4E7-22CDD55A71EB}" name="Column14586" dataDxfId="1932"/>
    <tableColumn id="14587" xr3:uid="{04380781-772E-4510-95DC-D1B7F5A59AC9}" name="Column14587" dataDxfId="1931"/>
    <tableColumn id="14588" xr3:uid="{DBB75953-E808-4274-9674-100D0B3A1784}" name="Column14588" dataDxfId="1930"/>
    <tableColumn id="14589" xr3:uid="{4B3EFDFD-706E-43CB-91D5-78E18E5D7F46}" name="Column14589" dataDxfId="1929"/>
    <tableColumn id="14590" xr3:uid="{731811D5-D1EC-477F-9242-3407138F501C}" name="Column14590" dataDxfId="1928"/>
    <tableColumn id="14591" xr3:uid="{19A6817D-276A-40F6-AA19-2BC0E5231591}" name="Column14591" dataDxfId="1927"/>
    <tableColumn id="14592" xr3:uid="{C97060F7-3CCE-40F5-B426-B7CD2215CB62}" name="Column14592" dataDxfId="1926"/>
    <tableColumn id="14593" xr3:uid="{8C8C2F1B-0655-440B-8B6C-FD3C7327E510}" name="Column14593" dataDxfId="1925"/>
    <tableColumn id="14594" xr3:uid="{1F039153-C2CC-4AC7-97EF-3C7F2D98A454}" name="Column14594" dataDxfId="1924"/>
    <tableColumn id="14595" xr3:uid="{F27E4A5D-4EF4-48FE-9859-988FBA739E37}" name="Column14595" dataDxfId="1923"/>
    <tableColumn id="14596" xr3:uid="{E1331619-2321-4D85-BA01-8D4F1732E0EB}" name="Column14596" dataDxfId="1922"/>
    <tableColumn id="14597" xr3:uid="{D442D41A-220B-434C-88B0-920B1E4C4608}" name="Column14597" dataDxfId="1921"/>
    <tableColumn id="14598" xr3:uid="{92BE3065-8465-4157-9C0D-FBF9EF9FF3F9}" name="Column14598" dataDxfId="1920"/>
    <tableColumn id="14599" xr3:uid="{6BF8D35A-0F3D-4605-9487-BE6677380D89}" name="Column14599" dataDxfId="1919"/>
    <tableColumn id="14600" xr3:uid="{F87955E2-BC6A-4E18-B521-F3A1AA2E6879}" name="Column14600" dataDxfId="1918"/>
    <tableColumn id="14601" xr3:uid="{20AFD529-269C-45AA-9569-E076C955E66C}" name="Column14601" dataDxfId="1917"/>
    <tableColumn id="14602" xr3:uid="{0EBA4791-7B85-4980-A311-E3F56D81013E}" name="Column14602" dataDxfId="1916"/>
    <tableColumn id="14603" xr3:uid="{B8B8F72E-FD41-43FD-997B-A8E0F1B9C3EC}" name="Column14603" dataDxfId="1915"/>
    <tableColumn id="14604" xr3:uid="{32C3E0FF-CD74-4DE6-94BD-7CF3DC28B4F3}" name="Column14604" dataDxfId="1914"/>
    <tableColumn id="14605" xr3:uid="{33F07F84-5E06-4DB0-BFB2-2EEB922E3A94}" name="Column14605" dataDxfId="1913"/>
    <tableColumn id="14606" xr3:uid="{C41D83AF-6D05-45EF-8A1B-D5B20BB3E421}" name="Column14606" dataDxfId="1912"/>
    <tableColumn id="14607" xr3:uid="{AFF2CA28-18C1-4F35-9A7F-710C86FD4C6C}" name="Column14607" dataDxfId="1911"/>
    <tableColumn id="14608" xr3:uid="{AD996AD3-9E02-4424-93BE-7AA80476A7DE}" name="Column14608" dataDxfId="1910"/>
    <tableColumn id="14609" xr3:uid="{AF50EA09-5E19-405E-BD02-525828122DD0}" name="Column14609" dataDxfId="1909"/>
    <tableColumn id="14610" xr3:uid="{EED42A1C-F1AD-43BD-B1BF-0A90B86720EA}" name="Column14610" dataDxfId="1908"/>
    <tableColumn id="14611" xr3:uid="{693FAC38-7EBE-40A3-9958-F8226C04B59E}" name="Column14611" dataDxfId="1907"/>
    <tableColumn id="14612" xr3:uid="{4B7414B8-7236-4C35-9742-358DABE10CF0}" name="Column14612" dataDxfId="1906"/>
    <tableColumn id="14613" xr3:uid="{5C9D8AA8-A22C-4600-91F2-E56ECFBA9491}" name="Column14613" dataDxfId="1905"/>
    <tableColumn id="14614" xr3:uid="{A8C74D04-5F71-4378-A70F-8E67E45BA44B}" name="Column14614" dataDxfId="1904"/>
    <tableColumn id="14615" xr3:uid="{DDE48EE7-60B8-4479-B4CD-D14A13B4D627}" name="Column14615" dataDxfId="1903"/>
    <tableColumn id="14616" xr3:uid="{F5F7070B-028E-40FC-8617-83C0D9524FAE}" name="Column14616" dataDxfId="1902"/>
    <tableColumn id="14617" xr3:uid="{29E00EB0-DDC6-4A76-8876-D845DDC07A84}" name="Column14617" dataDxfId="1901"/>
    <tableColumn id="14618" xr3:uid="{094D0F02-3D12-465F-AA42-ACB4C1E84FAD}" name="Column14618" dataDxfId="1900"/>
    <tableColumn id="14619" xr3:uid="{14340456-98C5-44F5-9EDB-F03268CF322D}" name="Column14619" dataDxfId="1899"/>
    <tableColumn id="14620" xr3:uid="{B3DB4154-764E-4AF2-8AAC-2E87F240C843}" name="Column14620" dataDxfId="1898"/>
    <tableColumn id="14621" xr3:uid="{9D6E2AA9-1ED7-4DC7-B025-117E4519FAA8}" name="Column14621" dataDxfId="1897"/>
    <tableColumn id="14622" xr3:uid="{A69ECE43-81F8-4052-909F-5814371A5CAB}" name="Column14622" dataDxfId="1896"/>
    <tableColumn id="14623" xr3:uid="{29F02E60-63DA-45A8-BBFF-C5C44CBC35A7}" name="Column14623" dataDxfId="1895"/>
    <tableColumn id="14624" xr3:uid="{94C29DD2-3999-47A3-9A6D-577A743EDD13}" name="Column14624" dataDxfId="1894"/>
    <tableColumn id="14625" xr3:uid="{D5EF345D-1EFF-4C34-BB0F-8ED4FE42EE1F}" name="Column14625" dataDxfId="1893"/>
    <tableColumn id="14626" xr3:uid="{D3EF6264-D7A1-4458-83DD-ABE77CB33C3A}" name="Column14626" dataDxfId="1892"/>
    <tableColumn id="14627" xr3:uid="{094BBD2D-67DE-434B-900C-F972F5BF56CF}" name="Column14627" dataDxfId="1891"/>
    <tableColumn id="14628" xr3:uid="{A5D612FD-5EE0-428D-9F91-34B75AF6EE71}" name="Column14628" dataDxfId="1890"/>
    <tableColumn id="14629" xr3:uid="{87A7C55D-181A-41B9-AD2B-86D00B250C3E}" name="Column14629" dataDxfId="1889"/>
    <tableColumn id="14630" xr3:uid="{73863235-E5EC-475B-94F5-BCA001DE3110}" name="Column14630" dataDxfId="1888"/>
    <tableColumn id="14631" xr3:uid="{74D65B7E-A7F2-41F7-BD61-E3CD81984F9D}" name="Column14631" dataDxfId="1887"/>
    <tableColumn id="14632" xr3:uid="{9AD6A49E-12F1-48DC-890D-3882733EC00D}" name="Column14632" dataDxfId="1886"/>
    <tableColumn id="14633" xr3:uid="{5A7AEE52-7BC1-458C-8067-965145C84DDF}" name="Column14633" dataDxfId="1885"/>
    <tableColumn id="14634" xr3:uid="{D67EEC67-E1EB-4D65-B56B-17ABF08F45D7}" name="Column14634" dataDxfId="1884"/>
    <tableColumn id="14635" xr3:uid="{89C5A474-9C37-473D-9E94-F23EE70C7253}" name="Column14635" dataDxfId="1883"/>
    <tableColumn id="14636" xr3:uid="{946C8F86-0530-44CD-BB67-10CC679BC15B}" name="Column14636" dataDxfId="1882"/>
    <tableColumn id="14637" xr3:uid="{B56C988B-C816-4772-9462-36B3EE7E99BF}" name="Column14637" dataDxfId="1881"/>
    <tableColumn id="14638" xr3:uid="{0E31F3F0-6336-4FCB-BDD4-335F412AF1B2}" name="Column14638" dataDxfId="1880"/>
    <tableColumn id="14639" xr3:uid="{AC84E0A7-1F5D-418D-B7B5-7E09909A892B}" name="Column14639" dataDxfId="1879"/>
    <tableColumn id="14640" xr3:uid="{14D36C4B-F25D-40DF-8D3E-7FFE5026284B}" name="Column14640" dataDxfId="1878"/>
    <tableColumn id="14641" xr3:uid="{863EF762-9CDD-45E2-8988-19238E00064C}" name="Column14641" dataDxfId="1877"/>
    <tableColumn id="14642" xr3:uid="{97BE832B-F4CD-46FB-89F8-AF5A1503BA60}" name="Column14642" dataDxfId="1876"/>
    <tableColumn id="14643" xr3:uid="{F187D522-49B3-40FF-A848-32061E5597B0}" name="Column14643" dataDxfId="1875"/>
    <tableColumn id="14644" xr3:uid="{E093C02F-86E4-4A1F-9F57-7105E39914CC}" name="Column14644" dataDxfId="1874"/>
    <tableColumn id="14645" xr3:uid="{99576D3A-C1D8-4F25-A1BA-24A19BE61336}" name="Column14645" dataDxfId="1873"/>
    <tableColumn id="14646" xr3:uid="{B4D818F6-7C2E-4D0D-87EF-6144C43B6E6A}" name="Column14646" dataDxfId="1872"/>
    <tableColumn id="14647" xr3:uid="{1FFE7703-D2A1-42D9-8B03-1A4FB510137A}" name="Column14647" dataDxfId="1871"/>
    <tableColumn id="14648" xr3:uid="{BABD1AA8-6411-4EC5-B004-C9006EC67BC2}" name="Column14648" dataDxfId="1870"/>
    <tableColumn id="14649" xr3:uid="{9D5BE3C7-6A6E-4CE4-A7F9-97DF01726ED5}" name="Column14649" dataDxfId="1869"/>
    <tableColumn id="14650" xr3:uid="{F04C24E3-BF15-4D6C-8CEB-1940A52CD757}" name="Column14650" dataDxfId="1868"/>
    <tableColumn id="14651" xr3:uid="{59540142-DAFD-4102-9A34-9D15D6C296AB}" name="Column14651" dataDxfId="1867"/>
    <tableColumn id="14652" xr3:uid="{A3D00EF0-10C7-462D-AB9B-28DDF660EAFA}" name="Column14652" dataDxfId="1866"/>
    <tableColumn id="14653" xr3:uid="{AD8726CA-EB02-4756-8A7A-A8C9D17CED77}" name="Column14653" dataDxfId="1865"/>
    <tableColumn id="14654" xr3:uid="{37CD9E38-F949-46B6-962C-A6F400B2EC98}" name="Column14654" dataDxfId="1864"/>
    <tableColumn id="14655" xr3:uid="{AF793FCE-7751-4497-9D53-BD30FA2DA7E5}" name="Column14655" dataDxfId="1863"/>
    <tableColumn id="14656" xr3:uid="{AF64923E-A630-45E2-A5DE-0FA3EF5508BF}" name="Column14656" dataDxfId="1862"/>
    <tableColumn id="14657" xr3:uid="{E5A83003-FDAC-485F-BFDB-C95FA1F4E375}" name="Column14657" dataDxfId="1861"/>
    <tableColumn id="14658" xr3:uid="{643A33B8-90B9-426E-9EA9-D743271F16E0}" name="Column14658" dataDxfId="1860"/>
    <tableColumn id="14659" xr3:uid="{8C779B1D-F67A-49CC-818F-F5701C6A7F17}" name="Column14659" dataDxfId="1859"/>
    <tableColumn id="14660" xr3:uid="{06C405BD-A158-41F5-A50A-E1DECC9B0283}" name="Column14660" dataDxfId="1858"/>
    <tableColumn id="14661" xr3:uid="{C43D8CB9-5558-48CC-A68E-F65A4AC38A9C}" name="Column14661" dataDxfId="1857"/>
    <tableColumn id="14662" xr3:uid="{4F7B92BE-6EB9-4EBA-B443-C688D4DE10DD}" name="Column14662" dataDxfId="1856"/>
    <tableColumn id="14663" xr3:uid="{99D152A5-0B80-4E3A-9F9C-8AF50D8BAFB2}" name="Column14663" dataDxfId="1855"/>
    <tableColumn id="14664" xr3:uid="{D88F705A-9A15-418E-8B47-61EE26A92EA0}" name="Column14664" dataDxfId="1854"/>
    <tableColumn id="14665" xr3:uid="{52B89B04-42F6-4543-8927-69689A7C5D1A}" name="Column14665" dataDxfId="1853"/>
    <tableColumn id="14666" xr3:uid="{B1E71983-6CE6-4186-90C2-8272C9AF72DD}" name="Column14666" dataDxfId="1852"/>
    <tableColumn id="14667" xr3:uid="{1DCB4126-16D9-495C-83E8-69EEBE5B64B1}" name="Column14667" dataDxfId="1851"/>
    <tableColumn id="14668" xr3:uid="{95E10C3B-6E5B-447A-A034-2D962562941E}" name="Column14668" dataDxfId="1850"/>
    <tableColumn id="14669" xr3:uid="{5C17CEAB-54AB-4515-ADBA-8D6DD4838B3B}" name="Column14669" dataDxfId="1849"/>
    <tableColumn id="14670" xr3:uid="{DDD2A129-7892-43D2-B358-F64B4D4A3C5B}" name="Column14670" dataDxfId="1848"/>
    <tableColumn id="14671" xr3:uid="{65739BF7-FD83-4D02-BA0B-50196DF2FBED}" name="Column14671" dataDxfId="1847"/>
    <tableColumn id="14672" xr3:uid="{1C4DFEB4-BC78-487F-BBB0-B53800CE2CD2}" name="Column14672" dataDxfId="1846"/>
    <tableColumn id="14673" xr3:uid="{780DA893-0C9C-434A-B0EE-F22F3A7476F2}" name="Column14673" dataDxfId="1845"/>
    <tableColumn id="14674" xr3:uid="{0B03874D-18C0-4AE3-9F28-CC24BE7D8D0C}" name="Column14674" dataDxfId="1844"/>
    <tableColumn id="14675" xr3:uid="{669EB210-86AE-44C2-9726-64E8C6749D69}" name="Column14675" dataDxfId="1843"/>
    <tableColumn id="14676" xr3:uid="{876DDD5B-D98F-4EDF-9D11-660C466725FF}" name="Column14676" dataDxfId="1842"/>
    <tableColumn id="14677" xr3:uid="{509FAC97-7363-40F4-9DDD-CE8401A4F4AC}" name="Column14677" dataDxfId="1841"/>
    <tableColumn id="14678" xr3:uid="{78143547-9FB7-4023-9AD7-7817B02AA34E}" name="Column14678" dataDxfId="1840"/>
    <tableColumn id="14679" xr3:uid="{59F1D909-56BB-41D1-9B3D-EAC6E8423F45}" name="Column14679" dataDxfId="1839"/>
    <tableColumn id="14680" xr3:uid="{C5695F6B-E74D-4EF5-B68E-8F6C5DF280A9}" name="Column14680" dataDxfId="1838"/>
    <tableColumn id="14681" xr3:uid="{4492373D-EEA1-4411-ACEF-4C4E66B04395}" name="Column14681" dataDxfId="1837"/>
    <tableColumn id="14682" xr3:uid="{5B439390-3B58-4082-816A-7239C85BAC00}" name="Column14682" dataDxfId="1836"/>
    <tableColumn id="14683" xr3:uid="{9404904E-A851-469B-9B07-FB758F77938A}" name="Column14683" dataDxfId="1835"/>
    <tableColumn id="14684" xr3:uid="{8AE348AE-9F3D-4558-B92B-42AE323AD6D1}" name="Column14684" dataDxfId="1834"/>
    <tableColumn id="14685" xr3:uid="{D704F8F5-102B-41FE-A267-DCA85465E3AD}" name="Column14685" dataDxfId="1833"/>
    <tableColumn id="14686" xr3:uid="{91E5ACE3-7D43-4348-9485-D7D09CB2259E}" name="Column14686" dataDxfId="1832"/>
    <tableColumn id="14687" xr3:uid="{5716D146-833F-4690-AEDC-0F34AF5EC33B}" name="Column14687" dataDxfId="1831"/>
    <tableColumn id="14688" xr3:uid="{F3E21F85-0621-4F10-8B66-D13B33083CBF}" name="Column14688" dataDxfId="1830"/>
    <tableColumn id="14689" xr3:uid="{E6D4A268-6404-463C-8C1C-E9706C6C213A}" name="Column14689" dataDxfId="1829"/>
    <tableColumn id="14690" xr3:uid="{A7CADE8B-A5EB-4513-B0D2-C7AB33050FFE}" name="Column14690" dataDxfId="1828"/>
    <tableColumn id="14691" xr3:uid="{ABAEE9E7-CA77-443F-8694-356960FF4C37}" name="Column14691" dataDxfId="1827"/>
    <tableColumn id="14692" xr3:uid="{DAF23749-EE95-4B70-BD4D-324092D901B4}" name="Column14692" dataDxfId="1826"/>
    <tableColumn id="14693" xr3:uid="{CA75ABAF-0DCD-4E35-BC60-A20EA1D62446}" name="Column14693" dataDxfId="1825"/>
    <tableColumn id="14694" xr3:uid="{48DFC12C-FECC-4456-BDAD-FB7E0EDC59D2}" name="Column14694" dataDxfId="1824"/>
    <tableColumn id="14695" xr3:uid="{E1715C1E-7BDB-466E-B9EB-1D68FB591E94}" name="Column14695" dataDxfId="1823"/>
    <tableColumn id="14696" xr3:uid="{C80439E9-AD76-4994-92D4-D8F812A1BBCA}" name="Column14696" dataDxfId="1822"/>
    <tableColumn id="14697" xr3:uid="{302440F4-624F-4175-A2C7-FFC85FFF10A0}" name="Column14697" dataDxfId="1821"/>
    <tableColumn id="14698" xr3:uid="{598C0909-7903-450D-AA83-D1E4F82C90E6}" name="Column14698" dataDxfId="1820"/>
    <tableColumn id="14699" xr3:uid="{E47DF3B2-9D15-4445-927B-2835074EA36D}" name="Column14699" dataDxfId="1819"/>
    <tableColumn id="14700" xr3:uid="{EF8B527F-163C-4630-9820-31701021607C}" name="Column14700" dataDxfId="1818"/>
    <tableColumn id="14701" xr3:uid="{ADE17A8E-D01C-4B6E-B574-635BCEB456E3}" name="Column14701" dataDxfId="1817"/>
    <tableColumn id="14702" xr3:uid="{053E4C19-9114-472B-B50A-B8F01F7D4888}" name="Column14702" dataDxfId="1816"/>
    <tableColumn id="14703" xr3:uid="{472AAD48-8B3C-4E11-B135-1699F7F029DE}" name="Column14703" dataDxfId="1815"/>
    <tableColumn id="14704" xr3:uid="{D2F98246-0FAA-4B70-9A64-E2373A7E37B8}" name="Column14704" dataDxfId="1814"/>
    <tableColumn id="14705" xr3:uid="{F8E2D477-61D4-4E91-9452-A3B997DAB0B5}" name="Column14705" dataDxfId="1813"/>
    <tableColumn id="14706" xr3:uid="{2AC4B657-5E1C-46D6-9626-7B2E02600C0A}" name="Column14706" dataDxfId="1812"/>
    <tableColumn id="14707" xr3:uid="{F2714C83-ABDB-4820-A237-4C7A03658820}" name="Column14707" dataDxfId="1811"/>
    <tableColumn id="14708" xr3:uid="{FFCF39AA-875A-47B4-8F3E-3767414F90F1}" name="Column14708" dataDxfId="1810"/>
    <tableColumn id="14709" xr3:uid="{3090C3A9-C59C-4E1F-8CAC-0DF913213DFB}" name="Column14709" dataDxfId="1809"/>
    <tableColumn id="14710" xr3:uid="{E453037B-C46F-49F6-B723-70D2FB3B8863}" name="Column14710" dataDxfId="1808"/>
    <tableColumn id="14711" xr3:uid="{DB72160E-3198-4BAD-B5F1-21E83F7EDB17}" name="Column14711" dataDxfId="1807"/>
    <tableColumn id="14712" xr3:uid="{193351F8-6AB3-4C3F-A262-3D3C98F8DC59}" name="Column14712" dataDxfId="1806"/>
    <tableColumn id="14713" xr3:uid="{00499012-7E42-4B04-BA69-9CCE5A7F45BE}" name="Column14713" dataDxfId="1805"/>
    <tableColumn id="14714" xr3:uid="{755B351E-B54B-471F-958C-9D48B75A0AF6}" name="Column14714" dataDxfId="1804"/>
    <tableColumn id="14715" xr3:uid="{ED8696B2-8EDF-4D12-9559-1E27C825BBE3}" name="Column14715" dataDxfId="1803"/>
    <tableColumn id="14716" xr3:uid="{741F88D8-2C45-4CC4-BAF6-EF0D8BF01198}" name="Column14716" dataDxfId="1802"/>
    <tableColumn id="14717" xr3:uid="{43B7C5AB-B980-4B23-8F59-24D05073BA59}" name="Column14717" dataDxfId="1801"/>
    <tableColumn id="14718" xr3:uid="{ADFF2796-3643-40EF-92F7-D9F902F60149}" name="Column14718" dataDxfId="1800"/>
    <tableColumn id="14719" xr3:uid="{138FA901-AEE4-43AD-AB82-99F7ECA0667D}" name="Column14719" dataDxfId="1799"/>
    <tableColumn id="14720" xr3:uid="{A87C6584-C2C3-4A7C-8909-0075FF25577A}" name="Column14720" dataDxfId="1798"/>
    <tableColumn id="14721" xr3:uid="{8A1D8C74-F388-4F91-B164-B36CA8D33353}" name="Column14721" dataDxfId="1797"/>
    <tableColumn id="14722" xr3:uid="{FAC2C23D-2757-4738-A00B-4A4E34B7D930}" name="Column14722" dataDxfId="1796"/>
    <tableColumn id="14723" xr3:uid="{8F3A7161-0886-4F4D-A3AF-AEB22552579B}" name="Column14723" dataDxfId="1795"/>
    <tableColumn id="14724" xr3:uid="{3166F800-7D83-4C43-89D1-15DFFD736FAD}" name="Column14724" dataDxfId="1794"/>
    <tableColumn id="14725" xr3:uid="{F1B9CBD3-FB8F-41E7-A46F-25CEED39D486}" name="Column14725" dataDxfId="1793"/>
    <tableColumn id="14726" xr3:uid="{D68D7127-175A-4863-831E-CFEF8EF9E5A8}" name="Column14726" dataDxfId="1792"/>
    <tableColumn id="14727" xr3:uid="{B93328C9-5B57-4712-915C-4E5D350CC176}" name="Column14727" dataDxfId="1791"/>
    <tableColumn id="14728" xr3:uid="{90A9E23D-C93C-4FB3-9640-696AB8D63AE2}" name="Column14728" dataDxfId="1790"/>
    <tableColumn id="14729" xr3:uid="{80381DB9-3D1C-4536-BC56-3B15BB7987C5}" name="Column14729" dataDxfId="1789"/>
    <tableColumn id="14730" xr3:uid="{2CF3F287-D207-4FF5-A591-3CC751D2E2AF}" name="Column14730" dataDxfId="1788"/>
    <tableColumn id="14731" xr3:uid="{6244AF3C-293E-4621-9C32-03F3B1FB533B}" name="Column14731" dataDxfId="1787"/>
    <tableColumn id="14732" xr3:uid="{DCD7B877-1BF0-4F73-B650-EF7B94A804B4}" name="Column14732" dataDxfId="1786"/>
    <tableColumn id="14733" xr3:uid="{1A832419-D6E6-4519-88A6-174BEC661DB3}" name="Column14733" dataDxfId="1785"/>
    <tableColumn id="14734" xr3:uid="{E6A1A4EA-067E-45E6-B4AA-3251B9A0B0BC}" name="Column14734" dataDxfId="1784"/>
    <tableColumn id="14735" xr3:uid="{ECBA04F2-45CB-4DD4-A04A-E3EA4B1ED850}" name="Column14735" dataDxfId="1783"/>
    <tableColumn id="14736" xr3:uid="{D2C3A6D7-708E-4A33-B0D1-3D8DA730CADA}" name="Column14736" dataDxfId="1782"/>
    <tableColumn id="14737" xr3:uid="{D0D0FA5E-693A-45A5-AE15-50107184FC2F}" name="Column14737" dataDxfId="1781"/>
    <tableColumn id="14738" xr3:uid="{369DC4DB-95C3-4158-BD8D-5A3ECC73F423}" name="Column14738" dataDxfId="1780"/>
    <tableColumn id="14739" xr3:uid="{9EAE9755-6F48-42FC-B61D-77592969AE27}" name="Column14739" dataDxfId="1779"/>
    <tableColumn id="14740" xr3:uid="{85A8C33D-EC66-4C34-953A-A4F99A9738D8}" name="Column14740" dataDxfId="1778"/>
    <tableColumn id="14741" xr3:uid="{1FF6C143-A421-4E1D-8965-5AEC0C9D6323}" name="Column14741" dataDxfId="1777"/>
    <tableColumn id="14742" xr3:uid="{DBDB194B-129D-44D6-81A5-CF016275F9B9}" name="Column14742" dataDxfId="1776"/>
    <tableColumn id="14743" xr3:uid="{96796A83-35BD-4CAA-B9FF-C94F2091A107}" name="Column14743" dataDxfId="1775"/>
    <tableColumn id="14744" xr3:uid="{335A616F-31DC-4AB5-87CB-6F74CD1455DD}" name="Column14744" dataDxfId="1774"/>
    <tableColumn id="14745" xr3:uid="{383A3943-B713-45C5-B1CA-EA0770F00D10}" name="Column14745" dataDxfId="1773"/>
    <tableColumn id="14746" xr3:uid="{687999C4-2BC1-4FDA-90CF-068C140F9F42}" name="Column14746" dataDxfId="1772"/>
    <tableColumn id="14747" xr3:uid="{9B1438A6-4405-426D-9330-D56B14143CF2}" name="Column14747" dataDxfId="1771"/>
    <tableColumn id="14748" xr3:uid="{791424ED-C0D0-427B-BEDD-3B6DB9E05578}" name="Column14748" dataDxfId="1770"/>
    <tableColumn id="14749" xr3:uid="{484F6D7D-9FD4-490E-8D7F-12DB6D56E525}" name="Column14749" dataDxfId="1769"/>
    <tableColumn id="14750" xr3:uid="{D1B36B70-47EA-43D3-AF89-83CB7DDAE132}" name="Column14750" dataDxfId="1768"/>
    <tableColumn id="14751" xr3:uid="{5B269D9A-6018-4CBA-9466-B0FEBCD60067}" name="Column14751" dataDxfId="1767"/>
    <tableColumn id="14752" xr3:uid="{7BE3433F-F32B-43B0-865E-B2C8C6BE2C27}" name="Column14752" dataDxfId="1766"/>
    <tableColumn id="14753" xr3:uid="{6590ECC0-7C08-45E8-93AE-41FB077559C2}" name="Column14753" dataDxfId="1765"/>
    <tableColumn id="14754" xr3:uid="{FEA416A4-4A34-44A1-AD8F-609032B092C0}" name="Column14754" dataDxfId="1764"/>
    <tableColumn id="14755" xr3:uid="{2D3E22A9-01C2-4031-A12F-51CEFBD8EA7D}" name="Column14755" dataDxfId="1763"/>
    <tableColumn id="14756" xr3:uid="{D7603D9F-22D3-4848-9C15-FD0BABE26348}" name="Column14756" dataDxfId="1762"/>
    <tableColumn id="14757" xr3:uid="{93B57CD6-BDAD-4EE5-B96D-6B21897AC3D7}" name="Column14757" dataDxfId="1761"/>
    <tableColumn id="14758" xr3:uid="{A2A0976B-1C30-495E-AAFD-D848C4951129}" name="Column14758" dataDxfId="1760"/>
    <tableColumn id="14759" xr3:uid="{B9A16728-8452-4263-9739-06FD1E9726EE}" name="Column14759" dataDxfId="1759"/>
    <tableColumn id="14760" xr3:uid="{36BF7FC6-8814-4D56-AB88-34681F02D623}" name="Column14760" dataDxfId="1758"/>
    <tableColumn id="14761" xr3:uid="{F0A19C09-5546-46D2-8C73-9D2027BFA734}" name="Column14761" dataDxfId="1757"/>
    <tableColumn id="14762" xr3:uid="{472F1132-2AAD-4568-9B13-3FD438A51CDC}" name="Column14762" dataDxfId="1756"/>
    <tableColumn id="14763" xr3:uid="{DA42E308-64BE-4A1D-9232-D9BF51CECFE6}" name="Column14763" dataDxfId="1755"/>
    <tableColumn id="14764" xr3:uid="{F70A056C-DB19-4D71-89BF-9FB42E6AD82F}" name="Column14764" dataDxfId="1754"/>
    <tableColumn id="14765" xr3:uid="{FD8EE579-C33C-4377-8947-9589DDD34448}" name="Column14765" dataDxfId="1753"/>
    <tableColumn id="14766" xr3:uid="{9DC9DB4C-420D-4712-81EC-E24ED9C43A54}" name="Column14766" dataDxfId="1752"/>
    <tableColumn id="14767" xr3:uid="{10768B14-C527-45E0-94D8-7261B0E24B4F}" name="Column14767" dataDxfId="1751"/>
    <tableColumn id="14768" xr3:uid="{14D50C28-E719-487E-BB96-26967B0BF5C5}" name="Column14768" dataDxfId="1750"/>
    <tableColumn id="14769" xr3:uid="{61D75D74-8536-4532-8E2F-BEA440803B17}" name="Column14769" dataDxfId="1749"/>
    <tableColumn id="14770" xr3:uid="{18627D3F-A15A-4016-B86C-7B8651C07155}" name="Column14770" dataDxfId="1748"/>
    <tableColumn id="14771" xr3:uid="{9E3AB8EB-F057-4909-B9AC-F0C2AD983BBB}" name="Column14771" dataDxfId="1747"/>
    <tableColumn id="14772" xr3:uid="{46E0D8A7-A060-41EE-87F5-4F5384CD4C19}" name="Column14772" dataDxfId="1746"/>
    <tableColumn id="14773" xr3:uid="{42EC886E-D9E4-43FA-85BF-0DC1F37193E6}" name="Column14773" dataDxfId="1745"/>
    <tableColumn id="14774" xr3:uid="{4EFBD065-BF35-4DE2-95D0-3A3FE428D925}" name="Column14774" dataDxfId="1744"/>
    <tableColumn id="14775" xr3:uid="{46ECBFE7-7672-44E5-AFF4-F05FA4307977}" name="Column14775" dataDxfId="1743"/>
    <tableColumn id="14776" xr3:uid="{2E8F3194-E630-4F12-9A6A-2D9A72F273EB}" name="Column14776" dataDxfId="1742"/>
    <tableColumn id="14777" xr3:uid="{98E28D1D-C2F9-47EE-BC32-732E72F10B2A}" name="Column14777" dataDxfId="1741"/>
    <tableColumn id="14778" xr3:uid="{C5E1EF49-B536-48CC-B601-E050FE03E3E1}" name="Column14778" dataDxfId="1740"/>
    <tableColumn id="14779" xr3:uid="{E7890EB1-C684-4F49-8C3C-C7F03CFEB03D}" name="Column14779" dataDxfId="1739"/>
    <tableColumn id="14780" xr3:uid="{5AA090D5-5689-4C56-B178-CA78A4907349}" name="Column14780" dataDxfId="1738"/>
    <tableColumn id="14781" xr3:uid="{C72258A4-6CD1-4377-9F2F-4A981D6AD715}" name="Column14781" dataDxfId="1737"/>
    <tableColumn id="14782" xr3:uid="{5563FF0D-97F1-4851-B49A-E27773B6C037}" name="Column14782" dataDxfId="1736"/>
    <tableColumn id="14783" xr3:uid="{84488749-7769-47EB-9765-960AB69705BD}" name="Column14783" dataDxfId="1735"/>
    <tableColumn id="14784" xr3:uid="{06AE6CFA-B6ED-46B5-8CB9-48F0AB5F3C19}" name="Column14784" dataDxfId="1734"/>
    <tableColumn id="14785" xr3:uid="{BBD258A3-04ED-49D5-A1AC-9987F5E09BB5}" name="Column14785" dataDxfId="1733"/>
    <tableColumn id="14786" xr3:uid="{A7CB82F0-29D5-4477-BD0B-8AAE0FF1BF15}" name="Column14786" dataDxfId="1732"/>
    <tableColumn id="14787" xr3:uid="{3DC8013E-ACC8-4FF4-81A2-D01EF3FE20CC}" name="Column14787" dataDxfId="1731"/>
    <tableColumn id="14788" xr3:uid="{371E91EB-92E9-4BA7-B9B4-53E6EBCD018D}" name="Column14788" dataDxfId="1730"/>
    <tableColumn id="14789" xr3:uid="{8091B05D-7F0B-4AF2-9F0D-ED2594768A82}" name="Column14789" dataDxfId="1729"/>
    <tableColumn id="14790" xr3:uid="{5FF037A9-DF2D-4BBC-AA2D-D584382E660C}" name="Column14790" dataDxfId="1728"/>
    <tableColumn id="14791" xr3:uid="{3C856D33-C16A-4F02-A1D4-7E5D16F57FC1}" name="Column14791" dataDxfId="1727"/>
    <tableColumn id="14792" xr3:uid="{56460FD1-A858-4946-B5BC-E8B9BCE706A6}" name="Column14792" dataDxfId="1726"/>
    <tableColumn id="14793" xr3:uid="{38A83BB9-8719-4F4B-BB25-BB728B1D1BED}" name="Column14793" dataDxfId="1725"/>
    <tableColumn id="14794" xr3:uid="{3666BCD3-FD88-4A1D-B632-7D955711293E}" name="Column14794" dataDxfId="1724"/>
    <tableColumn id="14795" xr3:uid="{B4CA44BE-00C3-4C9E-9E67-64DCBF65F5E7}" name="Column14795" dataDxfId="1723"/>
    <tableColumn id="14796" xr3:uid="{7A7EB2A0-58F5-4B13-A401-505547245AA8}" name="Column14796" dataDxfId="1722"/>
    <tableColumn id="14797" xr3:uid="{43E8B6FE-CCB3-4EAA-B1AC-0F7DE5EF5CE5}" name="Column14797" dataDxfId="1721"/>
    <tableColumn id="14798" xr3:uid="{5A9DC093-C679-4DF8-96DE-50EAAD84823D}" name="Column14798" dataDxfId="1720"/>
    <tableColumn id="14799" xr3:uid="{8AAA8C05-0D57-4DCD-ADDA-12B83FE3E090}" name="Column14799" dataDxfId="1719"/>
    <tableColumn id="14800" xr3:uid="{891F452B-B294-4776-BCDB-18C889D1FE80}" name="Column14800" dataDxfId="1718"/>
    <tableColumn id="14801" xr3:uid="{8BDA0E2F-A40B-4B75-8E69-6248B7F23062}" name="Column14801" dataDxfId="1717"/>
    <tableColumn id="14802" xr3:uid="{F99911BB-3A1D-4381-9861-CDB611F82A89}" name="Column14802" dataDxfId="1716"/>
    <tableColumn id="14803" xr3:uid="{AF5A6C0C-A9FB-4E7F-9B2D-5F84E16B3E0C}" name="Column14803" dataDxfId="1715"/>
    <tableColumn id="14804" xr3:uid="{3C58849B-69EF-4DA6-9617-7156D0B68D97}" name="Column14804" dataDxfId="1714"/>
    <tableColumn id="14805" xr3:uid="{8B6B6B73-46E4-49B8-AF80-3C2E99FE491E}" name="Column14805" dataDxfId="1713"/>
    <tableColumn id="14806" xr3:uid="{0EB8E489-03AB-47F0-9607-0976925D7CE4}" name="Column14806" dataDxfId="1712"/>
    <tableColumn id="14807" xr3:uid="{4B5D9797-95D7-44A4-A9FF-B27ECBCA0894}" name="Column14807" dataDxfId="1711"/>
    <tableColumn id="14808" xr3:uid="{2367E1E1-FBFE-4E60-A6C7-4520794232DA}" name="Column14808" dataDxfId="1710"/>
    <tableColumn id="14809" xr3:uid="{B73AB61C-C97E-497C-A375-2D6F11FEC591}" name="Column14809" dataDxfId="1709"/>
    <tableColumn id="14810" xr3:uid="{C6C64746-0793-4294-9589-43B6FFD7E186}" name="Column14810" dataDxfId="1708"/>
    <tableColumn id="14811" xr3:uid="{DF476D33-AB6B-4A80-8242-36DAC3CCE915}" name="Column14811" dataDxfId="1707"/>
    <tableColumn id="14812" xr3:uid="{D1CC343F-3ECC-4C16-996B-48A5F96A1F92}" name="Column14812" dataDxfId="1706"/>
    <tableColumn id="14813" xr3:uid="{E8E55585-EA1A-4882-ABDE-4ABEC6D09C7C}" name="Column14813" dataDxfId="1705"/>
    <tableColumn id="14814" xr3:uid="{BCD40AEB-6244-4CD2-9E28-98EDAD4216B1}" name="Column14814" dataDxfId="1704"/>
    <tableColumn id="14815" xr3:uid="{6F919B36-3FB8-4CDB-821F-67AE944F51EE}" name="Column14815" dataDxfId="1703"/>
    <tableColumn id="14816" xr3:uid="{12E8B130-FF08-4024-AC14-F0DE9C86AB20}" name="Column14816" dataDxfId="1702"/>
    <tableColumn id="14817" xr3:uid="{B429C783-B4A3-423F-BBCC-EF471FDFD860}" name="Column14817" dataDxfId="1701"/>
    <tableColumn id="14818" xr3:uid="{9FDB5A11-6BD0-4DC1-BDB1-5573DC537FCF}" name="Column14818" dataDxfId="1700"/>
    <tableColumn id="14819" xr3:uid="{10FD691C-228F-4F1C-B793-915E50480736}" name="Column14819" dataDxfId="1699"/>
    <tableColumn id="14820" xr3:uid="{2F20340A-122C-4923-A978-09620DFA2345}" name="Column14820" dataDxfId="1698"/>
    <tableColumn id="14821" xr3:uid="{14A04579-235B-4C05-BC9E-013A3E4B52D7}" name="Column14821" dataDxfId="1697"/>
    <tableColumn id="14822" xr3:uid="{12209506-3466-4530-8D99-B2BF51EE8F60}" name="Column14822" dataDxfId="1696"/>
    <tableColumn id="14823" xr3:uid="{2336A84C-A028-4C18-A7CD-79A669FD9308}" name="Column14823" dataDxfId="1695"/>
    <tableColumn id="14824" xr3:uid="{1CADBB93-FD15-456B-BB74-C03BD2E604C9}" name="Column14824" dataDxfId="1694"/>
    <tableColumn id="14825" xr3:uid="{F8931D28-7920-4DB8-A255-0C863038CA36}" name="Column14825" dataDxfId="1693"/>
    <tableColumn id="14826" xr3:uid="{495BBC8C-6FEB-4832-99E8-E801D0DC413E}" name="Column14826" dataDxfId="1692"/>
    <tableColumn id="14827" xr3:uid="{23E3D8E7-09FB-47E2-88B0-1950A4AD78B4}" name="Column14827" dataDxfId="1691"/>
    <tableColumn id="14828" xr3:uid="{24C320BC-F189-4E00-BD0C-4BE0568FC9F7}" name="Column14828" dataDxfId="1690"/>
    <tableColumn id="14829" xr3:uid="{EEDFD56F-0A3E-490C-B2EE-E5A6904D1635}" name="Column14829" dataDxfId="1689"/>
    <tableColumn id="14830" xr3:uid="{4C3165DC-E3D3-46EE-8A0C-CC2D1562EE34}" name="Column14830" dataDxfId="1688"/>
    <tableColumn id="14831" xr3:uid="{CA4ACF9F-08EE-4514-8A5F-AF010BB74BCE}" name="Column14831" dataDxfId="1687"/>
    <tableColumn id="14832" xr3:uid="{9527F403-F013-4142-AF47-0882D0E2FE43}" name="Column14832" dataDxfId="1686"/>
    <tableColumn id="14833" xr3:uid="{83BC9701-7A22-45A5-ACAC-D9C797CF4D93}" name="Column14833" dataDxfId="1685"/>
    <tableColumn id="14834" xr3:uid="{E3FBECF6-B82D-42EB-A584-E12ECE9AF2BB}" name="Column14834" dataDxfId="1684"/>
    <tableColumn id="14835" xr3:uid="{904C4C94-8190-4114-8EA4-F74AAF48A04B}" name="Column14835" dataDxfId="1683"/>
    <tableColumn id="14836" xr3:uid="{CB3B157B-A2AE-4335-A315-8445185DBCB0}" name="Column14836" dataDxfId="1682"/>
    <tableColumn id="14837" xr3:uid="{815C4DD7-E6B7-439B-B839-98F2165E36C3}" name="Column14837" dataDxfId="1681"/>
    <tableColumn id="14838" xr3:uid="{D3648D7F-FD13-4C69-A5BD-F5E610FBDAD8}" name="Column14838" dataDxfId="1680"/>
    <tableColumn id="14839" xr3:uid="{8E2281D4-6D5F-4C22-BBB0-62B83209BD1E}" name="Column14839" dataDxfId="1679"/>
    <tableColumn id="14840" xr3:uid="{1110AFE5-1378-4B59-9576-7844FEA42E2E}" name="Column14840" dataDxfId="1678"/>
    <tableColumn id="14841" xr3:uid="{B71C4FB4-9244-43A9-B2C6-EC7ECDBA2D8C}" name="Column14841" dataDxfId="1677"/>
    <tableColumn id="14842" xr3:uid="{64C3554C-3A45-4120-B977-4FB01C96B23F}" name="Column14842" dataDxfId="1676"/>
    <tableColumn id="14843" xr3:uid="{1069D9BB-AFC4-491C-BF6C-BEE058ABF1D0}" name="Column14843" dataDxfId="1675"/>
    <tableColumn id="14844" xr3:uid="{72D57FB4-AE04-46A9-AABD-222CAAB26DB3}" name="Column14844" dataDxfId="1674"/>
    <tableColumn id="14845" xr3:uid="{27A8401A-6E79-41A0-ABFF-32FEB0C184B7}" name="Column14845" dataDxfId="1673"/>
    <tableColumn id="14846" xr3:uid="{E4519B29-32D4-44BF-80FA-1F4804B05A50}" name="Column14846" dataDxfId="1672"/>
    <tableColumn id="14847" xr3:uid="{D628E669-8414-4779-8F12-F16080C1157F}" name="Column14847" dataDxfId="1671"/>
    <tableColumn id="14848" xr3:uid="{C92777C4-F43C-40AD-876D-C21782A2F5D6}" name="Column14848" dataDxfId="1670"/>
    <tableColumn id="14849" xr3:uid="{52BD3C2A-CB64-45B4-AB32-DF4F5AD018CD}" name="Column14849" dataDxfId="1669"/>
    <tableColumn id="14850" xr3:uid="{0D5BCF0E-6091-49F2-BCFB-EB65728549C1}" name="Column14850" dataDxfId="1668"/>
    <tableColumn id="14851" xr3:uid="{325E2506-0F98-4D8F-A4A4-4EF6C4AFFE79}" name="Column14851" dataDxfId="1667"/>
    <tableColumn id="14852" xr3:uid="{C68BCCF3-9845-4673-8EFF-A1A50D58F260}" name="Column14852" dataDxfId="1666"/>
    <tableColumn id="14853" xr3:uid="{B4B98992-FA30-42CF-85F3-C92767E10C56}" name="Column14853" dataDxfId="1665"/>
    <tableColumn id="14854" xr3:uid="{33FFE292-8E78-4F54-ABA9-61C420DD5BF7}" name="Column14854" dataDxfId="1664"/>
    <tableColumn id="14855" xr3:uid="{065DCCE0-8812-413F-B27C-9D313F58D35A}" name="Column14855" dataDxfId="1663"/>
    <tableColumn id="14856" xr3:uid="{18BE6701-F132-426B-97DB-BAD7815F54D3}" name="Column14856" dataDxfId="1662"/>
    <tableColumn id="14857" xr3:uid="{F6704296-EC03-413B-869E-5C70D446721F}" name="Column14857" dataDxfId="1661"/>
    <tableColumn id="14858" xr3:uid="{16BF8631-0B4A-4FE6-80BB-FFDA48C94AF5}" name="Column14858" dataDxfId="1660"/>
    <tableColumn id="14859" xr3:uid="{8A315A07-1477-40E9-99E1-200FEA064660}" name="Column14859" dataDxfId="1659"/>
    <tableColumn id="14860" xr3:uid="{2170C8D8-F1AC-4D71-8838-7BF9F43E309A}" name="Column14860" dataDxfId="1658"/>
    <tableColumn id="14861" xr3:uid="{3A0675BF-1C35-4017-8E28-B4D21953270C}" name="Column14861" dataDxfId="1657"/>
    <tableColumn id="14862" xr3:uid="{872611C4-8F26-472C-96FE-4EE686359DD0}" name="Column14862" dataDxfId="1656"/>
    <tableColumn id="14863" xr3:uid="{C4C7692B-F304-4CDA-AD9B-2AD25CAB1816}" name="Column14863" dataDxfId="1655"/>
    <tableColumn id="14864" xr3:uid="{8D8BEEEA-26E1-4E0D-9F51-460889C87277}" name="Column14864" dataDxfId="1654"/>
    <tableColumn id="14865" xr3:uid="{A0C0A1C6-F2A6-4B02-B071-45ADEFC7D8FF}" name="Column14865" dataDxfId="1653"/>
    <tableColumn id="14866" xr3:uid="{B781E775-DC54-4DFC-A615-7DF0523DAE48}" name="Column14866" dataDxfId="1652"/>
    <tableColumn id="14867" xr3:uid="{674ADD51-FF40-4E64-ADA0-BFBED365A030}" name="Column14867" dataDxfId="1651"/>
    <tableColumn id="14868" xr3:uid="{9036D3D6-5243-4B08-8DBD-50B7DA72FE80}" name="Column14868" dataDxfId="1650"/>
    <tableColumn id="14869" xr3:uid="{C90CECD9-3097-40E4-BB69-0CC68224B667}" name="Column14869" dataDxfId="1649"/>
    <tableColumn id="14870" xr3:uid="{B84F7523-2940-4F4E-82B0-DBB075A795EF}" name="Column14870" dataDxfId="1648"/>
    <tableColumn id="14871" xr3:uid="{92F01334-8028-4558-BDA6-0F2CE5DA4035}" name="Column14871" dataDxfId="1647"/>
    <tableColumn id="14872" xr3:uid="{88D6D185-E41E-4B8E-AF13-C8E51856C172}" name="Column14872" dataDxfId="1646"/>
    <tableColumn id="14873" xr3:uid="{8374292D-9D46-4F8E-B054-EEFCD1030779}" name="Column14873" dataDxfId="1645"/>
    <tableColumn id="14874" xr3:uid="{FE001B98-0860-44BD-9049-B1DC1981CAD0}" name="Column14874" dataDxfId="1644"/>
    <tableColumn id="14875" xr3:uid="{31736E71-ACA3-4A64-9DB2-228C4696C3E9}" name="Column14875" dataDxfId="1643"/>
    <tableColumn id="14876" xr3:uid="{A36C4577-6FB6-4B89-BB37-5E7839C7E948}" name="Column14876" dataDxfId="1642"/>
    <tableColumn id="14877" xr3:uid="{2FE1B330-4266-4D2D-B056-7582C15B46F4}" name="Column14877" dataDxfId="1641"/>
    <tableColumn id="14878" xr3:uid="{43BFBD73-0326-49A5-A09E-34900A47109B}" name="Column14878" dataDxfId="1640"/>
    <tableColumn id="14879" xr3:uid="{B807F34C-99C6-49D6-AA4D-3E3260851E54}" name="Column14879" dataDxfId="1639"/>
    <tableColumn id="14880" xr3:uid="{0CCBD187-51FF-477B-91F0-D86CBDB00E7F}" name="Column14880" dataDxfId="1638"/>
    <tableColumn id="14881" xr3:uid="{92A275CE-5E15-46F5-AB32-BBBC08A8D778}" name="Column14881" dataDxfId="1637"/>
    <tableColumn id="14882" xr3:uid="{ADBDC33F-3B42-48AB-A0E2-4B69CB016301}" name="Column14882" dataDxfId="1636"/>
    <tableColumn id="14883" xr3:uid="{91F52804-3F5F-48DF-937E-3DEA33843EC2}" name="Column14883" dataDxfId="1635"/>
    <tableColumn id="14884" xr3:uid="{8CBF7AEC-15D6-4D56-9A71-EC4A9DADB6D2}" name="Column14884" dataDxfId="1634"/>
    <tableColumn id="14885" xr3:uid="{8C6E7040-3333-45C1-9F59-69FF43D20C31}" name="Column14885" dataDxfId="1633"/>
    <tableColumn id="14886" xr3:uid="{48385535-12DF-4C53-9E9F-D0C13B529C8B}" name="Column14886" dataDxfId="1632"/>
    <tableColumn id="14887" xr3:uid="{5F60020A-6E62-4EF8-A23A-11246AC0AB28}" name="Column14887" dataDxfId="1631"/>
    <tableColumn id="14888" xr3:uid="{37BF29D6-13F2-48EC-95E0-ED418D2D832B}" name="Column14888" dataDxfId="1630"/>
    <tableColumn id="14889" xr3:uid="{E368CBCD-8101-4D16-BEF5-1FB40EC64F71}" name="Column14889" dataDxfId="1629"/>
    <tableColumn id="14890" xr3:uid="{19E67472-228E-498A-B1BD-F05C68E9ABD4}" name="Column14890" dataDxfId="1628"/>
    <tableColumn id="14891" xr3:uid="{786DE622-C390-431D-A2AD-9827C39BC749}" name="Column14891" dataDxfId="1627"/>
    <tableColumn id="14892" xr3:uid="{91AFA28D-7A39-4896-A196-BD5BB2980580}" name="Column14892" dataDxfId="1626"/>
    <tableColumn id="14893" xr3:uid="{1364DE7B-6FD1-4CD2-954D-B2E4EAF630E8}" name="Column14893" dataDxfId="1625"/>
    <tableColumn id="14894" xr3:uid="{64B658E0-B6F5-402D-B728-23DBE3C017CC}" name="Column14894" dataDxfId="1624"/>
    <tableColumn id="14895" xr3:uid="{BB83F217-EECF-4DD5-B577-A37E953EA51E}" name="Column14895" dataDxfId="1623"/>
    <tableColumn id="14896" xr3:uid="{56B9CE69-0C97-46F9-BF0C-2F6FB4049400}" name="Column14896" dataDxfId="1622"/>
    <tableColumn id="14897" xr3:uid="{EF2FFC01-68EC-430C-B218-A39258F74B01}" name="Column14897" dataDxfId="1621"/>
    <tableColumn id="14898" xr3:uid="{8A355BFA-E317-4D12-BF66-053052F5291F}" name="Column14898" dataDxfId="1620"/>
    <tableColumn id="14899" xr3:uid="{CD51C0D8-1B95-4BA5-B1B8-4C34D4D4B002}" name="Column14899" dataDxfId="1619"/>
    <tableColumn id="14900" xr3:uid="{5B32868B-5B86-48A0-8D41-EBA53FD2AB77}" name="Column14900" dataDxfId="1618"/>
    <tableColumn id="14901" xr3:uid="{67B78980-9978-44E2-A65B-F67FB85ACED0}" name="Column14901" dataDxfId="1617"/>
    <tableColumn id="14902" xr3:uid="{2A75A5AA-368B-497A-8045-FF2CE6D5FF14}" name="Column14902" dataDxfId="1616"/>
    <tableColumn id="14903" xr3:uid="{AE9E4740-8FF6-487A-99DD-089D8D3BF7B0}" name="Column14903" dataDxfId="1615"/>
    <tableColumn id="14904" xr3:uid="{DDC5757D-3CD1-47CE-AF8A-9898C365599E}" name="Column14904" dataDxfId="1614"/>
    <tableColumn id="14905" xr3:uid="{022B243A-E80E-4533-AF14-6A3106DFC5E0}" name="Column14905" dataDxfId="1613"/>
    <tableColumn id="14906" xr3:uid="{5941BD40-BFF8-403C-AD91-B61F233CA353}" name="Column14906" dataDxfId="1612"/>
    <tableColumn id="14907" xr3:uid="{5C88D22B-8DDF-40BB-9CC8-82AF73886A85}" name="Column14907" dataDxfId="1611"/>
    <tableColumn id="14908" xr3:uid="{DB688AB5-3A0A-436C-AC0C-0F549F267B7C}" name="Column14908" dataDxfId="1610"/>
    <tableColumn id="14909" xr3:uid="{1B39756C-1DB6-4980-ADF8-3B3D8A0F4601}" name="Column14909" dataDxfId="1609"/>
    <tableColumn id="14910" xr3:uid="{C0919F7B-32D4-4046-BAD8-4DE11A3A93B0}" name="Column14910" dataDxfId="1608"/>
    <tableColumn id="14911" xr3:uid="{225BD958-D160-46C9-B2CD-3A8B120934C9}" name="Column14911" dataDxfId="1607"/>
    <tableColumn id="14912" xr3:uid="{6C0F57DD-1C3D-481C-B8BA-F8F57BE91190}" name="Column14912" dataDxfId="1606"/>
    <tableColumn id="14913" xr3:uid="{B39B6927-52E9-4585-93CA-702F60FA2ACB}" name="Column14913" dataDxfId="1605"/>
    <tableColumn id="14914" xr3:uid="{8F4BB7FC-3A19-4F3C-9B52-AB6B33CCE882}" name="Column14914" dataDxfId="1604"/>
    <tableColumn id="14915" xr3:uid="{A3716450-A3DA-49FD-9F6C-971DB04E01A0}" name="Column14915" dataDxfId="1603"/>
    <tableColumn id="14916" xr3:uid="{3DBD997D-D430-4BC9-B05A-0DE3D657140E}" name="Column14916" dataDxfId="1602"/>
    <tableColumn id="14917" xr3:uid="{5022DB3A-21B4-4A22-A4E8-ADC11B7826FF}" name="Column14917" dataDxfId="1601"/>
    <tableColumn id="14918" xr3:uid="{05C61D3B-378F-4C3B-B4CB-B55F389A8C4F}" name="Column14918" dataDxfId="1600"/>
    <tableColumn id="14919" xr3:uid="{797E0CFA-E00D-496F-A26D-459223C9E0DB}" name="Column14919" dataDxfId="1599"/>
    <tableColumn id="14920" xr3:uid="{C808A974-4410-4AB5-A28B-5F69D197A79A}" name="Column14920" dataDxfId="1598"/>
    <tableColumn id="14921" xr3:uid="{3E753EF6-E8E4-46FE-A2CE-193F2EEF17C9}" name="Column14921" dataDxfId="1597"/>
    <tableColumn id="14922" xr3:uid="{B1C2F39B-48F8-47B9-A621-EB7778FFC469}" name="Column14922" dataDxfId="1596"/>
    <tableColumn id="14923" xr3:uid="{656D3C4C-5327-42DA-A400-C5327B9A98EC}" name="Column14923" dataDxfId="1595"/>
    <tableColumn id="14924" xr3:uid="{D7102CDF-E079-485D-AB87-F3CF08E03C4B}" name="Column14924" dataDxfId="1594"/>
    <tableColumn id="14925" xr3:uid="{4ACEAA7B-7674-4744-B150-08D65389BD9B}" name="Column14925" dataDxfId="1593"/>
    <tableColumn id="14926" xr3:uid="{C493FC5D-B1F9-49F9-82E6-50C05D87D602}" name="Column14926" dataDxfId="1592"/>
    <tableColumn id="14927" xr3:uid="{986E2494-04E5-4875-8D20-10F07EB7EEE7}" name="Column14927" dataDxfId="1591"/>
    <tableColumn id="14928" xr3:uid="{BC55CEEE-73BB-4786-9BFB-B1B234B45D6D}" name="Column14928" dataDxfId="1590"/>
    <tableColumn id="14929" xr3:uid="{D5107A84-D2F3-4A88-8E2E-72519E9D5217}" name="Column14929" dataDxfId="1589"/>
    <tableColumn id="14930" xr3:uid="{4DBEEB10-4328-4A6D-89DE-A530EC5E5703}" name="Column14930" dataDxfId="1588"/>
    <tableColumn id="14931" xr3:uid="{8B889958-DF37-4884-BE92-BAC35293D8A7}" name="Column14931" dataDxfId="1587"/>
    <tableColumn id="14932" xr3:uid="{E58C7C89-FDFD-444F-A566-F562C0CCED65}" name="Column14932" dataDxfId="1586"/>
    <tableColumn id="14933" xr3:uid="{B3766EE1-EA20-4038-A4D1-6F4A0D823428}" name="Column14933" dataDxfId="1585"/>
    <tableColumn id="14934" xr3:uid="{C18B6222-1D8E-4A22-92E0-C8C82BEFF131}" name="Column14934" dataDxfId="1584"/>
    <tableColumn id="14935" xr3:uid="{4A28691F-B74D-4F06-9AF2-6A93F98A9A83}" name="Column14935" dataDxfId="1583"/>
    <tableColumn id="14936" xr3:uid="{1E60F59D-8D96-437D-B2CB-F4E8686235E9}" name="Column14936" dataDxfId="1582"/>
    <tableColumn id="14937" xr3:uid="{9E6B4502-412C-40D1-B0DA-DD2FA6C81430}" name="Column14937" dataDxfId="1581"/>
    <tableColumn id="14938" xr3:uid="{4A7EC986-AF75-40E3-8F1D-0BD76B408261}" name="Column14938" dataDxfId="1580"/>
    <tableColumn id="14939" xr3:uid="{707824AB-1FE3-4621-A8FA-8FEF9ECB1A3C}" name="Column14939" dataDxfId="1579"/>
    <tableColumn id="14940" xr3:uid="{864D0775-C0E7-41E3-AC18-7722A44F224F}" name="Column14940" dataDxfId="1578"/>
    <tableColumn id="14941" xr3:uid="{7D8C576C-833B-4B38-9C3B-1F594409B3AF}" name="Column14941" dataDxfId="1577"/>
    <tableColumn id="14942" xr3:uid="{DA1B9FE3-C950-4779-808F-EC34CFE08A23}" name="Column14942" dataDxfId="1576"/>
    <tableColumn id="14943" xr3:uid="{9E611127-BB51-44C1-819B-FFF5625DB7A7}" name="Column14943" dataDxfId="1575"/>
    <tableColumn id="14944" xr3:uid="{5BEA1422-10A7-4687-AB25-2E589CC056FC}" name="Column14944" dataDxfId="1574"/>
    <tableColumn id="14945" xr3:uid="{B831C38F-F415-4917-8186-6F5CF789C332}" name="Column14945" dataDxfId="1573"/>
    <tableColumn id="14946" xr3:uid="{D1792BEE-3712-4B92-A5DA-25E23D9BB8DD}" name="Column14946" dataDxfId="1572"/>
    <tableColumn id="14947" xr3:uid="{13DFF703-E240-484E-B23E-C041878C0671}" name="Column14947" dataDxfId="1571"/>
    <tableColumn id="14948" xr3:uid="{132504AD-7A0B-4D8C-A893-F984AB6D4449}" name="Column14948" dataDxfId="1570"/>
    <tableColumn id="14949" xr3:uid="{55A771D9-1922-4CE7-88A9-0F2A8F504658}" name="Column14949" dataDxfId="1569"/>
    <tableColumn id="14950" xr3:uid="{6CA96AA1-F6B3-4DFE-BAC2-F743A1C7751C}" name="Column14950" dataDxfId="1568"/>
    <tableColumn id="14951" xr3:uid="{B6AF8D92-F142-49F2-B73A-C626CE044226}" name="Column14951" dataDxfId="1567"/>
    <tableColumn id="14952" xr3:uid="{06C49D1E-21D8-4DAF-92A2-97C15F925C89}" name="Column14952" dataDxfId="1566"/>
    <tableColumn id="14953" xr3:uid="{AB4C51B8-E2C5-479A-816F-66625521CB4E}" name="Column14953" dataDxfId="1565"/>
    <tableColumn id="14954" xr3:uid="{E263D181-254F-487C-8B09-3E917F16841F}" name="Column14954" dataDxfId="1564"/>
    <tableColumn id="14955" xr3:uid="{27019593-9FAF-4B2B-8F81-F6630C4155E2}" name="Column14955" dataDxfId="1563"/>
    <tableColumn id="14956" xr3:uid="{0CEE4A05-23D5-4939-815B-298BC73E285B}" name="Column14956" dataDxfId="1562"/>
    <tableColumn id="14957" xr3:uid="{DFD92A67-B68F-42C3-9CD5-67539A04EC1B}" name="Column14957" dataDxfId="1561"/>
    <tableColumn id="14958" xr3:uid="{2CD7A339-59EC-4125-AD1C-3277EEBB9137}" name="Column14958" dataDxfId="1560"/>
    <tableColumn id="14959" xr3:uid="{85271F35-79BE-4195-AED2-74021365E73A}" name="Column14959" dataDxfId="1559"/>
    <tableColumn id="14960" xr3:uid="{61A12468-942F-4CCA-B3FD-99A59387D6CD}" name="Column14960" dataDxfId="1558"/>
    <tableColumn id="14961" xr3:uid="{2FB5757A-FD55-4542-A43E-F3A5A29A7F56}" name="Column14961" dataDxfId="1557"/>
    <tableColumn id="14962" xr3:uid="{43DF9D8C-2C43-413D-A7C1-E44BB11B5D67}" name="Column14962" dataDxfId="1556"/>
    <tableColumn id="14963" xr3:uid="{CBE49A55-C490-40EB-BA52-4A483902E751}" name="Column14963" dataDxfId="1555"/>
    <tableColumn id="14964" xr3:uid="{9CE0DFB9-5AB5-40ED-8758-946BA3CD34B6}" name="Column14964" dataDxfId="1554"/>
    <tableColumn id="14965" xr3:uid="{34B35867-9C21-406E-B9C1-CFCED66794B6}" name="Column14965" dataDxfId="1553"/>
    <tableColumn id="14966" xr3:uid="{F674F826-33A2-4C10-8341-1C27311D752D}" name="Column14966" dataDxfId="1552"/>
    <tableColumn id="14967" xr3:uid="{6217F96F-B746-496A-9338-6E5E690B92FA}" name="Column14967" dataDxfId="1551"/>
    <tableColumn id="14968" xr3:uid="{9A12A8EA-B86A-4652-9E10-5B3AF6CEE495}" name="Column14968" dataDxfId="1550"/>
    <tableColumn id="14969" xr3:uid="{AB9714BD-05FC-445F-80D3-86FB649666F5}" name="Column14969" dataDxfId="1549"/>
    <tableColumn id="14970" xr3:uid="{39BF78F0-B8F8-4478-AAD1-9940A7C1B909}" name="Column14970" dataDxfId="1548"/>
    <tableColumn id="14971" xr3:uid="{C614BFDB-318F-403D-9149-3EE43786D2A2}" name="Column14971" dataDxfId="1547"/>
    <tableColumn id="14972" xr3:uid="{A3E65E05-6AA1-4B7D-9334-9F346E4A359E}" name="Column14972" dataDxfId="1546"/>
    <tableColumn id="14973" xr3:uid="{6E39FBB4-F41A-425E-9CC3-E42D34C7A104}" name="Column14973" dataDxfId="1545"/>
    <tableColumn id="14974" xr3:uid="{FC520E63-EC7B-4DC6-806F-A41DF2DD214F}" name="Column14974" dataDxfId="1544"/>
    <tableColumn id="14975" xr3:uid="{4CBCF020-BFD6-4F03-83B4-88A5E1B8C5F4}" name="Column14975" dataDxfId="1543"/>
    <tableColumn id="14976" xr3:uid="{30168FB9-38B8-440B-943A-61D854FE8158}" name="Column14976" dataDxfId="1542"/>
    <tableColumn id="14977" xr3:uid="{C3F134DF-C01B-4B4F-8377-6627561BF61A}" name="Column14977" dataDxfId="1541"/>
    <tableColumn id="14978" xr3:uid="{74AD6D9A-112D-4B04-8045-9D0382D8A510}" name="Column14978" dataDxfId="1540"/>
    <tableColumn id="14979" xr3:uid="{551B9ABE-38E9-49D4-8C62-5E58CD25F3A8}" name="Column14979" dataDxfId="1539"/>
    <tableColumn id="14980" xr3:uid="{CA2437C0-9802-4A84-A9B8-96E5CEDA9564}" name="Column14980" dataDxfId="1538"/>
    <tableColumn id="14981" xr3:uid="{15CA41A2-54FF-4E78-972F-9E615D1AF338}" name="Column14981" dataDxfId="1537"/>
    <tableColumn id="14982" xr3:uid="{CF063BC0-F2C0-40E5-8102-4AE07A370849}" name="Column14982" dataDxfId="1536"/>
    <tableColumn id="14983" xr3:uid="{941DF8D4-17F0-4B43-8945-C704C9273CC6}" name="Column14983" dataDxfId="1535"/>
    <tableColumn id="14984" xr3:uid="{1E776942-A36F-4C15-BABD-FEA8868B4563}" name="Column14984" dataDxfId="1534"/>
    <tableColumn id="14985" xr3:uid="{8D45F69E-1E1A-4E9B-AB93-062CE4B3D8BD}" name="Column14985" dataDxfId="1533"/>
    <tableColumn id="14986" xr3:uid="{705002DF-2E49-460F-92D7-61D3BE4F2D02}" name="Column14986" dataDxfId="1532"/>
    <tableColumn id="14987" xr3:uid="{01E65782-B621-4B9B-BBE6-71657AD3A544}" name="Column14987" dataDxfId="1531"/>
    <tableColumn id="14988" xr3:uid="{BED91E71-9B62-464E-8EC4-A16F81F5C074}" name="Column14988" dataDxfId="1530"/>
    <tableColumn id="14989" xr3:uid="{D30D41D2-F00C-43FF-B001-D4406922D0BE}" name="Column14989" dataDxfId="1529"/>
    <tableColumn id="14990" xr3:uid="{54404B04-CB86-4937-9FF6-C930CAE71A21}" name="Column14990" dataDxfId="1528"/>
    <tableColumn id="14991" xr3:uid="{33A84AA4-E66F-41B6-92DA-E169A77E50B6}" name="Column14991" dataDxfId="1527"/>
    <tableColumn id="14992" xr3:uid="{3FEFC22A-8F43-4F7A-8323-6DD2CA209646}" name="Column14992" dataDxfId="1526"/>
    <tableColumn id="14993" xr3:uid="{87F8CC74-1624-41E5-8C24-BE69C8F62D12}" name="Column14993" dataDxfId="1525"/>
    <tableColumn id="14994" xr3:uid="{50791F12-5D59-4D8C-82BF-1F018D164D1A}" name="Column14994" dataDxfId="1524"/>
    <tableColumn id="14995" xr3:uid="{B83CDF5A-3F72-4B24-AA6A-638D0CB5203B}" name="Column14995" dataDxfId="1523"/>
    <tableColumn id="14996" xr3:uid="{186ADF98-40F4-4E52-82A1-9EBE171D41CD}" name="Column14996" dataDxfId="1522"/>
    <tableColumn id="14997" xr3:uid="{89B3CF2B-72E7-4491-9D48-2B2E788DF91D}" name="Column14997" dataDxfId="1521"/>
    <tableColumn id="14998" xr3:uid="{6E8396C0-C5B4-453F-9422-0E93CB618288}" name="Column14998" dataDxfId="1520"/>
    <tableColumn id="14999" xr3:uid="{F25F53C4-82DA-481A-A99B-6B874EA1F79F}" name="Column14999" dataDxfId="1519"/>
    <tableColumn id="15000" xr3:uid="{3D1AAD49-2774-4C8C-B6BB-31CECF06FE30}" name="Column15000" dataDxfId="1518"/>
    <tableColumn id="15001" xr3:uid="{A500848E-16A4-4200-A95C-87CB75E8F35C}" name="Column15001" dataDxfId="1517"/>
    <tableColumn id="15002" xr3:uid="{7AD3EEE3-C69E-4EB8-920B-118F7FF6BA1A}" name="Column15002" dataDxfId="1516"/>
    <tableColumn id="15003" xr3:uid="{17F9D36B-A85E-4853-981C-3D607ABCD7F2}" name="Column15003" dataDxfId="1515"/>
    <tableColumn id="15004" xr3:uid="{6887A1B4-DA8C-451D-B1CC-999E0DF440BE}" name="Column15004" dataDxfId="1514"/>
    <tableColumn id="15005" xr3:uid="{4C7D282B-54DC-40C4-82FE-FBA9B4A95550}" name="Column15005" dataDxfId="1513"/>
    <tableColumn id="15006" xr3:uid="{8ABD07F9-A758-4F08-AC14-EEC2D1315D67}" name="Column15006" dataDxfId="1512"/>
    <tableColumn id="15007" xr3:uid="{77AF2256-AB80-4E78-8EE4-A79FF4D7997E}" name="Column15007" dataDxfId="1511"/>
    <tableColumn id="15008" xr3:uid="{2567FAF1-4E6F-4A04-9BF3-4021CB98CD86}" name="Column15008" dataDxfId="1510"/>
    <tableColumn id="15009" xr3:uid="{BD5C130E-E5BF-48EA-896F-C892D99CBCFA}" name="Column15009" dataDxfId="1509"/>
    <tableColumn id="15010" xr3:uid="{C5BAD6BF-ECE9-4705-B675-870E62C82594}" name="Column15010" dataDxfId="1508"/>
    <tableColumn id="15011" xr3:uid="{313470B7-3EFF-4439-842E-0A05053426FD}" name="Column15011" dataDxfId="1507"/>
    <tableColumn id="15012" xr3:uid="{4BFCEE54-14CC-450B-9DBF-153888C6B660}" name="Column15012" dataDxfId="1506"/>
    <tableColumn id="15013" xr3:uid="{A1CBAEC2-3031-4E53-B6C7-5F1BA2C993B8}" name="Column15013" dataDxfId="1505"/>
    <tableColumn id="15014" xr3:uid="{7996B955-F738-4BEC-94B6-D3C8B19D2A9A}" name="Column15014" dataDxfId="1504"/>
    <tableColumn id="15015" xr3:uid="{FF3240D0-0ECC-452C-99AB-5590B4E52AC5}" name="Column15015" dataDxfId="1503"/>
    <tableColumn id="15016" xr3:uid="{019A7068-AE41-4393-A436-1F138487EDBA}" name="Column15016" dataDxfId="1502"/>
    <tableColumn id="15017" xr3:uid="{2E590866-A46E-4F72-B110-23EAF91F6F58}" name="Column15017" dataDxfId="1501"/>
    <tableColumn id="15018" xr3:uid="{E6934228-3E27-421F-8ACF-611DEE16E235}" name="Column15018" dataDxfId="1500"/>
    <tableColumn id="15019" xr3:uid="{1718B9E7-9727-452F-A4E6-CCCBEF9B76F9}" name="Column15019" dataDxfId="1499"/>
    <tableColumn id="15020" xr3:uid="{0B4ABF42-2863-4DE0-9458-7CC1BD1CE68A}" name="Column15020" dataDxfId="1498"/>
    <tableColumn id="15021" xr3:uid="{D7138B18-5E58-413F-B43C-60534F417C88}" name="Column15021" dataDxfId="1497"/>
    <tableColumn id="15022" xr3:uid="{4EAC45ED-C8F1-4901-937E-9C1ECC1EA4CE}" name="Column15022" dataDxfId="1496"/>
    <tableColumn id="15023" xr3:uid="{A1F06575-3FEF-4E40-A479-58E4E758380A}" name="Column15023" dataDxfId="1495"/>
    <tableColumn id="15024" xr3:uid="{0751BBF4-40AE-412B-9263-96E41E5649F1}" name="Column15024" dataDxfId="1494"/>
    <tableColumn id="15025" xr3:uid="{B212313E-988A-4E53-9CA0-8B6A79ADEB05}" name="Column15025" dataDxfId="1493"/>
    <tableColumn id="15026" xr3:uid="{C6D778E4-18BC-4B46-AA44-E53FC911D9A3}" name="Column15026" dataDxfId="1492"/>
    <tableColumn id="15027" xr3:uid="{0DC0DC64-DAEA-4BA4-AA77-8FA90A71237B}" name="Column15027" dataDxfId="1491"/>
    <tableColumn id="15028" xr3:uid="{DB35F378-8849-480B-B8BA-336BE10342F8}" name="Column15028" dataDxfId="1490"/>
    <tableColumn id="15029" xr3:uid="{D7BAAB42-BB42-43A3-8B58-747B6BC19F59}" name="Column15029" dataDxfId="1489"/>
    <tableColumn id="15030" xr3:uid="{0CB06509-E0E8-488A-AA21-4A4BD050D42E}" name="Column15030" dataDxfId="1488"/>
    <tableColumn id="15031" xr3:uid="{53B85DBB-5BFB-4836-82FE-25A31FA42CD8}" name="Column15031" dataDxfId="1487"/>
    <tableColumn id="15032" xr3:uid="{93D56DC3-DC3E-4973-8C2D-5E412622CA6C}" name="Column15032" dataDxfId="1486"/>
    <tableColumn id="15033" xr3:uid="{637CC084-33B3-489B-A2F9-0399A61B0EB2}" name="Column15033" dataDxfId="1485"/>
    <tableColumn id="15034" xr3:uid="{B1820395-5CBF-4673-AE26-AEABC87C59E6}" name="Column15034" dataDxfId="1484"/>
    <tableColumn id="15035" xr3:uid="{474550E2-59AF-4F37-8225-50A13BA0D5CB}" name="Column15035" dataDxfId="1483"/>
    <tableColumn id="15036" xr3:uid="{EC48ACDB-A70C-40BC-8A68-9F677BCCCA4A}" name="Column15036" dataDxfId="1482"/>
    <tableColumn id="15037" xr3:uid="{D3074F8C-7FF5-4A2A-9EB6-090596CA8EB3}" name="Column15037" dataDxfId="1481"/>
    <tableColumn id="15038" xr3:uid="{031775D7-E7C4-4862-AB3D-D54DE170D9EA}" name="Column15038" dataDxfId="1480"/>
    <tableColumn id="15039" xr3:uid="{FD15FB67-3D64-415A-9A9F-565F2BF2C71F}" name="Column15039" dataDxfId="1479"/>
    <tableColumn id="15040" xr3:uid="{D6683D01-159D-45CD-8D47-109C40E1D427}" name="Column15040" dataDxfId="1478"/>
    <tableColumn id="15041" xr3:uid="{A29E39CB-309F-4976-AEDB-A0F30254185C}" name="Column15041" dataDxfId="1477"/>
    <tableColumn id="15042" xr3:uid="{E516AE1E-DE44-45A4-A11E-52BCA6FA0030}" name="Column15042" dataDxfId="1476"/>
    <tableColumn id="15043" xr3:uid="{C9227BA8-0E5F-418C-AE3F-C6A0E5127B80}" name="Column15043" dataDxfId="1475"/>
    <tableColumn id="15044" xr3:uid="{98B49043-2B79-45AA-836E-B23EAAF1B970}" name="Column15044" dataDxfId="1474"/>
    <tableColumn id="15045" xr3:uid="{3937A4B1-D723-449A-A0D4-25B9F42E9526}" name="Column15045" dataDxfId="1473"/>
    <tableColumn id="15046" xr3:uid="{3416CDB3-8A49-41A1-9838-E10B395023FC}" name="Column15046" dataDxfId="1472"/>
    <tableColumn id="15047" xr3:uid="{B97F6835-F0B3-46E2-8F52-CEC805B2954E}" name="Column15047" dataDxfId="1471"/>
    <tableColumn id="15048" xr3:uid="{28BEFE2C-E64C-44D3-B327-30694C79EE3E}" name="Column15048" dataDxfId="1470"/>
    <tableColumn id="15049" xr3:uid="{CE4EC544-E207-4769-ADDA-3FD23921D717}" name="Column15049" dataDxfId="1469"/>
    <tableColumn id="15050" xr3:uid="{7F68A148-3279-4CF9-8FCB-4F902AA7CD90}" name="Column15050" dataDxfId="1468"/>
    <tableColumn id="15051" xr3:uid="{87B23720-62A6-4A58-9CAA-A03C81E181A1}" name="Column15051" dataDxfId="1467"/>
    <tableColumn id="15052" xr3:uid="{50ACB4E5-351E-4B02-85DA-F774FFA30984}" name="Column15052" dataDxfId="1466"/>
    <tableColumn id="15053" xr3:uid="{0BFDB811-C84B-40CA-A040-8C073F14C8BE}" name="Column15053" dataDxfId="1465"/>
    <tableColumn id="15054" xr3:uid="{5914AAA1-D858-4C5F-A585-DEB06D294B85}" name="Column15054" dataDxfId="1464"/>
    <tableColumn id="15055" xr3:uid="{1F200064-C78B-454E-AF7D-9C347531D055}" name="Column15055" dataDxfId="1463"/>
    <tableColumn id="15056" xr3:uid="{D2FCDBFA-64D6-414C-9F17-EC2323AC8EB6}" name="Column15056" dataDxfId="1462"/>
    <tableColumn id="15057" xr3:uid="{5F0E2096-D34B-4775-B597-92359783B755}" name="Column15057" dataDxfId="1461"/>
    <tableColumn id="15058" xr3:uid="{852B3F7D-006C-4DE9-BC83-3ECED4199B5C}" name="Column15058" dataDxfId="1460"/>
    <tableColumn id="15059" xr3:uid="{0966AC2C-6615-4873-80B2-981CA6FFA3A5}" name="Column15059" dataDxfId="1459"/>
    <tableColumn id="15060" xr3:uid="{11C35853-A672-44DB-9842-4C32FF47C720}" name="Column15060" dataDxfId="1458"/>
    <tableColumn id="15061" xr3:uid="{72A5D870-E2F7-492D-BA84-4A49E660D094}" name="Column15061" dataDxfId="1457"/>
    <tableColumn id="15062" xr3:uid="{2F814274-5E1B-4C91-BF7B-D77D27FE9016}" name="Column15062" dataDxfId="1456"/>
    <tableColumn id="15063" xr3:uid="{54B19602-594D-464A-9061-9013B5F7B148}" name="Column15063" dataDxfId="1455"/>
    <tableColumn id="15064" xr3:uid="{CB05F43D-7394-43FA-B67E-14E3126FE2AC}" name="Column15064" dataDxfId="1454"/>
    <tableColumn id="15065" xr3:uid="{F56161D7-44BA-475A-956A-3D46A38CCE88}" name="Column15065" dataDxfId="1453"/>
    <tableColumn id="15066" xr3:uid="{DCDD09B7-5889-46B2-8B21-6B9220A904F1}" name="Column15066" dataDxfId="1452"/>
    <tableColumn id="15067" xr3:uid="{91AE126D-604D-4D61-A370-C319465C137C}" name="Column15067" dataDxfId="1451"/>
    <tableColumn id="15068" xr3:uid="{2BECA9EA-3B77-4763-8070-CC4197E6EB9C}" name="Column15068" dataDxfId="1450"/>
    <tableColumn id="15069" xr3:uid="{501E9444-1F3B-4521-B5F3-F8EC72D1490C}" name="Column15069" dataDxfId="1449"/>
    <tableColumn id="15070" xr3:uid="{293FA501-918E-4D82-8716-AD1117028D6A}" name="Column15070" dataDxfId="1448"/>
    <tableColumn id="15071" xr3:uid="{D9CCBC36-D7CC-4C1B-A547-1F290ACEA5B2}" name="Column15071" dataDxfId="1447"/>
    <tableColumn id="15072" xr3:uid="{F7D61C86-4BDE-4452-84BD-81D5B58B32EF}" name="Column15072" dataDxfId="1446"/>
    <tableColumn id="15073" xr3:uid="{68D9DA3F-065B-4985-82F9-7605465D5378}" name="Column15073" dataDxfId="1445"/>
    <tableColumn id="15074" xr3:uid="{5992452A-B080-48A3-A89D-606471FBC60C}" name="Column15074" dataDxfId="1444"/>
    <tableColumn id="15075" xr3:uid="{FA005DBE-F369-4979-8C80-7FB674BA97C7}" name="Column15075" dataDxfId="1443"/>
    <tableColumn id="15076" xr3:uid="{6B316905-3B00-4BAD-8B20-888BFE8BFF23}" name="Column15076" dataDxfId="1442"/>
    <tableColumn id="15077" xr3:uid="{2A866307-652A-4B01-8E71-992334D2E8AB}" name="Column15077" dataDxfId="1441"/>
    <tableColumn id="15078" xr3:uid="{B272B5B6-AD0F-4F91-BB4D-F5DB210F3206}" name="Column15078" dataDxfId="1440"/>
    <tableColumn id="15079" xr3:uid="{ACD5C418-2A39-4953-8976-E0905EA281AB}" name="Column15079" dataDxfId="1439"/>
    <tableColumn id="15080" xr3:uid="{3DEE924E-B337-4FB1-80F4-21DE52EA8197}" name="Column15080" dataDxfId="1438"/>
    <tableColumn id="15081" xr3:uid="{A5D37E04-8BB4-4907-B828-EB268E4AF8BC}" name="Column15081" dataDxfId="1437"/>
    <tableColumn id="15082" xr3:uid="{4DD496B4-BCCD-4ACA-A63E-51B03210C967}" name="Column15082" dataDxfId="1436"/>
    <tableColumn id="15083" xr3:uid="{EEA30919-F766-465C-8D07-C5347BA1780F}" name="Column15083" dataDxfId="1435"/>
    <tableColumn id="15084" xr3:uid="{28EA0BB3-F02E-422E-97B8-6EE55C3E1A79}" name="Column15084" dataDxfId="1434"/>
    <tableColumn id="15085" xr3:uid="{9F05E2C0-14B9-449A-A0CF-72A7E5AF516C}" name="Column15085" dataDxfId="1433"/>
    <tableColumn id="15086" xr3:uid="{93C1D8BE-2D58-4C60-8255-E02C653F89E8}" name="Column15086" dataDxfId="1432"/>
    <tableColumn id="15087" xr3:uid="{6DFC9383-59F7-4930-A84C-40CD0614C645}" name="Column15087" dataDxfId="1431"/>
    <tableColumn id="15088" xr3:uid="{084CD2A2-E27E-4AEA-935E-C76EC475CC0B}" name="Column15088" dataDxfId="1430"/>
    <tableColumn id="15089" xr3:uid="{1C46F74D-29D0-4937-B573-2B37CD3BAA50}" name="Column15089" dataDxfId="1429"/>
    <tableColumn id="15090" xr3:uid="{2B0EF305-565A-49B2-961A-C97FD14EF125}" name="Column15090" dataDxfId="1428"/>
    <tableColumn id="15091" xr3:uid="{CC73F6D6-EC12-4E40-A8D7-A3E8938C82A3}" name="Column15091" dataDxfId="1427"/>
    <tableColumn id="15092" xr3:uid="{3735986A-1061-4931-8E28-92CFC8509A66}" name="Column15092" dataDxfId="1426"/>
    <tableColumn id="15093" xr3:uid="{8B912838-A03B-44E4-B19E-08932DD05AE4}" name="Column15093" dataDxfId="1425"/>
    <tableColumn id="15094" xr3:uid="{A2768884-0621-4160-A7C3-5D474A1D9433}" name="Column15094" dataDxfId="1424"/>
    <tableColumn id="15095" xr3:uid="{D9610124-75A9-46CC-8995-862E00EA5528}" name="Column15095" dataDxfId="1423"/>
    <tableColumn id="15096" xr3:uid="{52460A77-DE6E-4BC6-98AE-3B0526F7142A}" name="Column15096" dataDxfId="1422"/>
    <tableColumn id="15097" xr3:uid="{2337C5A0-6F65-4CDF-B584-4C947134FE2C}" name="Column15097" dataDxfId="1421"/>
    <tableColumn id="15098" xr3:uid="{1C0A83EC-8B00-40C6-8AF6-B94BD25D98E0}" name="Column15098" dataDxfId="1420"/>
    <tableColumn id="15099" xr3:uid="{CAD05F32-F419-469C-B012-CC551F5DE7CC}" name="Column15099" dataDxfId="1419"/>
    <tableColumn id="15100" xr3:uid="{FB64C70F-FBD8-4DC3-B52B-4907629AE5DF}" name="Column15100" dataDxfId="1418"/>
    <tableColumn id="15101" xr3:uid="{790648FF-5663-46EC-8387-906FAB9F80FF}" name="Column15101" dataDxfId="1417"/>
    <tableColumn id="15102" xr3:uid="{0CEE6CEA-964C-4733-B8F8-E541B6A7168A}" name="Column15102" dataDxfId="1416"/>
    <tableColumn id="15103" xr3:uid="{CA066F2C-C602-4B27-AD43-312AB4AFF070}" name="Column15103" dataDxfId="1415"/>
    <tableColumn id="15104" xr3:uid="{B555546F-7CBA-48D6-A77A-508382252A9D}" name="Column15104" dataDxfId="1414"/>
    <tableColumn id="15105" xr3:uid="{191756B8-964E-4A6C-B19A-63816796E4F3}" name="Column15105" dataDxfId="1413"/>
    <tableColumn id="15106" xr3:uid="{291733FC-1AF3-4AC6-A214-4F2D5DA4ECE6}" name="Column15106" dataDxfId="1412"/>
    <tableColumn id="15107" xr3:uid="{ABC73B8A-E650-45FA-87B3-741157F09D49}" name="Column15107" dataDxfId="1411"/>
    <tableColumn id="15108" xr3:uid="{C0F858D4-530D-4F87-9E5C-5DF7E51E841B}" name="Column15108" dataDxfId="1410"/>
    <tableColumn id="15109" xr3:uid="{494372E0-3E8D-4DFA-8E45-63B33EEC2566}" name="Column15109" dataDxfId="1409"/>
    <tableColumn id="15110" xr3:uid="{074782C9-97BE-41DC-AD90-DF8F7AD8DD1A}" name="Column15110" dataDxfId="1408"/>
    <tableColumn id="15111" xr3:uid="{43346E18-C54B-42EB-8020-BF1C8F840756}" name="Column15111" dataDxfId="1407"/>
    <tableColumn id="15112" xr3:uid="{29481935-57F7-4477-8554-5B94CD02AC65}" name="Column15112" dataDxfId="1406"/>
    <tableColumn id="15113" xr3:uid="{86DA3097-3FA6-4E8D-8100-577128EF0738}" name="Column15113" dataDxfId="1405"/>
    <tableColumn id="15114" xr3:uid="{A119B9CD-38E7-464A-B051-1B34DB108EE7}" name="Column15114" dataDxfId="1404"/>
    <tableColumn id="15115" xr3:uid="{5493856D-44EB-4BDC-AE47-DE3E43F8B881}" name="Column15115" dataDxfId="1403"/>
    <tableColumn id="15116" xr3:uid="{B0584895-CA9B-4366-8FF3-A588F2E214A0}" name="Column15116" dataDxfId="1402"/>
    <tableColumn id="15117" xr3:uid="{7AA000DE-66C0-4D46-9E95-A550B4267776}" name="Column15117" dataDxfId="1401"/>
    <tableColumn id="15118" xr3:uid="{43277B9B-BEBB-42DF-B932-20418E09B16E}" name="Column15118" dataDxfId="1400"/>
    <tableColumn id="15119" xr3:uid="{2C472375-1743-48DF-9920-C67481D63E97}" name="Column15119" dataDxfId="1399"/>
    <tableColumn id="15120" xr3:uid="{BA1BE0F9-63E3-489D-A632-B87AADBD3598}" name="Column15120" dataDxfId="1398"/>
    <tableColumn id="15121" xr3:uid="{E66F4EE3-BA63-4A37-ADDF-8A3C5B7C7355}" name="Column15121" dataDxfId="1397"/>
    <tableColumn id="15122" xr3:uid="{BF1D8AF1-D11D-47C9-B2F6-CAB046D348E5}" name="Column15122" dataDxfId="1396"/>
    <tableColumn id="15123" xr3:uid="{1F35246C-FA0A-43E0-9B5A-F1F45113F9DF}" name="Column15123" dataDxfId="1395"/>
    <tableColumn id="15124" xr3:uid="{D2DD8F7F-9640-4B12-A939-CAC1F01D5743}" name="Column15124" dataDxfId="1394"/>
    <tableColumn id="15125" xr3:uid="{03DFA38F-7A1A-40A9-A480-E398D963C72F}" name="Column15125" dataDxfId="1393"/>
    <tableColumn id="15126" xr3:uid="{EAFD54B3-9D7B-4650-BBCB-0FB5D32CFD80}" name="Column15126" dataDxfId="1392"/>
    <tableColumn id="15127" xr3:uid="{0BDE1334-D13C-459E-B6BE-1D1AC2775090}" name="Column15127" dataDxfId="1391"/>
    <tableColumn id="15128" xr3:uid="{9AB1855C-2E2D-45D3-B429-4CCA9F4DC84A}" name="Column15128" dataDxfId="1390"/>
    <tableColumn id="15129" xr3:uid="{5916C92D-DCC9-4C0E-AADA-7924A6FDEDDE}" name="Column15129" dataDxfId="1389"/>
    <tableColumn id="15130" xr3:uid="{AE1EEE95-FB14-4666-921E-15A48E815D54}" name="Column15130" dataDxfId="1388"/>
    <tableColumn id="15131" xr3:uid="{671463BA-6AAE-4844-A7A7-B0EF2DFC5D75}" name="Column15131" dataDxfId="1387"/>
    <tableColumn id="15132" xr3:uid="{14BBE829-65D5-4BBF-A01F-886072B16D5F}" name="Column15132" dataDxfId="1386"/>
    <tableColumn id="15133" xr3:uid="{1E2E4731-559C-4E9A-B9BB-3BAC5FC2A9C1}" name="Column15133" dataDxfId="1385"/>
    <tableColumn id="15134" xr3:uid="{D2C9FBA5-890A-43C8-ADC2-E41FF3302197}" name="Column15134" dataDxfId="1384"/>
    <tableColumn id="15135" xr3:uid="{E79E6BF0-B857-4186-9539-DD99E1B0BC7F}" name="Column15135" dataDxfId="1383"/>
    <tableColumn id="15136" xr3:uid="{8C015295-1836-4624-BF26-BB6A6E2B8EE7}" name="Column15136" dataDxfId="1382"/>
    <tableColumn id="15137" xr3:uid="{C113FF1B-1477-49E3-A5DB-DF8832AE741A}" name="Column15137" dataDxfId="1381"/>
    <tableColumn id="15138" xr3:uid="{4D17E6B9-3B66-44F5-B544-6A9B177CAFC8}" name="Column15138" dataDxfId="1380"/>
    <tableColumn id="15139" xr3:uid="{6DA00B2C-0075-4A64-B753-66E554EE505C}" name="Column15139" dataDxfId="1379"/>
    <tableColumn id="15140" xr3:uid="{651EE386-761D-4338-A9AF-B433F7AB83E9}" name="Column15140" dataDxfId="1378"/>
    <tableColumn id="15141" xr3:uid="{9EC51588-CD2E-43D6-9CDE-514E6541F507}" name="Column15141" dataDxfId="1377"/>
    <tableColumn id="15142" xr3:uid="{B113F618-F1A5-4306-84E6-8742A0E6B3E6}" name="Column15142" dataDxfId="1376"/>
    <tableColumn id="15143" xr3:uid="{3AA71FFD-74BF-4410-A41C-1B7B09651F88}" name="Column15143" dataDxfId="1375"/>
    <tableColumn id="15144" xr3:uid="{C923AAB1-FB07-43C9-A7D9-E0D241C125D8}" name="Column15144" dataDxfId="1374"/>
    <tableColumn id="15145" xr3:uid="{52A5B1C0-D654-4996-85C4-E1193DD4A000}" name="Column15145" dataDxfId="1373"/>
    <tableColumn id="15146" xr3:uid="{EF7D2643-2415-4AFC-94A3-2F1FA094B190}" name="Column15146" dataDxfId="1372"/>
    <tableColumn id="15147" xr3:uid="{8E86EE5E-9D96-48EE-ACA8-0EEA6B2F5A3C}" name="Column15147" dataDxfId="1371"/>
    <tableColumn id="15148" xr3:uid="{FE853AA3-E809-4293-B5F6-0E0778E4AE19}" name="Column15148" dataDxfId="1370"/>
    <tableColumn id="15149" xr3:uid="{95A7D688-988B-46E4-B84B-6D29DBD57E9A}" name="Column15149" dataDxfId="1369"/>
    <tableColumn id="15150" xr3:uid="{37179C65-FB77-4BED-B05A-09DAD653B042}" name="Column15150" dataDxfId="1368"/>
    <tableColumn id="15151" xr3:uid="{AEF4C4CE-B228-48A9-8F8B-B99C88FA97A6}" name="Column15151" dataDxfId="1367"/>
    <tableColumn id="15152" xr3:uid="{8BA5DCB5-F112-4805-99F5-BC4BC21B6995}" name="Column15152" dataDxfId="1366"/>
    <tableColumn id="15153" xr3:uid="{43446445-B1AB-4CBE-AD3C-4684389DF791}" name="Column15153" dataDxfId="1365"/>
    <tableColumn id="15154" xr3:uid="{D250ABF3-EA0B-436D-8956-F7CC5314701B}" name="Column15154" dataDxfId="1364"/>
    <tableColumn id="15155" xr3:uid="{59B7E1B8-AF5E-40CC-9BE8-EA2A617773F2}" name="Column15155" dataDxfId="1363"/>
    <tableColumn id="15156" xr3:uid="{ED5EE7E8-DACB-49B1-BADB-6AEDC39EA730}" name="Column15156" dataDxfId="1362"/>
    <tableColumn id="15157" xr3:uid="{6E48DC7E-25C6-4893-A81D-2CB2AC6E969B}" name="Column15157" dataDxfId="1361"/>
    <tableColumn id="15158" xr3:uid="{2A8AFD8D-F298-4370-A480-4A14E43F7CD2}" name="Column15158" dataDxfId="1360"/>
    <tableColumn id="15159" xr3:uid="{F45BE066-FA40-4EB7-B3FE-E1781238D8E0}" name="Column15159" dataDxfId="1359"/>
    <tableColumn id="15160" xr3:uid="{7C411CD8-1CAF-44FE-8794-0A35D17954AE}" name="Column15160" dataDxfId="1358"/>
    <tableColumn id="15161" xr3:uid="{4490270E-6D62-46A2-B400-06B2EE3CEFE0}" name="Column15161" dataDxfId="1357"/>
    <tableColumn id="15162" xr3:uid="{9A0A1F11-4B89-426C-B79D-BE3CD5D36957}" name="Column15162" dataDxfId="1356"/>
    <tableColumn id="15163" xr3:uid="{FFB08935-39AD-4AE5-93FA-654AEA424670}" name="Column15163" dataDxfId="1355"/>
    <tableColumn id="15164" xr3:uid="{E909AB7B-3BA2-4657-A600-F58E0075F7F7}" name="Column15164" dataDxfId="1354"/>
    <tableColumn id="15165" xr3:uid="{02C57F37-68B1-4976-9F56-D34A7D4FAF3A}" name="Column15165" dataDxfId="1353"/>
    <tableColumn id="15166" xr3:uid="{E35AD15D-1770-4853-B96C-31EC7E612AA2}" name="Column15166" dataDxfId="1352"/>
    <tableColumn id="15167" xr3:uid="{9FA12741-74CE-45FA-8789-A78D83A6FA02}" name="Column15167" dataDxfId="1351"/>
    <tableColumn id="15168" xr3:uid="{833C4960-2376-4C52-BE65-A675CFACAD90}" name="Column15168" dataDxfId="1350"/>
    <tableColumn id="15169" xr3:uid="{B63AA3CA-DBA0-4CCB-80A0-EB6065CBCFD1}" name="Column15169" dataDxfId="1349"/>
    <tableColumn id="15170" xr3:uid="{20B649AC-0575-4410-8A4E-70180D07CF0F}" name="Column15170" dataDxfId="1348"/>
    <tableColumn id="15171" xr3:uid="{5A595DF0-9360-4687-80D1-D70980DD5A90}" name="Column15171" dataDxfId="1347"/>
    <tableColumn id="15172" xr3:uid="{73FEC021-0676-4EE2-898D-504452765730}" name="Column15172" dataDxfId="1346"/>
    <tableColumn id="15173" xr3:uid="{8A11A420-AAF4-4701-A94E-B93DDDC38B60}" name="Column15173" dataDxfId="1345"/>
    <tableColumn id="15174" xr3:uid="{3BBB8CEC-E78B-4290-B9FC-4CAF57D81908}" name="Column15174" dataDxfId="1344"/>
    <tableColumn id="15175" xr3:uid="{7236ABD7-C2A1-455A-B1B2-E3285FB97E87}" name="Column15175" dataDxfId="1343"/>
    <tableColumn id="15176" xr3:uid="{EFB9A9E9-EE25-4F3B-B508-6AD520DCA512}" name="Column15176" dataDxfId="1342"/>
    <tableColumn id="15177" xr3:uid="{911E37B2-CEF7-4DBD-9376-B74DC7264A4B}" name="Column15177" dataDxfId="1341"/>
    <tableColumn id="15178" xr3:uid="{E2F53DBF-4B4C-4F3D-B81E-B5B96B681FCC}" name="Column15178" dataDxfId="1340"/>
    <tableColumn id="15179" xr3:uid="{0582BEDB-4CFB-420A-B21C-B15465CC91F0}" name="Column15179" dataDxfId="1339"/>
    <tableColumn id="15180" xr3:uid="{1EBCCDB2-CEDE-44FC-86C4-54B007D24941}" name="Column15180" dataDxfId="1338"/>
    <tableColumn id="15181" xr3:uid="{873E56A8-1990-4236-9856-AF85725CACC8}" name="Column15181" dataDxfId="1337"/>
    <tableColumn id="15182" xr3:uid="{E4DE0632-7C98-4B4A-BBF4-E8C947BE9A50}" name="Column15182" dataDxfId="1336"/>
    <tableColumn id="15183" xr3:uid="{22C768C2-CDB7-4F18-8521-2DBDF63BAD08}" name="Column15183" dataDxfId="1335"/>
    <tableColumn id="15184" xr3:uid="{7BFE9E32-65F6-4971-B376-59493A27F5FF}" name="Column15184" dataDxfId="1334"/>
    <tableColumn id="15185" xr3:uid="{58E4EC5F-431D-4951-8ACD-7DBAF3E84DBC}" name="Column15185" dataDxfId="1333"/>
    <tableColumn id="15186" xr3:uid="{9A65B58F-0408-40B5-B40E-1937D8007CA0}" name="Column15186" dataDxfId="1332"/>
    <tableColumn id="15187" xr3:uid="{EE988CAD-5190-40BA-801D-4878A241E532}" name="Column15187" dataDxfId="1331"/>
    <tableColumn id="15188" xr3:uid="{855672B2-E47F-4DE6-88DD-3961D5C0EFD0}" name="Column15188" dataDxfId="1330"/>
    <tableColumn id="15189" xr3:uid="{5EFFEBE0-F3E2-4BD1-B466-4F26C2EBDC15}" name="Column15189" dataDxfId="1329"/>
    <tableColumn id="15190" xr3:uid="{F96A2DED-CAED-4F35-A128-2D5E88D7DC94}" name="Column15190" dataDxfId="1328"/>
    <tableColumn id="15191" xr3:uid="{C2FD1736-6653-430A-A8ED-9F7E2BC08A4E}" name="Column15191" dataDxfId="1327"/>
    <tableColumn id="15192" xr3:uid="{0729B530-94AC-4B09-B35D-7178301AE1B8}" name="Column15192" dataDxfId="1326"/>
    <tableColumn id="15193" xr3:uid="{0935C741-AB78-4E8C-A7FD-8C46E6A3AC74}" name="Column15193" dataDxfId="1325"/>
    <tableColumn id="15194" xr3:uid="{43D3400D-DC7E-4B7D-B0C5-C77C0BD5A3FD}" name="Column15194" dataDxfId="1324"/>
    <tableColumn id="15195" xr3:uid="{CB7B99D1-A14E-4702-AB59-945E62B502C0}" name="Column15195" dataDxfId="1323"/>
    <tableColumn id="15196" xr3:uid="{1928D83E-674F-43EB-91DB-9B2BD1ECE8FB}" name="Column15196" dataDxfId="1322"/>
    <tableColumn id="15197" xr3:uid="{89EA9564-2CE2-449B-A3DF-F64656F474D6}" name="Column15197" dataDxfId="1321"/>
    <tableColumn id="15198" xr3:uid="{1800587D-420D-4C17-8053-0AC2B5C671EC}" name="Column15198" dataDxfId="1320"/>
    <tableColumn id="15199" xr3:uid="{7C3365DC-FC57-4404-A271-7F921E1F0F0E}" name="Column15199" dataDxfId="1319"/>
    <tableColumn id="15200" xr3:uid="{3102EF90-272A-4AC9-B492-20EB46C8A8B9}" name="Column15200" dataDxfId="1318"/>
    <tableColumn id="15201" xr3:uid="{FA3D4360-0FE4-4020-83A0-1D6AFF215DA8}" name="Column15201" dataDxfId="1317"/>
    <tableColumn id="15202" xr3:uid="{72CED54F-8ECC-490F-AC4F-17F7B895ED8C}" name="Column15202" dataDxfId="1316"/>
    <tableColumn id="15203" xr3:uid="{BCA395EC-FBE8-4F78-94A4-CA31F3FF3DB3}" name="Column15203" dataDxfId="1315"/>
    <tableColumn id="15204" xr3:uid="{CDA312C9-9CCC-49A9-A629-2AFA2E8C790D}" name="Column15204" dataDxfId="1314"/>
    <tableColumn id="15205" xr3:uid="{DEC7185C-47EF-4362-8E6C-C56CCADFF4B8}" name="Column15205" dataDxfId="1313"/>
    <tableColumn id="15206" xr3:uid="{7E498F3A-4633-443E-8AC7-344BA4B57E01}" name="Column15206" dataDxfId="1312"/>
    <tableColumn id="15207" xr3:uid="{CFA6A9DB-DD1C-418A-8D27-9B33E77E2D4B}" name="Column15207" dataDxfId="1311"/>
    <tableColumn id="15208" xr3:uid="{3BF02281-EC23-49CB-B20F-849D1D7164BF}" name="Column15208" dataDxfId="1310"/>
    <tableColumn id="15209" xr3:uid="{06031E7C-732F-4C91-A401-125FAD455A92}" name="Column15209" dataDxfId="1309"/>
    <tableColumn id="15210" xr3:uid="{E982B07A-8C77-4D78-8656-6EBC8288B61A}" name="Column15210" dataDxfId="1308"/>
    <tableColumn id="15211" xr3:uid="{5D987E76-2148-4815-A66E-07EB2AD715DA}" name="Column15211" dataDxfId="1307"/>
    <tableColumn id="15212" xr3:uid="{916C6EDF-F20A-4D1F-BAA6-B814839576D1}" name="Column15212" dataDxfId="1306"/>
    <tableColumn id="15213" xr3:uid="{605399D3-2863-44CA-9285-8866EF0F5DA7}" name="Column15213" dataDxfId="1305"/>
    <tableColumn id="15214" xr3:uid="{28DE7BE7-0462-45F8-8C03-7087933ACF71}" name="Column15214" dataDxfId="1304"/>
    <tableColumn id="15215" xr3:uid="{0DD3D075-AC8E-4BF9-B7F0-C91452F63010}" name="Column15215" dataDxfId="1303"/>
    <tableColumn id="15216" xr3:uid="{E4716F10-1B1E-4D1D-8405-DC4369942BA5}" name="Column15216" dataDxfId="1302"/>
    <tableColumn id="15217" xr3:uid="{2DEC7696-3F64-45F9-A546-F0291951FB67}" name="Column15217" dataDxfId="1301"/>
    <tableColumn id="15218" xr3:uid="{847455F6-BB51-4583-84D0-5BA79AAD1350}" name="Column15218" dataDxfId="1300"/>
    <tableColumn id="15219" xr3:uid="{4FF32F99-0E70-414E-A00A-AC4F3E7F1748}" name="Column15219" dataDxfId="1299"/>
    <tableColumn id="15220" xr3:uid="{9BE5FB71-0614-4AA1-985C-2DCB9510C010}" name="Column15220" dataDxfId="1298"/>
    <tableColumn id="15221" xr3:uid="{326152FF-10EE-43B5-8935-878C10A8C482}" name="Column15221" dataDxfId="1297"/>
    <tableColumn id="15222" xr3:uid="{A37B373D-78BF-4B41-A796-811562F8F453}" name="Column15222" dataDxfId="1296"/>
    <tableColumn id="15223" xr3:uid="{AEA7CF73-E83A-4A51-9C43-C11795954CA9}" name="Column15223" dataDxfId="1295"/>
    <tableColumn id="15224" xr3:uid="{44D9326E-6E15-4612-B753-B3502ED68024}" name="Column15224" dataDxfId="1294"/>
    <tableColumn id="15225" xr3:uid="{5DAA3991-3CBD-43D1-BC77-D799FE0553D4}" name="Column15225" dataDxfId="1293"/>
    <tableColumn id="15226" xr3:uid="{EB91543B-B237-497E-BC57-DAFED612D6C7}" name="Column15226" dataDxfId="1292"/>
    <tableColumn id="15227" xr3:uid="{EDE58177-AB39-4C5E-A60A-C4C60F433E3C}" name="Column15227" dataDxfId="1291"/>
    <tableColumn id="15228" xr3:uid="{174C666B-BFB6-4DC9-A855-544578A3D8E7}" name="Column15228" dataDxfId="1290"/>
    <tableColumn id="15229" xr3:uid="{B96FF962-9B55-47B6-8FD3-E82B99C874BC}" name="Column15229" dataDxfId="1289"/>
    <tableColumn id="15230" xr3:uid="{57545267-171F-4894-9A8E-210779088118}" name="Column15230" dataDxfId="1288"/>
    <tableColumn id="15231" xr3:uid="{A500E57D-5B6C-42E7-9332-4DE4BAF378D0}" name="Column15231" dataDxfId="1287"/>
    <tableColumn id="15232" xr3:uid="{BAB8C78C-0DBF-4294-BDAE-3B75F3F92694}" name="Column15232" dataDxfId="1286"/>
    <tableColumn id="15233" xr3:uid="{5D359B69-FB35-4F6D-B73F-681DCFA440BA}" name="Column15233" dataDxfId="1285"/>
    <tableColumn id="15234" xr3:uid="{88E89996-37B0-4A9B-BF1A-0ECC7FEF3D28}" name="Column15234" dataDxfId="1284"/>
    <tableColumn id="15235" xr3:uid="{EB7D04F0-21E6-404A-A2B0-29633CC8E521}" name="Column15235" dataDxfId="1283"/>
    <tableColumn id="15236" xr3:uid="{60CF7ABA-86C0-4B16-9535-B5F1BF9FE127}" name="Column15236" dataDxfId="1282"/>
    <tableColumn id="15237" xr3:uid="{2AA1DD5B-095F-4A9A-B0C7-962340816DB2}" name="Column15237" dataDxfId="1281"/>
    <tableColumn id="15238" xr3:uid="{99F4CE02-D2A7-4C3C-949F-A6993F737B71}" name="Column15238" dataDxfId="1280"/>
    <tableColumn id="15239" xr3:uid="{840FD484-FD85-4B20-8006-8C8A0CC6FC71}" name="Column15239" dataDxfId="1279"/>
    <tableColumn id="15240" xr3:uid="{F9655845-0FB3-453D-8C16-7139A88CC74D}" name="Column15240" dataDxfId="1278"/>
    <tableColumn id="15241" xr3:uid="{7F1F0846-DFEC-4EC3-81C2-27AF1FD844B8}" name="Column15241" dataDxfId="1277"/>
    <tableColumn id="15242" xr3:uid="{76451617-EE5B-43C9-BB8B-AFBDABD55FF7}" name="Column15242" dataDxfId="1276"/>
    <tableColumn id="15243" xr3:uid="{DCBCC966-AFC8-4F5B-93DA-FF6FE5338914}" name="Column15243" dataDxfId="1275"/>
    <tableColumn id="15244" xr3:uid="{A7644972-E1CC-4DC8-9546-CC64E5D6E66D}" name="Column15244" dataDxfId="1274"/>
    <tableColumn id="15245" xr3:uid="{E81C9EC6-D4E8-46D9-B5A0-69C5AD1B8EE0}" name="Column15245" dataDxfId="1273"/>
    <tableColumn id="15246" xr3:uid="{A7DF5492-C7AA-4912-B69D-50FDE93F3656}" name="Column15246" dataDxfId="1272"/>
    <tableColumn id="15247" xr3:uid="{EF2A7C64-D3FB-4450-B9AB-455229775D18}" name="Column15247" dataDxfId="1271"/>
    <tableColumn id="15248" xr3:uid="{DF8428DD-3DDB-4BDF-A0E8-372E8579808A}" name="Column15248" dataDxfId="1270"/>
    <tableColumn id="15249" xr3:uid="{45480135-B199-4436-9AE4-BF89A2FA2FF5}" name="Column15249" dataDxfId="1269"/>
    <tableColumn id="15250" xr3:uid="{F51B087D-9178-488E-9EDC-BC250EB6EC92}" name="Column15250" dataDxfId="1268"/>
    <tableColumn id="15251" xr3:uid="{80BD3CBE-EC91-4405-AC6E-FE4DC9C40A11}" name="Column15251" dataDxfId="1267"/>
    <tableColumn id="15252" xr3:uid="{A7257E4A-E734-4AEB-A126-ADF7DE173048}" name="Column15252" dataDxfId="1266"/>
    <tableColumn id="15253" xr3:uid="{7EFA9E76-50DE-4DB6-9147-27F71AB8B15E}" name="Column15253" dataDxfId="1265"/>
    <tableColumn id="15254" xr3:uid="{5B6D0BD9-EEB1-4E74-AE96-D8B862BA4D23}" name="Column15254" dataDxfId="1264"/>
    <tableColumn id="15255" xr3:uid="{8EB75DCC-845B-4F1A-BE4D-C4E699B50270}" name="Column15255" dataDxfId="1263"/>
    <tableColumn id="15256" xr3:uid="{8F94DF86-FB86-475C-8916-C25741E9F615}" name="Column15256" dataDxfId="1262"/>
    <tableColumn id="15257" xr3:uid="{D1F5D1DC-6775-44E5-9D91-52BB4EDE5394}" name="Column15257" dataDxfId="1261"/>
    <tableColumn id="15258" xr3:uid="{2A2E6AB1-40A8-41AB-8D0E-5FD3D475E347}" name="Column15258" dataDxfId="1260"/>
    <tableColumn id="15259" xr3:uid="{5AB1122B-6A50-44EA-86FC-A2D6F83FE039}" name="Column15259" dataDxfId="1259"/>
    <tableColumn id="15260" xr3:uid="{051DB6A9-FE24-4F34-93CA-595779292EFA}" name="Column15260" dataDxfId="1258"/>
    <tableColumn id="15261" xr3:uid="{91F6E82C-40B3-43CF-980C-B5115A1A688D}" name="Column15261" dataDxfId="1257"/>
    <tableColumn id="15262" xr3:uid="{F48A248C-4468-4449-8B1F-C790E258816C}" name="Column15262" dataDxfId="1256"/>
    <tableColumn id="15263" xr3:uid="{39120016-CB26-45D5-AA28-2338313C8D26}" name="Column15263" dataDxfId="1255"/>
    <tableColumn id="15264" xr3:uid="{D09D0CA1-CBD8-462A-8751-5B18F9BEB519}" name="Column15264" dataDxfId="1254"/>
    <tableColumn id="15265" xr3:uid="{EB269A43-ABBC-485C-AA46-15BF309BEC21}" name="Column15265" dataDxfId="1253"/>
    <tableColumn id="15266" xr3:uid="{91666E09-2757-4F94-9F6D-333C1BC8B1D2}" name="Column15266" dataDxfId="1252"/>
    <tableColumn id="15267" xr3:uid="{C1BAC9A1-1D31-4293-A6E2-127D9369A9AC}" name="Column15267" dataDxfId="1251"/>
    <tableColumn id="15268" xr3:uid="{1F10A19B-5644-4E5F-8DC0-47A97D7905B3}" name="Column15268" dataDxfId="1250"/>
    <tableColumn id="15269" xr3:uid="{26CA0033-A0E8-4321-BD9E-7E141FFD707A}" name="Column15269" dataDxfId="1249"/>
    <tableColumn id="15270" xr3:uid="{9F24CF33-84AD-4B5A-B9E9-323DBA15A932}" name="Column15270" dataDxfId="1248"/>
    <tableColumn id="15271" xr3:uid="{2E73F74F-2DF6-4F73-81EF-5712FDCE21A6}" name="Column15271" dataDxfId="1247"/>
    <tableColumn id="15272" xr3:uid="{024F6588-6E4A-4C5F-ADBC-4D72CF728233}" name="Column15272" dataDxfId="1246"/>
    <tableColumn id="15273" xr3:uid="{D01610B3-C43E-44AD-87DF-FCCFC742B892}" name="Column15273" dataDxfId="1245"/>
    <tableColumn id="15274" xr3:uid="{E231D11E-9827-4ABE-A802-DC6A02369C51}" name="Column15274" dataDxfId="1244"/>
    <tableColumn id="15275" xr3:uid="{42D5A6FE-0F17-4889-B6F3-A7243D5748DD}" name="Column15275" dataDxfId="1243"/>
    <tableColumn id="15276" xr3:uid="{E8423AFD-F831-44DF-9058-ACAAA6C3A3D1}" name="Column15276" dataDxfId="1242"/>
    <tableColumn id="15277" xr3:uid="{57BAFB74-5C23-431F-B94D-770DA252C73D}" name="Column15277" dataDxfId="1241"/>
    <tableColumn id="15278" xr3:uid="{4BA33048-C74E-481E-83E1-14CB5B201A99}" name="Column15278" dataDxfId="1240"/>
    <tableColumn id="15279" xr3:uid="{8E68346B-D043-49CD-9033-EA4C4F9E6A0A}" name="Column15279" dataDxfId="1239"/>
    <tableColumn id="15280" xr3:uid="{99A34E4A-8326-4FC6-8308-53E604F05E94}" name="Column15280" dataDxfId="1238"/>
    <tableColumn id="15281" xr3:uid="{803EC4EA-A2F6-4FEF-A42B-87C4AE66A00A}" name="Column15281" dataDxfId="1237"/>
    <tableColumn id="15282" xr3:uid="{86E525AF-82F9-4494-8443-7963FDE716DC}" name="Column15282" dataDxfId="1236"/>
    <tableColumn id="15283" xr3:uid="{8058584C-31D6-4FAB-9DA2-0CFEB92ABC7E}" name="Column15283" dataDxfId="1235"/>
    <tableColumn id="15284" xr3:uid="{BE122D3E-8311-4488-B238-F69F581BD220}" name="Column15284" dataDxfId="1234"/>
    <tableColumn id="15285" xr3:uid="{6E49FA2B-7341-492E-8A55-2CEB53681D96}" name="Column15285" dataDxfId="1233"/>
    <tableColumn id="15286" xr3:uid="{39CBFE1E-DC57-4097-B743-95F96AC93DC2}" name="Column15286" dataDxfId="1232"/>
    <tableColumn id="15287" xr3:uid="{D8FF2314-278F-4545-B582-5A412D1C8629}" name="Column15287" dataDxfId="1231"/>
    <tableColumn id="15288" xr3:uid="{E541D9A4-59E6-4FBF-B927-F5A4508EA617}" name="Column15288" dataDxfId="1230"/>
    <tableColumn id="15289" xr3:uid="{DBE47EC7-44F6-4253-B629-043DC2445554}" name="Column15289" dataDxfId="1229"/>
    <tableColumn id="15290" xr3:uid="{1AC6BA8D-2F35-4A17-87BF-C45ED4D9A1FA}" name="Column15290" dataDxfId="1228"/>
    <tableColumn id="15291" xr3:uid="{B3CF51E7-01C4-4049-BEA5-3DC123372A50}" name="Column15291" dataDxfId="1227"/>
    <tableColumn id="15292" xr3:uid="{FABC5B4A-70BD-4F71-878F-8CBA2D696D7A}" name="Column15292" dataDxfId="1226"/>
    <tableColumn id="15293" xr3:uid="{5F66E4ED-D284-4E7B-9222-006FC39D9458}" name="Column15293" dataDxfId="1225"/>
    <tableColumn id="15294" xr3:uid="{4817B00D-D7DF-400D-A937-4CC837B7706D}" name="Column15294" dataDxfId="1224"/>
    <tableColumn id="15295" xr3:uid="{1DCF0110-0DB3-4E43-9C27-AB852AA9850C}" name="Column15295" dataDxfId="1223"/>
    <tableColumn id="15296" xr3:uid="{7BCB54BB-860C-440D-B3C6-9FEC46B5FA51}" name="Column15296" dataDxfId="1222"/>
    <tableColumn id="15297" xr3:uid="{62C6F02D-06F0-4C2D-8EC8-4399293174B9}" name="Column15297" dataDxfId="1221"/>
    <tableColumn id="15298" xr3:uid="{B6095363-12D6-4ED7-AA40-E5B0C0FA3310}" name="Column15298" dataDxfId="1220"/>
    <tableColumn id="15299" xr3:uid="{8AE56EA0-61CB-483D-AC85-7FC1AC8BC026}" name="Column15299" dataDxfId="1219"/>
    <tableColumn id="15300" xr3:uid="{383D6AE3-789F-4E82-A013-EA8DF85B06F8}" name="Column15300" dataDxfId="1218"/>
    <tableColumn id="15301" xr3:uid="{8F3A7F26-84D7-4014-9223-363AC9B4B8E5}" name="Column15301" dataDxfId="1217"/>
    <tableColumn id="15302" xr3:uid="{75783D5A-2D20-458C-B729-27B7F3F88A73}" name="Column15302" dataDxfId="1216"/>
    <tableColumn id="15303" xr3:uid="{40672C9B-2D95-42E7-9B12-0258C37578BF}" name="Column15303" dataDxfId="1215"/>
    <tableColumn id="15304" xr3:uid="{98660EA3-7413-43E9-8B3F-0E6A87A594C5}" name="Column15304" dataDxfId="1214"/>
    <tableColumn id="15305" xr3:uid="{83D51C7E-7538-4B74-8BF7-48BEE5425066}" name="Column15305" dataDxfId="1213"/>
    <tableColumn id="15306" xr3:uid="{ABB409E0-D19E-41BB-8D34-EE3752F999A9}" name="Column15306" dataDxfId="1212"/>
    <tableColumn id="15307" xr3:uid="{0A8FA66B-A183-488F-9142-A2ED3DACF2FA}" name="Column15307" dataDxfId="1211"/>
    <tableColumn id="15308" xr3:uid="{E7CF2F01-242A-4C38-815C-F636D6BB6A5B}" name="Column15308" dataDxfId="1210"/>
    <tableColumn id="15309" xr3:uid="{A02E6234-667D-4350-B653-21547F8655AC}" name="Column15309" dataDxfId="1209"/>
    <tableColumn id="15310" xr3:uid="{54533702-E02E-472B-B9BD-D9B89B704529}" name="Column15310" dataDxfId="1208"/>
    <tableColumn id="15311" xr3:uid="{1C1E29E0-75BB-4FEB-BEDE-F59B73171884}" name="Column15311" dataDxfId="1207"/>
    <tableColumn id="15312" xr3:uid="{64FC26DA-96CF-4044-BC04-DC517AA12FF2}" name="Column15312" dataDxfId="1206"/>
    <tableColumn id="15313" xr3:uid="{3F7B8DED-F15F-43B1-88D6-BDC420EFAE61}" name="Column15313" dataDxfId="1205"/>
    <tableColumn id="15314" xr3:uid="{B142C5AF-54DD-4A23-9454-66AC4A513F58}" name="Column15314" dataDxfId="1204"/>
    <tableColumn id="15315" xr3:uid="{B8FE1A87-2A68-4AFD-9CDD-2D6290D4C9AA}" name="Column15315" dataDxfId="1203"/>
    <tableColumn id="15316" xr3:uid="{5F98F022-0B81-4FEA-8AC0-92C04D6297A6}" name="Column15316" dataDxfId="1202"/>
    <tableColumn id="15317" xr3:uid="{A2CC8F9F-471F-4CC3-BACD-40BE35BBCA92}" name="Column15317" dataDxfId="1201"/>
    <tableColumn id="15318" xr3:uid="{6ED422A9-12EC-49D2-A80D-DB61ACB0E15C}" name="Column15318" dataDxfId="1200"/>
    <tableColumn id="15319" xr3:uid="{43CC05FF-396A-4CC8-8002-E07C48681A70}" name="Column15319" dataDxfId="1199"/>
    <tableColumn id="15320" xr3:uid="{5A57F9F9-4844-4B3C-BA37-5319767B1824}" name="Column15320" dataDxfId="1198"/>
    <tableColumn id="15321" xr3:uid="{67E46F1A-808F-4042-A053-F59636F43932}" name="Column15321" dataDxfId="1197"/>
    <tableColumn id="15322" xr3:uid="{1270B85A-5C43-4A94-BEE5-91653E9774BE}" name="Column15322" dataDxfId="1196"/>
    <tableColumn id="15323" xr3:uid="{6CCD2315-9233-4C3D-AAC3-EA8AA48C6106}" name="Column15323" dataDxfId="1195"/>
    <tableColumn id="15324" xr3:uid="{6A1C4719-9488-4942-8A61-500688CC5439}" name="Column15324" dataDxfId="1194"/>
    <tableColumn id="15325" xr3:uid="{B25A7401-5A1E-4021-B2C5-BEE2CEB759BB}" name="Column15325" dataDxfId="1193"/>
    <tableColumn id="15326" xr3:uid="{ADF53B18-15E5-4654-A0F2-077151FB1E22}" name="Column15326" dataDxfId="1192"/>
    <tableColumn id="15327" xr3:uid="{B7659EE1-045D-4D30-9C4B-997E147A8740}" name="Column15327" dataDxfId="1191"/>
    <tableColumn id="15328" xr3:uid="{762196CA-A684-475A-9581-4F88A2F0FA7E}" name="Column15328" dataDxfId="1190"/>
    <tableColumn id="15329" xr3:uid="{1EFD0F74-1F47-40A3-8D7B-82BF88A839EB}" name="Column15329" dataDxfId="1189"/>
    <tableColumn id="15330" xr3:uid="{BCF5E229-9F24-49AB-A5B0-19A8ADD79404}" name="Column15330" dataDxfId="1188"/>
    <tableColumn id="15331" xr3:uid="{AEBFB555-5C07-4F2A-A147-B18C2C25BA40}" name="Column15331" dataDxfId="1187"/>
    <tableColumn id="15332" xr3:uid="{7B35218A-221B-421F-B8C9-B8F7A0F4F8DB}" name="Column15332" dataDxfId="1186"/>
    <tableColumn id="15333" xr3:uid="{95D2962E-3942-4115-948D-B8B14B540BD7}" name="Column15333" dataDxfId="1185"/>
    <tableColumn id="15334" xr3:uid="{0F646CC7-0ABC-4FA9-8C78-A95F8CCE9EC6}" name="Column15334" dataDxfId="1184"/>
    <tableColumn id="15335" xr3:uid="{7904027C-20D3-43FE-917E-8E9AFCADA8DB}" name="Column15335" dataDxfId="1183"/>
    <tableColumn id="15336" xr3:uid="{A47B580A-F4D8-446D-B149-B82C94F8BB6C}" name="Column15336" dataDxfId="1182"/>
    <tableColumn id="15337" xr3:uid="{10FE976A-559D-412B-A131-957C045A7CB9}" name="Column15337" dataDxfId="1181"/>
    <tableColumn id="15338" xr3:uid="{233C06DF-CDA6-416C-B9ED-AA30695DED1A}" name="Column15338" dataDxfId="1180"/>
    <tableColumn id="15339" xr3:uid="{84FD7742-EE9E-467B-80E0-19013B088DA8}" name="Column15339" dataDxfId="1179"/>
    <tableColumn id="15340" xr3:uid="{0CD63A35-3B46-4D41-920E-EB64051AAABC}" name="Column15340" dataDxfId="1178"/>
    <tableColumn id="15341" xr3:uid="{83BF4D2D-CBC9-41D3-B1F9-344DD26151B8}" name="Column15341" dataDxfId="1177"/>
    <tableColumn id="15342" xr3:uid="{A57989AB-8CE8-4D86-87B4-1180273E77C8}" name="Column15342" dataDxfId="1176"/>
    <tableColumn id="15343" xr3:uid="{22F03CCE-8FB6-461B-8900-C25FA795D1AF}" name="Column15343" dataDxfId="1175"/>
    <tableColumn id="15344" xr3:uid="{DBC791CB-853B-4426-9FEE-1CCF504EAF04}" name="Column15344" dataDxfId="1174"/>
    <tableColumn id="15345" xr3:uid="{A5D149BE-ACB3-49B4-9194-C415A88D831E}" name="Column15345" dataDxfId="1173"/>
    <tableColumn id="15346" xr3:uid="{BB6D1AC7-5A2D-4627-86B3-28D8E3C32F8B}" name="Column15346" dataDxfId="1172"/>
    <tableColumn id="15347" xr3:uid="{DC8E9909-BC07-446B-A582-18077199EC26}" name="Column15347" dataDxfId="1171"/>
    <tableColumn id="15348" xr3:uid="{A188AEC4-B188-42D2-8D1C-A2A9432536AC}" name="Column15348" dataDxfId="1170"/>
    <tableColumn id="15349" xr3:uid="{FA0A4744-1C28-41E6-BEF1-0916D3A161C7}" name="Column15349" dataDxfId="1169"/>
    <tableColumn id="15350" xr3:uid="{B8C92579-AEE6-425E-8DF9-99698FDB0B2C}" name="Column15350" dataDxfId="1168"/>
    <tableColumn id="15351" xr3:uid="{501EFEA5-94FD-427F-BA97-3DD570DC5B0D}" name="Column15351" dataDxfId="1167"/>
    <tableColumn id="15352" xr3:uid="{6272F5E3-7AD3-49D0-9A2B-2D739B61002A}" name="Column15352" dataDxfId="1166"/>
    <tableColumn id="15353" xr3:uid="{EEAD3B8B-B431-4926-B7BF-0174FE2157E9}" name="Column15353" dataDxfId="1165"/>
    <tableColumn id="15354" xr3:uid="{0B471B86-C0E7-497C-B7D4-F765B4ABB426}" name="Column15354" dataDxfId="1164"/>
    <tableColumn id="15355" xr3:uid="{48D76D0C-7886-4620-937C-DBBE242424D5}" name="Column15355" dataDxfId="1163"/>
    <tableColumn id="15356" xr3:uid="{99C4B3B9-5CBB-497B-B6CA-FB1C2B542493}" name="Column15356" dataDxfId="1162"/>
    <tableColumn id="15357" xr3:uid="{D5CDA365-7C0D-46AE-9E67-00D909EB9291}" name="Column15357" dataDxfId="1161"/>
    <tableColumn id="15358" xr3:uid="{CB4BF700-2EFE-412C-AE72-774D17F48A90}" name="Column15358" dataDxfId="1160"/>
    <tableColumn id="15359" xr3:uid="{11F21947-59C6-4E4E-926F-FCBA371F929D}" name="Column15359" dataDxfId="1159"/>
    <tableColumn id="15360" xr3:uid="{8AB4E568-6D4C-41DB-A6B9-1C1D2600301E}" name="Column15360" dataDxfId="1158"/>
    <tableColumn id="15361" xr3:uid="{2E367C89-1667-4542-8A6D-80B1AA579D09}" name="Column15361" dataDxfId="1157"/>
    <tableColumn id="15362" xr3:uid="{F2ED87C5-ABBB-4BE6-9A60-6B350EA9B11C}" name="Column15362" dataDxfId="1156"/>
    <tableColumn id="15363" xr3:uid="{A8BEA19D-0D2F-4FFC-8047-7CAA578EC565}" name="Column15363" dataDxfId="1155"/>
    <tableColumn id="15364" xr3:uid="{386C2ABB-1A95-42D2-8105-5C8BF2255B40}" name="Column15364" dataDxfId="1154"/>
    <tableColumn id="15365" xr3:uid="{5A8EADC3-2AC4-43D5-A558-B051AE7DB544}" name="Column15365" dataDxfId="1153"/>
    <tableColumn id="15366" xr3:uid="{10704469-D149-4842-B6A3-2AA86A9693A4}" name="Column15366" dataDxfId="1152"/>
    <tableColumn id="15367" xr3:uid="{861947EC-64CF-4E54-A208-B3806168C273}" name="Column15367" dataDxfId="1151"/>
    <tableColumn id="15368" xr3:uid="{1F9854E0-CB05-442E-BE12-B47405CF69BD}" name="Column15368" dataDxfId="1150"/>
    <tableColumn id="15369" xr3:uid="{2DB34CD9-421E-4232-A615-5B5BBD12F042}" name="Column15369" dataDxfId="1149"/>
    <tableColumn id="15370" xr3:uid="{A7F85B05-D021-477E-97E0-EF9C14D73CBE}" name="Column15370" dataDxfId="1148"/>
    <tableColumn id="15371" xr3:uid="{79B8578B-147C-498B-A0EB-A5F83452D59B}" name="Column15371" dataDxfId="1147"/>
    <tableColumn id="15372" xr3:uid="{B1D7687C-D2DC-4302-AEEB-5374118F9744}" name="Column15372" dataDxfId="1146"/>
    <tableColumn id="15373" xr3:uid="{6E01DCB7-0150-4C10-A982-C2855651C1A0}" name="Column15373" dataDxfId="1145"/>
    <tableColumn id="15374" xr3:uid="{8D004052-F74E-40B2-9B2E-9F219FD9F1BD}" name="Column15374" dataDxfId="1144"/>
    <tableColumn id="15375" xr3:uid="{4171E9A0-6E3C-4707-B83E-4927B66FFF8D}" name="Column15375" dataDxfId="1143"/>
    <tableColumn id="15376" xr3:uid="{FCCF79E4-EF5C-4327-B206-10C5883F5DF1}" name="Column15376" dataDxfId="1142"/>
    <tableColumn id="15377" xr3:uid="{F7080DE8-5A56-4F93-834B-5816CF0F81E5}" name="Column15377" dataDxfId="1141"/>
    <tableColumn id="15378" xr3:uid="{533DC633-B8F0-4AC1-867B-A3B129C41B5D}" name="Column15378" dataDxfId="1140"/>
    <tableColumn id="15379" xr3:uid="{943D8B7F-69EB-4D75-A0CB-1D902DA906D0}" name="Column15379" dataDxfId="1139"/>
    <tableColumn id="15380" xr3:uid="{C20FCC42-1A57-4C72-A090-31B1B2328A0D}" name="Column15380" dataDxfId="1138"/>
    <tableColumn id="15381" xr3:uid="{6DBBDDD6-5036-482A-A04D-71089F7A73D9}" name="Column15381" dataDxfId="1137"/>
    <tableColumn id="15382" xr3:uid="{D982C831-7068-4E54-A755-F27BEBF4A3A4}" name="Column15382" dataDxfId="1136"/>
    <tableColumn id="15383" xr3:uid="{0255D4E1-AE9C-4018-8BDC-DC812EA55243}" name="Column15383" dataDxfId="1135"/>
    <tableColumn id="15384" xr3:uid="{531C9602-3BA4-4EC8-9830-644F4BCFD351}" name="Column15384" dataDxfId="1134"/>
    <tableColumn id="15385" xr3:uid="{F901EE6E-2787-4E82-B85A-EC66B46C86F1}" name="Column15385" dataDxfId="1133"/>
    <tableColumn id="15386" xr3:uid="{A9537600-AD08-4E33-ADC8-BEC6123AB926}" name="Column15386" dataDxfId="1132"/>
    <tableColumn id="15387" xr3:uid="{8FA832FD-16B9-4DE0-AEB6-987C5DF24679}" name="Column15387" dataDxfId="1131"/>
    <tableColumn id="15388" xr3:uid="{0320F0BC-23A3-49B8-87D8-43C4E489DEAD}" name="Column15388" dataDxfId="1130"/>
    <tableColumn id="15389" xr3:uid="{09D87A67-18E4-49AC-9AB3-6DABBEB87148}" name="Column15389" dataDxfId="1129"/>
    <tableColumn id="15390" xr3:uid="{3D59BE3B-207A-41A7-8466-D329B3A398BA}" name="Column15390" dataDxfId="1128"/>
    <tableColumn id="15391" xr3:uid="{F96463BC-D69E-4D0A-B7C9-C8DE89719070}" name="Column15391" dataDxfId="1127"/>
    <tableColumn id="15392" xr3:uid="{7E3FD8D9-851F-43F5-B02B-1AEAFC81B118}" name="Column15392" dataDxfId="1126"/>
    <tableColumn id="15393" xr3:uid="{5646676B-1FB2-4528-B35C-DDF10E69212D}" name="Column15393" dataDxfId="1125"/>
    <tableColumn id="15394" xr3:uid="{F9FC2411-1F96-4B43-9BDC-A24EDE21B8FF}" name="Column15394" dataDxfId="1124"/>
    <tableColumn id="15395" xr3:uid="{B571BDB1-F2A7-4D9F-B5C7-D9CF0537F789}" name="Column15395" dataDxfId="1123"/>
    <tableColumn id="15396" xr3:uid="{8A711A69-8638-4047-BF77-E1B9E3C99D97}" name="Column15396" dataDxfId="1122"/>
    <tableColumn id="15397" xr3:uid="{8977D4E2-3517-406F-A1CB-7CB21AB0B143}" name="Column15397" dataDxfId="1121"/>
    <tableColumn id="15398" xr3:uid="{84C98CD3-BB62-4039-9EF7-D387A4F6813E}" name="Column15398" dataDxfId="1120"/>
    <tableColumn id="15399" xr3:uid="{D0870160-5D44-4948-9CB8-62AE89A59FB5}" name="Column15399" dataDxfId="1119"/>
    <tableColumn id="15400" xr3:uid="{5D91B8F1-2BB3-464C-9ACF-086D35B8375C}" name="Column15400" dataDxfId="1118"/>
    <tableColumn id="15401" xr3:uid="{E87F9974-6236-46E5-BA76-8BA316DB7797}" name="Column15401" dataDxfId="1117"/>
    <tableColumn id="15402" xr3:uid="{B11D9922-C3B4-4F4C-A794-DDB53DB196E6}" name="Column15402" dataDxfId="1116"/>
    <tableColumn id="15403" xr3:uid="{F4FB0F81-3937-46FA-8E7A-7C95D9BAFFBF}" name="Column15403" dataDxfId="1115"/>
    <tableColumn id="15404" xr3:uid="{56ECCCCB-7BC7-4C24-BFF6-DBFF2C16C35B}" name="Column15404" dataDxfId="1114"/>
    <tableColumn id="15405" xr3:uid="{1B05FE8E-43FE-4D77-B2A3-4DBA4BE9368D}" name="Column15405" dataDxfId="1113"/>
    <tableColumn id="15406" xr3:uid="{5EAEE232-162D-442E-9AFB-9653E3A2051B}" name="Column15406" dataDxfId="1112"/>
    <tableColumn id="15407" xr3:uid="{65482BBA-05C8-484B-A191-BB0181B66C49}" name="Column15407" dataDxfId="1111"/>
    <tableColumn id="15408" xr3:uid="{38DE0FB0-34E7-4663-BDE0-A267F1F5EE38}" name="Column15408" dataDxfId="1110"/>
    <tableColumn id="15409" xr3:uid="{A81812DE-75F8-4E4A-AC14-CB2ECB20D7C0}" name="Column15409" dataDxfId="1109"/>
    <tableColumn id="15410" xr3:uid="{D5BC227E-717B-4227-9517-7412CCF56F38}" name="Column15410" dataDxfId="1108"/>
    <tableColumn id="15411" xr3:uid="{C4A8D901-4088-47EE-A29D-92491F12C701}" name="Column15411" dataDxfId="1107"/>
    <tableColumn id="15412" xr3:uid="{978ED94B-9A18-4EEB-B095-65C0B71026DF}" name="Column15412" dataDxfId="1106"/>
    <tableColumn id="15413" xr3:uid="{E7984C1F-A381-486B-98CA-BF1A1EBA172A}" name="Column15413" dataDxfId="1105"/>
    <tableColumn id="15414" xr3:uid="{D701EBEF-4E14-42AA-807F-D082062BA8B9}" name="Column15414" dataDxfId="1104"/>
    <tableColumn id="15415" xr3:uid="{987C42C0-A0B6-4DC5-95AF-6E7F5366F04F}" name="Column15415" dataDxfId="1103"/>
    <tableColumn id="15416" xr3:uid="{46B111F6-26F2-4659-945C-D14B34A84EEB}" name="Column15416" dataDxfId="1102"/>
    <tableColumn id="15417" xr3:uid="{2FD7DE82-3426-4EC2-8572-26422C3D8001}" name="Column15417" dataDxfId="1101"/>
    <tableColumn id="15418" xr3:uid="{530933AD-DFF7-469E-BA59-D92FDE63A16B}" name="Column15418" dataDxfId="1100"/>
    <tableColumn id="15419" xr3:uid="{348419D0-EE2B-4432-B46D-78E838800821}" name="Column15419" dataDxfId="1099"/>
    <tableColumn id="15420" xr3:uid="{DF4EE7AF-0740-4F8B-B2D7-4A47634E50E5}" name="Column15420" dataDxfId="1098"/>
    <tableColumn id="15421" xr3:uid="{C140FFFA-F8FA-4264-87F9-1A4078117E9C}" name="Column15421" dataDxfId="1097"/>
    <tableColumn id="15422" xr3:uid="{6195BB20-93D9-441F-85C2-F761D97FD011}" name="Column15422" dataDxfId="1096"/>
    <tableColumn id="15423" xr3:uid="{511EF19A-5339-4810-A480-8A2203A52240}" name="Column15423" dataDxfId="1095"/>
    <tableColumn id="15424" xr3:uid="{C412E9FB-93B2-4959-B2FC-C56E2600DAA6}" name="Column15424" dataDxfId="1094"/>
    <tableColumn id="15425" xr3:uid="{9B694683-B8E3-42E4-A026-D994DA29FAD3}" name="Column15425" dataDxfId="1093"/>
    <tableColumn id="15426" xr3:uid="{4D274070-D58C-49FC-B925-5EE78A4BCD78}" name="Column15426" dataDxfId="1092"/>
    <tableColumn id="15427" xr3:uid="{D24F9130-C207-4CB7-9C89-4B05DC95C958}" name="Column15427" dataDxfId="1091"/>
    <tableColumn id="15428" xr3:uid="{6090C401-0F5D-40D4-A38A-1D6CD51C7A9D}" name="Column15428" dataDxfId="1090"/>
    <tableColumn id="15429" xr3:uid="{389254B5-0783-4ABD-B457-EABBEA778F8C}" name="Column15429" dataDxfId="1089"/>
    <tableColumn id="15430" xr3:uid="{E03980AE-22B0-4172-BE9A-AD9F7DA1C5FD}" name="Column15430" dataDxfId="1088"/>
    <tableColumn id="15431" xr3:uid="{BD76EF83-B195-4633-84C1-A1A74C46A55B}" name="Column15431" dataDxfId="1087"/>
    <tableColumn id="15432" xr3:uid="{A0B2C054-0F7D-438D-8E9D-E796B532609B}" name="Column15432" dataDxfId="1086"/>
    <tableColumn id="15433" xr3:uid="{B1F37A20-878F-4C5B-9E80-5ADCC77FF565}" name="Column15433" dataDxfId="1085"/>
    <tableColumn id="15434" xr3:uid="{79046DE9-52DE-405A-822B-33E07F2E1C46}" name="Column15434" dataDxfId="1084"/>
    <tableColumn id="15435" xr3:uid="{C8518D26-7930-4E12-B58E-172E3433EFC1}" name="Column15435" dataDxfId="1083"/>
    <tableColumn id="15436" xr3:uid="{B8F7B38D-BF40-4DA1-889B-55C2C2A06F84}" name="Column15436" dataDxfId="1082"/>
    <tableColumn id="15437" xr3:uid="{901F4B32-A137-4D37-A9B4-1B8F8CC837B6}" name="Column15437" dataDxfId="1081"/>
    <tableColumn id="15438" xr3:uid="{317EB835-6D72-4B9A-AC76-40F671CAAA6C}" name="Column15438" dataDxfId="1080"/>
    <tableColumn id="15439" xr3:uid="{1D95498B-C200-4545-8B45-5AAB1A8632C4}" name="Column15439" dataDxfId="1079"/>
    <tableColumn id="15440" xr3:uid="{1786F2DD-B2FA-452D-80DB-8BEF510A6227}" name="Column15440" dataDxfId="1078"/>
    <tableColumn id="15441" xr3:uid="{1A2FB0D9-C810-4372-B801-74DB6FC8D38E}" name="Column15441" dataDxfId="1077"/>
    <tableColumn id="15442" xr3:uid="{EA8AC8BB-FC81-47E6-B49B-0F88A5A850A4}" name="Column15442" dataDxfId="1076"/>
    <tableColumn id="15443" xr3:uid="{BCE44977-0F09-4671-8E0A-A75595CF2B29}" name="Column15443" dataDxfId="1075"/>
    <tableColumn id="15444" xr3:uid="{9C402768-9E45-42C9-8EA0-FAB5435E4B1C}" name="Column15444" dataDxfId="1074"/>
    <tableColumn id="15445" xr3:uid="{3B8A6D1A-D4D4-4920-8423-7AA636659379}" name="Column15445" dataDxfId="1073"/>
    <tableColumn id="15446" xr3:uid="{890D598D-A2D4-46F2-AA9E-AA58C2CE79A4}" name="Column15446" dataDxfId="1072"/>
    <tableColumn id="15447" xr3:uid="{AD399AA7-A820-44BB-94C0-AE2B97A924ED}" name="Column15447" dataDxfId="1071"/>
    <tableColumn id="15448" xr3:uid="{65721C10-E914-4436-90BA-C684F1B7845D}" name="Column15448" dataDxfId="1070"/>
    <tableColumn id="15449" xr3:uid="{9D09DCCD-F90E-4B96-B827-4CA0D8C789EF}" name="Column15449" dataDxfId="1069"/>
    <tableColumn id="15450" xr3:uid="{A6D62053-C34F-4A48-A0F9-681C888D3C51}" name="Column15450" dataDxfId="1068"/>
    <tableColumn id="15451" xr3:uid="{0D1A755A-81B8-4225-825F-2E44D68C1531}" name="Column15451" dataDxfId="1067"/>
    <tableColumn id="15452" xr3:uid="{BAABEA2B-365A-4A05-8792-D14C26665C4F}" name="Column15452" dataDxfId="1066"/>
    <tableColumn id="15453" xr3:uid="{7AB971CC-2EC6-4216-970B-9C9FA4E9F0CC}" name="Column15453" dataDxfId="1065"/>
    <tableColumn id="15454" xr3:uid="{B10B135A-ABDC-4A40-9B34-2DB38B68F3E9}" name="Column15454" dataDxfId="1064"/>
    <tableColumn id="15455" xr3:uid="{41F720A7-8BB9-407C-86FB-73BF2967791B}" name="Column15455" dataDxfId="1063"/>
    <tableColumn id="15456" xr3:uid="{CF34B32B-EDD1-4A6A-BEC6-71774F9C859D}" name="Column15456" dataDxfId="1062"/>
    <tableColumn id="15457" xr3:uid="{76CCB664-A9EC-4F7B-8D71-95181E44707D}" name="Column15457" dataDxfId="1061"/>
    <tableColumn id="15458" xr3:uid="{F5719A0A-04E6-4E61-8C6D-78F130E45A13}" name="Column15458" dataDxfId="1060"/>
    <tableColumn id="15459" xr3:uid="{6C1901FB-935C-4318-920F-2E18407CBC9E}" name="Column15459" dataDxfId="1059"/>
    <tableColumn id="15460" xr3:uid="{CECB3C47-8ECE-40F7-9F29-50B73D7ACDA0}" name="Column15460" dataDxfId="1058"/>
    <tableColumn id="15461" xr3:uid="{C09CDD95-D22D-49E6-9F86-0D18A719BBC0}" name="Column15461" dataDxfId="1057"/>
    <tableColumn id="15462" xr3:uid="{CC108548-263A-4CE3-856C-EA44E5B9A62C}" name="Column15462" dataDxfId="1056"/>
    <tableColumn id="15463" xr3:uid="{B81CB871-46B4-47D6-92D5-9F05391E20A2}" name="Column15463" dataDxfId="1055"/>
    <tableColumn id="15464" xr3:uid="{9FF40E80-9F74-44C0-925D-64AA863AD0DF}" name="Column15464" dataDxfId="1054"/>
    <tableColumn id="15465" xr3:uid="{7A42C4F6-BB57-49A5-B8EA-BAB01DD8B42E}" name="Column15465" dataDxfId="1053"/>
    <tableColumn id="15466" xr3:uid="{99CEB117-E55E-4A2A-95A3-9AD55792EF26}" name="Column15466" dataDxfId="1052"/>
    <tableColumn id="15467" xr3:uid="{F09FAE62-01F9-4BA2-8495-37E88429307D}" name="Column15467" dataDxfId="1051"/>
    <tableColumn id="15468" xr3:uid="{D14807C1-4925-4D47-A38F-5E72CD9E8CCB}" name="Column15468" dataDxfId="1050"/>
    <tableColumn id="15469" xr3:uid="{A3359A4F-ACDF-4A07-804C-E977C6464F34}" name="Column15469" dataDxfId="1049"/>
    <tableColumn id="15470" xr3:uid="{FF4F797E-AFEA-4DCC-A4AD-AF2DC850EF1F}" name="Column15470" dataDxfId="1048"/>
    <tableColumn id="15471" xr3:uid="{5E555337-AF88-462F-9352-217AC0FEF098}" name="Column15471" dataDxfId="1047"/>
    <tableColumn id="15472" xr3:uid="{B6CD8A1B-5852-4B5D-A6FE-4B525A20D0A0}" name="Column15472" dataDxfId="1046"/>
    <tableColumn id="15473" xr3:uid="{372FE31E-4F6F-4CD1-8886-119F7B36A099}" name="Column15473" dataDxfId="1045"/>
    <tableColumn id="15474" xr3:uid="{0C0EAA1D-1662-4912-BFFA-F5A6DF6FA785}" name="Column15474" dataDxfId="1044"/>
    <tableColumn id="15475" xr3:uid="{618D240B-729D-4AE8-826E-AD0C81979142}" name="Column15475" dataDxfId="1043"/>
    <tableColumn id="15476" xr3:uid="{B5AD85F5-8693-4A6F-BC91-ADA177FB2195}" name="Column15476" dataDxfId="1042"/>
    <tableColumn id="15477" xr3:uid="{70E5E330-946B-49FF-887E-FABE0D61FD25}" name="Column15477" dataDxfId="1041"/>
    <tableColumn id="15478" xr3:uid="{0DC957B5-F7DA-4606-B5FB-BE1FAF398699}" name="Column15478" dataDxfId="1040"/>
    <tableColumn id="15479" xr3:uid="{4EDBA849-F9A7-4201-97E5-52D89E9D8B95}" name="Column15479" dataDxfId="1039"/>
    <tableColumn id="15480" xr3:uid="{E490043E-5075-4A64-91BF-88B7FB19B28C}" name="Column15480" dataDxfId="1038"/>
    <tableColumn id="15481" xr3:uid="{8C24F753-9934-4549-8809-53B7915A29AC}" name="Column15481" dataDxfId="1037"/>
    <tableColumn id="15482" xr3:uid="{EE33EB51-799C-47D1-AD48-EB74BBA67A5A}" name="Column15482" dataDxfId="1036"/>
    <tableColumn id="15483" xr3:uid="{C467AA2E-9D2E-4703-B997-4BB7F57749B3}" name="Column15483" dataDxfId="1035"/>
    <tableColumn id="15484" xr3:uid="{463AE637-BEA4-4693-832C-FDE0942B5B16}" name="Column15484" dataDxfId="1034"/>
    <tableColumn id="15485" xr3:uid="{1F47C6F9-4F81-4152-9577-57DE0980C63D}" name="Column15485" dataDxfId="1033"/>
    <tableColumn id="15486" xr3:uid="{15B7D9DC-CF67-4D4A-8CAC-E190A278F840}" name="Column15486" dataDxfId="1032"/>
    <tableColumn id="15487" xr3:uid="{8A65DD7B-CDA6-4BFA-952C-F3992D36A72B}" name="Column15487" dataDxfId="1031"/>
    <tableColumn id="15488" xr3:uid="{5065C3ED-BED6-4024-82F9-74B43C77509C}" name="Column15488" dataDxfId="1030"/>
    <tableColumn id="15489" xr3:uid="{6CA7E215-01CC-4975-BCD5-2BDD0D7C0AB5}" name="Column15489" dataDxfId="1029"/>
    <tableColumn id="15490" xr3:uid="{FD08147E-8627-433A-A726-DA04892FD7B0}" name="Column15490" dataDxfId="1028"/>
    <tableColumn id="15491" xr3:uid="{98AB0EEF-74F9-4C4D-82B1-A5BA4A57D875}" name="Column15491" dataDxfId="1027"/>
    <tableColumn id="15492" xr3:uid="{DDAD2429-0477-498E-8B00-69F55B2A91F2}" name="Column15492" dataDxfId="1026"/>
    <tableColumn id="15493" xr3:uid="{A6C3B196-DCEF-4A26-AED4-0666F7EF4172}" name="Column15493" dataDxfId="1025"/>
    <tableColumn id="15494" xr3:uid="{655F0B40-24E4-4FFA-B7C5-315B31AEF73E}" name="Column15494" dataDxfId="1024"/>
    <tableColumn id="15495" xr3:uid="{1CC65806-7929-4B25-9902-A10998A20F7C}" name="Column15495" dataDxfId="1023"/>
    <tableColumn id="15496" xr3:uid="{40B3D399-9588-462B-B349-AF31457DFCA8}" name="Column15496" dataDxfId="1022"/>
    <tableColumn id="15497" xr3:uid="{0F85DB5D-689D-4872-9922-85FA5BCF94CF}" name="Column15497" dataDxfId="1021"/>
    <tableColumn id="15498" xr3:uid="{0B8B2BBB-4AC1-4C6A-8B84-2663E829BD16}" name="Column15498" dataDxfId="1020"/>
    <tableColumn id="15499" xr3:uid="{5F2FBFBB-CBD0-4D17-897A-F694FDF34F5C}" name="Column15499" dataDxfId="1019"/>
    <tableColumn id="15500" xr3:uid="{BED71814-B420-47D3-93F5-FF25BF4915AB}" name="Column15500" dataDxfId="1018"/>
    <tableColumn id="15501" xr3:uid="{FB4A558C-9FCA-4684-8377-49B7FF7533C4}" name="Column15501" dataDxfId="1017"/>
    <tableColumn id="15502" xr3:uid="{C5514A49-9DBE-4117-B470-664C719A8362}" name="Column15502" dataDxfId="1016"/>
    <tableColumn id="15503" xr3:uid="{3351BA09-131D-4439-883F-910F6B89225D}" name="Column15503" dataDxfId="1015"/>
    <tableColumn id="15504" xr3:uid="{29EB3EEF-6DF8-4FFD-AD37-ECB15B1AD57C}" name="Column15504" dataDxfId="1014"/>
    <tableColumn id="15505" xr3:uid="{C65D4DAC-4790-410E-A53D-81AB497943A3}" name="Column15505" dataDxfId="1013"/>
    <tableColumn id="15506" xr3:uid="{71254071-8C02-40FF-A12B-51475DEEC5D0}" name="Column15506" dataDxfId="1012"/>
    <tableColumn id="15507" xr3:uid="{B2184F10-7749-42A6-AA8F-06EF8453ACEC}" name="Column15507" dataDxfId="1011"/>
    <tableColumn id="15508" xr3:uid="{DC9E07F5-40F0-40D6-986B-99F62A2DBF1E}" name="Column15508" dataDxfId="1010"/>
    <tableColumn id="15509" xr3:uid="{529F550F-98B2-49DA-A12E-A3A8B184384F}" name="Column15509" dataDxfId="1009"/>
    <tableColumn id="15510" xr3:uid="{BDEFE8E2-A77E-4633-851A-7209D7527FCF}" name="Column15510" dataDxfId="1008"/>
    <tableColumn id="15511" xr3:uid="{1184B4CF-8BBA-433E-8909-6647A6C80AA8}" name="Column15511" dataDxfId="1007"/>
    <tableColumn id="15512" xr3:uid="{A43E9248-CF35-4F75-9507-02CFFEB29E49}" name="Column15512" dataDxfId="1006"/>
    <tableColumn id="15513" xr3:uid="{EFF0E417-73C6-485A-B077-9131D192248D}" name="Column15513" dataDxfId="1005"/>
    <tableColumn id="15514" xr3:uid="{9725AA8B-2A6C-4817-91AB-306FAAEA683D}" name="Column15514" dataDxfId="1004"/>
    <tableColumn id="15515" xr3:uid="{848660A4-B3A6-4DBD-9DA9-23A617C56F87}" name="Column15515" dataDxfId="1003"/>
    <tableColumn id="15516" xr3:uid="{052C4C14-FB93-4CBE-87BA-7BF0D8A8F562}" name="Column15516" dataDxfId="1002"/>
    <tableColumn id="15517" xr3:uid="{04185638-7C75-492C-AA7D-1736FDAC3D1E}" name="Column15517" dataDxfId="1001"/>
    <tableColumn id="15518" xr3:uid="{2DED79C9-4B10-4116-99F4-658302C61F2C}" name="Column15518" dataDxfId="1000"/>
    <tableColumn id="15519" xr3:uid="{599C0125-9B1E-433C-96C8-BEC472A0552A}" name="Column15519" dataDxfId="999"/>
    <tableColumn id="15520" xr3:uid="{114B4F2C-5ACA-4955-9CA2-1B79A2E7C2BA}" name="Column15520" dataDxfId="998"/>
    <tableColumn id="15521" xr3:uid="{98AB2A4B-A95F-4C50-BCE7-88C5A33BF841}" name="Column15521" dataDxfId="997"/>
    <tableColumn id="15522" xr3:uid="{ADE656A8-B117-4B20-BF39-E5997D995014}" name="Column15522" dataDxfId="996"/>
    <tableColumn id="15523" xr3:uid="{B45A3D66-C479-4D1F-BEB8-1184D9AFB4FF}" name="Column15523" dataDxfId="995"/>
    <tableColumn id="15524" xr3:uid="{59CA9B01-33CA-4E66-B298-B36CC8B0FC93}" name="Column15524" dataDxfId="994"/>
    <tableColumn id="15525" xr3:uid="{129CED96-697E-4914-9312-83209C24DA64}" name="Column15525" dataDxfId="993"/>
    <tableColumn id="15526" xr3:uid="{F32240ED-A1B8-4AAD-9FC4-940D933B3781}" name="Column15526" dataDxfId="992"/>
    <tableColumn id="15527" xr3:uid="{C86C8B3D-F199-4CA4-B04B-8DB05EA72E89}" name="Column15527" dataDxfId="991"/>
    <tableColumn id="15528" xr3:uid="{DF02060D-D84C-41F5-9A9A-D11FECD6B449}" name="Column15528" dataDxfId="990"/>
    <tableColumn id="15529" xr3:uid="{840D147D-C53F-43E8-ABBD-758A4A250BE7}" name="Column15529" dataDxfId="989"/>
    <tableColumn id="15530" xr3:uid="{51EC434A-1BBC-45A1-A8C5-CCB8D3DAF056}" name="Column15530" dataDxfId="988"/>
    <tableColumn id="15531" xr3:uid="{2130FF5E-E123-4D10-AF27-B01B9FEDB276}" name="Column15531" dataDxfId="987"/>
    <tableColumn id="15532" xr3:uid="{4727E1A4-AEF2-4706-9198-0466276BCC04}" name="Column15532" dataDxfId="986"/>
    <tableColumn id="15533" xr3:uid="{898F5644-348B-4482-BF3D-76BEBE3549AA}" name="Column15533" dataDxfId="985"/>
    <tableColumn id="15534" xr3:uid="{152C28CA-C43C-415D-8E0B-E102642AFE75}" name="Column15534" dataDxfId="984"/>
    <tableColumn id="15535" xr3:uid="{97011DC6-C8E7-4793-A236-3E21CCAC6AD2}" name="Column15535" dataDxfId="983"/>
    <tableColumn id="15536" xr3:uid="{D7636383-C897-4294-B02D-7ACABE4785B2}" name="Column15536" dataDxfId="982"/>
    <tableColumn id="15537" xr3:uid="{BBFCFDC9-4D30-47C7-920D-DC24F0206EE7}" name="Column15537" dataDxfId="981"/>
    <tableColumn id="15538" xr3:uid="{77004DB9-4D2B-4242-97D9-A75F0897C03D}" name="Column15538" dataDxfId="980"/>
    <tableColumn id="15539" xr3:uid="{9E9771B8-3058-4FD0-90CD-DC9B9D49B8F0}" name="Column15539" dataDxfId="979"/>
    <tableColumn id="15540" xr3:uid="{C07645DB-339A-4109-8632-272D60C575D4}" name="Column15540" dataDxfId="978"/>
    <tableColumn id="15541" xr3:uid="{73B5CCE7-9D30-4186-81F7-1D45353B1EF4}" name="Column15541" dataDxfId="977"/>
    <tableColumn id="15542" xr3:uid="{9ED7F9CA-A4C9-4DE4-87E6-2FDAD7FA6014}" name="Column15542" dataDxfId="976"/>
    <tableColumn id="15543" xr3:uid="{DA853659-3DFC-4526-88E1-8C7165EF06A2}" name="Column15543" dataDxfId="975"/>
    <tableColumn id="15544" xr3:uid="{42EDFE13-09BC-4960-ADC4-CECFA8CF134F}" name="Column15544" dataDxfId="974"/>
    <tableColumn id="15545" xr3:uid="{E773DB18-F7A6-45FB-A576-85757CB1389A}" name="Column15545" dataDxfId="973"/>
    <tableColumn id="15546" xr3:uid="{3DF4D2F7-CC89-45D3-A10C-D9508ED5719B}" name="Column15546" dataDxfId="972"/>
    <tableColumn id="15547" xr3:uid="{EBE74473-A778-4CAD-B83A-FC02AFA00C56}" name="Column15547" dataDxfId="971"/>
    <tableColumn id="15548" xr3:uid="{373AEED8-6777-4DBC-AA24-E861DB42A0EA}" name="Column15548" dataDxfId="970"/>
    <tableColumn id="15549" xr3:uid="{01BFB07D-32A4-4611-A940-61E4049D7C8B}" name="Column15549" dataDxfId="969"/>
    <tableColumn id="15550" xr3:uid="{976514E2-AFD4-4CE3-BA4A-4BCE0950FC22}" name="Column15550" dataDxfId="968"/>
    <tableColumn id="15551" xr3:uid="{69D90C41-2222-4174-BA40-C812A0784BF0}" name="Column15551" dataDxfId="967"/>
    <tableColumn id="15552" xr3:uid="{A24C24EE-BEE9-479D-A117-FE50997B3996}" name="Column15552" dataDxfId="966"/>
    <tableColumn id="15553" xr3:uid="{24D3ECBE-BB9C-47D2-AF47-D1EE0A683383}" name="Column15553" dataDxfId="965"/>
    <tableColumn id="15554" xr3:uid="{E25A027A-CB8E-47D2-ACCD-DE877B7E2BC2}" name="Column15554" dataDxfId="964"/>
    <tableColumn id="15555" xr3:uid="{17259201-4C2F-44A9-94BC-9245F9E19E6B}" name="Column15555" dataDxfId="963"/>
    <tableColumn id="15556" xr3:uid="{85462936-455C-4B8E-9C85-073DFB0D046E}" name="Column15556" dataDxfId="962"/>
    <tableColumn id="15557" xr3:uid="{B7B42442-2EEA-4E25-92AA-646D16B0F891}" name="Column15557" dataDxfId="961"/>
    <tableColumn id="15558" xr3:uid="{7575B4EB-8DDD-4AE9-AB92-57216CF859D2}" name="Column15558" dataDxfId="960"/>
    <tableColumn id="15559" xr3:uid="{E1A3FC0E-8C73-48B8-8020-728C53E7D946}" name="Column15559" dataDxfId="959"/>
    <tableColumn id="15560" xr3:uid="{CB799F9F-16D6-4618-9CA8-662855A21B6C}" name="Column15560" dataDxfId="958"/>
    <tableColumn id="15561" xr3:uid="{2866DADD-CF57-4C2D-A281-2757A78849AE}" name="Column15561" dataDxfId="957"/>
    <tableColumn id="15562" xr3:uid="{899A4AB3-7D5C-4A3D-B6F0-3B80601D32C9}" name="Column15562" dataDxfId="956"/>
    <tableColumn id="15563" xr3:uid="{56A9F2B7-396B-4915-BEB7-4FCB6439577F}" name="Column15563" dataDxfId="955"/>
    <tableColumn id="15564" xr3:uid="{2F8B942C-3333-4E23-8021-3EB99D7CE815}" name="Column15564" dataDxfId="954"/>
    <tableColumn id="15565" xr3:uid="{0E1C50B9-F8DA-4671-A281-23EB3033223B}" name="Column15565" dataDxfId="953"/>
    <tableColumn id="15566" xr3:uid="{3E925AD8-5388-4D41-BCCB-4312FC37034A}" name="Column15566" dataDxfId="952"/>
    <tableColumn id="15567" xr3:uid="{FE298954-42A5-465F-93C2-D375A4541476}" name="Column15567" dataDxfId="951"/>
    <tableColumn id="15568" xr3:uid="{0ADF0407-6344-46FE-9666-82D96C66C784}" name="Column15568" dataDxfId="950"/>
    <tableColumn id="15569" xr3:uid="{2B650960-7203-4E9C-B5A3-4B74093F68EF}" name="Column15569" dataDxfId="949"/>
    <tableColumn id="15570" xr3:uid="{8BEBB1BF-1338-4C5F-8170-997E43C611ED}" name="Column15570" dataDxfId="948"/>
    <tableColumn id="15571" xr3:uid="{107E85AC-E0B3-4E45-A35C-C8366680C630}" name="Column15571" dataDxfId="947"/>
    <tableColumn id="15572" xr3:uid="{BB32083E-96CB-4C33-95C6-0F24899BE490}" name="Column15572" dataDxfId="946"/>
    <tableColumn id="15573" xr3:uid="{ADD42786-A5E3-4235-A0C2-E668CBA6FEAF}" name="Column15573" dataDxfId="945"/>
    <tableColumn id="15574" xr3:uid="{91674CCF-1D58-429F-AF07-31E86DD9F3F4}" name="Column15574" dataDxfId="944"/>
    <tableColumn id="15575" xr3:uid="{DF243842-0989-4561-98A6-40B2AAFD56A4}" name="Column15575" dataDxfId="943"/>
    <tableColumn id="15576" xr3:uid="{A6CAAF1B-2762-4A81-8C25-2494902CD1A3}" name="Column15576" dataDxfId="942"/>
    <tableColumn id="15577" xr3:uid="{EAFEDE98-8E84-480B-803D-2B5BA8912148}" name="Column15577" dataDxfId="941"/>
    <tableColumn id="15578" xr3:uid="{E13956AC-C264-48F5-9139-D1BF1021949A}" name="Column15578" dataDxfId="940"/>
    <tableColumn id="15579" xr3:uid="{1BEC6A52-A67B-47BC-92E4-1951E0F3F03B}" name="Column15579" dataDxfId="939"/>
    <tableColumn id="15580" xr3:uid="{17BA9427-FB50-4D9C-AF7D-178C30929579}" name="Column15580" dataDxfId="938"/>
    <tableColumn id="15581" xr3:uid="{5001C20A-943D-44D1-8485-16D755FFFCFB}" name="Column15581" dataDxfId="937"/>
    <tableColumn id="15582" xr3:uid="{F7F1133F-E51D-4C2B-8F25-6172B42A290C}" name="Column15582" dataDxfId="936"/>
    <tableColumn id="15583" xr3:uid="{D7425DD0-4586-4B35-B093-90FAE4750143}" name="Column15583" dataDxfId="935"/>
    <tableColumn id="15584" xr3:uid="{624F1455-6359-43D9-AA0B-CAE77FF9F0AB}" name="Column15584" dataDxfId="934"/>
    <tableColumn id="15585" xr3:uid="{9E18184E-C644-4A58-86E2-1081305F8529}" name="Column15585" dataDxfId="933"/>
    <tableColumn id="15586" xr3:uid="{FDDC5A53-03AF-4689-906C-0BD7FC67C313}" name="Column15586" dataDxfId="932"/>
    <tableColumn id="15587" xr3:uid="{B6AB0672-1B50-4895-9798-A580A3BAF009}" name="Column15587" dataDxfId="931"/>
    <tableColumn id="15588" xr3:uid="{B7134AB0-BD26-4D89-8854-C46171417F1E}" name="Column15588" dataDxfId="930"/>
    <tableColumn id="15589" xr3:uid="{407194CB-4DC2-4EBF-83B1-B37377D5FC86}" name="Column15589" dataDxfId="929"/>
    <tableColumn id="15590" xr3:uid="{75D89A09-AFA7-4B6D-93E1-0E13A8C36148}" name="Column15590" dataDxfId="928"/>
    <tableColumn id="15591" xr3:uid="{07952BA5-E7A3-434A-BB96-7474147A8756}" name="Column15591" dataDxfId="927"/>
    <tableColumn id="15592" xr3:uid="{E8740DB3-2DC1-41A7-B34B-6649F3A5653D}" name="Column15592" dataDxfId="926"/>
    <tableColumn id="15593" xr3:uid="{1F371A0C-DF11-4B90-B8C4-A0296271CF64}" name="Column15593" dataDxfId="925"/>
    <tableColumn id="15594" xr3:uid="{58F03558-E41F-4E6A-AFA8-9EDF0CA965D5}" name="Column15594" dataDxfId="924"/>
    <tableColumn id="15595" xr3:uid="{AFFEC315-553F-4D2F-AB28-9EA9138B118B}" name="Column15595" dataDxfId="923"/>
    <tableColumn id="15596" xr3:uid="{FF2316D4-4400-4A19-A3B9-78A0E302921E}" name="Column15596" dataDxfId="922"/>
    <tableColumn id="15597" xr3:uid="{7DD561E2-3657-4283-852B-859E4DD7B2CD}" name="Column15597" dataDxfId="921"/>
    <tableColumn id="15598" xr3:uid="{F1689E1D-2A38-4933-8954-AAA9D3AE7A76}" name="Column15598" dataDxfId="920"/>
    <tableColumn id="15599" xr3:uid="{64CFD486-7D18-47FC-88BE-BF27E2952BBF}" name="Column15599" dataDxfId="919"/>
    <tableColumn id="15600" xr3:uid="{5F71806F-3958-472E-A08C-77DA40797C7F}" name="Column15600" dataDxfId="918"/>
    <tableColumn id="15601" xr3:uid="{B1D1FE4B-E2E7-48A2-AA5A-564DFEFB71A2}" name="Column15601" dataDxfId="917"/>
    <tableColumn id="15602" xr3:uid="{62570C56-B0D2-4D72-843C-1AD572338251}" name="Column15602" dataDxfId="916"/>
    <tableColumn id="15603" xr3:uid="{DDDE4CFD-6408-40BF-B3B1-373F397F04BE}" name="Column15603" dataDxfId="915"/>
    <tableColumn id="15604" xr3:uid="{907F5CF2-1C12-4F6D-9D15-4ABCB307D33D}" name="Column15604" dataDxfId="914"/>
    <tableColumn id="15605" xr3:uid="{8D5A5375-4939-4806-AE65-0B9EB507FED6}" name="Column15605" dataDxfId="913"/>
    <tableColumn id="15606" xr3:uid="{F7DCB7E1-59A4-4029-8572-E93480C5A2FF}" name="Column15606" dataDxfId="912"/>
    <tableColumn id="15607" xr3:uid="{96AF0E7C-0162-4606-B24C-7B9D70CE9BDD}" name="Column15607" dataDxfId="911"/>
    <tableColumn id="15608" xr3:uid="{BADD1DC6-6992-4C0A-BD8B-4EDA52221840}" name="Column15608" dataDxfId="910"/>
    <tableColumn id="15609" xr3:uid="{DFFF2F33-E990-434A-AFAB-B74560B7960B}" name="Column15609" dataDxfId="909"/>
    <tableColumn id="15610" xr3:uid="{772765CA-EBBF-4FB1-A13C-F87AA1461426}" name="Column15610" dataDxfId="908"/>
    <tableColumn id="15611" xr3:uid="{E171A704-4611-4A9D-A130-D0EB2643C0B6}" name="Column15611" dataDxfId="907"/>
    <tableColumn id="15612" xr3:uid="{C2834AD6-7B6A-496C-927F-FC44A601C182}" name="Column15612" dataDxfId="906"/>
    <tableColumn id="15613" xr3:uid="{3465FFFD-5186-4F98-A313-21B8CE2F8B0A}" name="Column15613" dataDxfId="905"/>
    <tableColumn id="15614" xr3:uid="{A8414D15-4121-456D-BA1D-33A452DD981A}" name="Column15614" dataDxfId="904"/>
    <tableColumn id="15615" xr3:uid="{354031B2-47DB-4FD9-8C0F-88823FCBEF23}" name="Column15615" dataDxfId="903"/>
    <tableColumn id="15616" xr3:uid="{9E5B10B5-97A2-44C6-8A50-7C8F482D548C}" name="Column15616" dataDxfId="902"/>
    <tableColumn id="15617" xr3:uid="{CDDA4587-17D9-47FF-ACB1-A5F12C41A9DE}" name="Column15617" dataDxfId="901"/>
    <tableColumn id="15618" xr3:uid="{84B5FBCD-CE27-4715-80AB-9964C1974133}" name="Column15618" dataDxfId="900"/>
    <tableColumn id="15619" xr3:uid="{FC0FC36A-F603-48E2-8E0F-30F344B3EA46}" name="Column15619" dataDxfId="899"/>
    <tableColumn id="15620" xr3:uid="{F08E554B-D088-4834-9846-4DA77569109C}" name="Column15620" dataDxfId="898"/>
    <tableColumn id="15621" xr3:uid="{08108362-00B4-4D69-889A-222317423496}" name="Column15621" dataDxfId="897"/>
    <tableColumn id="15622" xr3:uid="{C54AB91C-0F56-4DCF-9C9D-04D1D4400CFD}" name="Column15622" dataDxfId="896"/>
    <tableColumn id="15623" xr3:uid="{BFB703BC-0780-45C9-9613-9C464149408F}" name="Column15623" dataDxfId="895"/>
    <tableColumn id="15624" xr3:uid="{D10B135A-4B91-48D0-B307-C644ABD2D001}" name="Column15624" dataDxfId="894"/>
    <tableColumn id="15625" xr3:uid="{9126C8F4-FBED-4DC4-8440-39C8FBF3AD2D}" name="Column15625" dataDxfId="893"/>
    <tableColumn id="15626" xr3:uid="{09A7BE10-4381-49A5-9FA6-9AB69B5057FD}" name="Column15626" dataDxfId="892"/>
    <tableColumn id="15627" xr3:uid="{793E47A8-D1A2-41C4-BEC2-D141CAE6C2FC}" name="Column15627" dataDxfId="891"/>
    <tableColumn id="15628" xr3:uid="{4F79A538-FE6E-4509-AB3C-E262335DB9EA}" name="Column15628" dataDxfId="890"/>
    <tableColumn id="15629" xr3:uid="{75D5F073-998B-43DF-BFE9-17F427F71A85}" name="Column15629" dataDxfId="889"/>
    <tableColumn id="15630" xr3:uid="{15B3AB18-0DDF-4A0D-BF7B-71A50AF2E8B8}" name="Column15630" dataDxfId="888"/>
    <tableColumn id="15631" xr3:uid="{B5450375-CD06-4244-89DC-1970942933BC}" name="Column15631" dataDxfId="887"/>
    <tableColumn id="15632" xr3:uid="{139AC565-6391-4771-A951-5DC7FAF74452}" name="Column15632" dataDxfId="886"/>
    <tableColumn id="15633" xr3:uid="{8135CE2F-44CA-417D-8DDC-8AEE66C0F180}" name="Column15633" dataDxfId="885"/>
    <tableColumn id="15634" xr3:uid="{3CB87852-2BCF-4268-A93C-FE83B6C10C15}" name="Column15634" dataDxfId="884"/>
    <tableColumn id="15635" xr3:uid="{2F68F83E-1B96-4FCE-8F09-072E5CE3A6FF}" name="Column15635" dataDxfId="883"/>
    <tableColumn id="15636" xr3:uid="{19981ACA-43B7-43A7-8A88-D97E0803C16A}" name="Column15636" dataDxfId="882"/>
    <tableColumn id="15637" xr3:uid="{4A5C1DCD-E684-4BD4-955A-155F5EFED434}" name="Column15637" dataDxfId="881"/>
    <tableColumn id="15638" xr3:uid="{0CBF2953-F377-4C4E-AD14-270EEC67CACE}" name="Column15638" dataDxfId="880"/>
    <tableColumn id="15639" xr3:uid="{7266E80A-4C09-4118-BED3-95D0274D74CA}" name="Column15639" dataDxfId="879"/>
    <tableColumn id="15640" xr3:uid="{4AE69817-F3FF-49C1-B10C-A1A9EC352203}" name="Column15640" dataDxfId="878"/>
    <tableColumn id="15641" xr3:uid="{DDCF6165-883A-4278-B574-C341A6202897}" name="Column15641" dataDxfId="877"/>
    <tableColumn id="15642" xr3:uid="{08C710CF-D890-4A13-BF70-5E4ECDF9E33B}" name="Column15642" dataDxfId="876"/>
    <tableColumn id="15643" xr3:uid="{F6D8E74A-2E9D-4861-A3BC-34A2F74B7FA5}" name="Column15643" dataDxfId="875"/>
    <tableColumn id="15644" xr3:uid="{6EF95FC2-F4D9-483B-B097-FBB1B0E98F74}" name="Column15644" dataDxfId="874"/>
    <tableColumn id="15645" xr3:uid="{DC0E75AE-E2AC-4270-BEE9-176DAE95FC8B}" name="Column15645" dataDxfId="873"/>
    <tableColumn id="15646" xr3:uid="{AB413C16-6A59-43EC-BEAA-35EDB61465C8}" name="Column15646" dataDxfId="872"/>
    <tableColumn id="15647" xr3:uid="{A839C203-C696-45B5-A842-11443E07CC99}" name="Column15647" dataDxfId="871"/>
    <tableColumn id="15648" xr3:uid="{8DAE53D7-6908-4CC9-A35F-94536F95FF11}" name="Column15648" dataDxfId="870"/>
    <tableColumn id="15649" xr3:uid="{86B77CC3-6FCD-4C39-976C-30FADAE2DBDB}" name="Column15649" dataDxfId="869"/>
    <tableColumn id="15650" xr3:uid="{E916E77A-ED7B-4EDF-AD6D-EAF74E3849E8}" name="Column15650" dataDxfId="868"/>
    <tableColumn id="15651" xr3:uid="{91D531C1-D246-47AC-B768-D51147693940}" name="Column15651" dataDxfId="867"/>
    <tableColumn id="15652" xr3:uid="{0DC007C2-0628-4BDE-82AA-51D698E45413}" name="Column15652" dataDxfId="866"/>
    <tableColumn id="15653" xr3:uid="{91574729-2841-4162-BE0E-0EE38380064E}" name="Column15653" dataDxfId="865"/>
    <tableColumn id="15654" xr3:uid="{E699BE88-B70A-4274-B84D-8FC7847F3346}" name="Column15654" dataDxfId="864"/>
    <tableColumn id="15655" xr3:uid="{2F8B480D-FD26-4F2C-A65B-75C5F42D4221}" name="Column15655" dataDxfId="863"/>
    <tableColumn id="15656" xr3:uid="{1822CF20-087A-436F-8A02-1CE7A49A1FD6}" name="Column15656" dataDxfId="862"/>
    <tableColumn id="15657" xr3:uid="{E514318D-336E-470F-9CDC-3C0E6C5A3126}" name="Column15657" dataDxfId="861"/>
    <tableColumn id="15658" xr3:uid="{B35427F2-1DB7-4BCC-A7C0-F4C2F952C5CC}" name="Column15658" dataDxfId="860"/>
    <tableColumn id="15659" xr3:uid="{D99F9259-4AB1-4C83-9D31-98088F4D5B89}" name="Column15659" dataDxfId="859"/>
    <tableColumn id="15660" xr3:uid="{882C8FEF-D6BE-4C05-9311-0BB44D6CD2B5}" name="Column15660" dataDxfId="858"/>
    <tableColumn id="15661" xr3:uid="{5647E136-04FE-4C84-93CB-587DF1C28613}" name="Column15661" dataDxfId="857"/>
    <tableColumn id="15662" xr3:uid="{41439482-B27F-4EE3-920D-474A36BBE490}" name="Column15662" dataDxfId="856"/>
    <tableColumn id="15663" xr3:uid="{DEE091C4-DE45-4A09-B124-683DAF4105BA}" name="Column15663" dataDxfId="855"/>
    <tableColumn id="15664" xr3:uid="{560D2151-5FDF-4E73-BA68-1A786192023D}" name="Column15664" dataDxfId="854"/>
    <tableColumn id="15665" xr3:uid="{FBC6073B-9DE7-4DD3-9F91-D4E787EB929E}" name="Column15665" dataDxfId="853"/>
    <tableColumn id="15666" xr3:uid="{34E56E28-9C20-4ADF-9310-9A157A8D47F6}" name="Column15666" dataDxfId="852"/>
    <tableColumn id="15667" xr3:uid="{0C84C95F-CCB3-44FE-981B-B87B1E880BDD}" name="Column15667" dataDxfId="851"/>
    <tableColumn id="15668" xr3:uid="{25EC8846-09D0-47A7-AC93-37F6E0EBCE8E}" name="Column15668" dataDxfId="850"/>
    <tableColumn id="15669" xr3:uid="{C6CF1AF8-9165-472C-8C8B-CAFD4D6F3974}" name="Column15669" dataDxfId="849"/>
    <tableColumn id="15670" xr3:uid="{B3E28AB1-37A0-4407-9C66-A6D665E3161C}" name="Column15670" dataDxfId="848"/>
    <tableColumn id="15671" xr3:uid="{1FA1D49C-4C3F-4F23-87CA-66E458D33BF9}" name="Column15671" dataDxfId="847"/>
    <tableColumn id="15672" xr3:uid="{9E42BED5-2A99-48CC-A79C-1E1C2084B7B9}" name="Column15672" dataDxfId="846"/>
    <tableColumn id="15673" xr3:uid="{B03C067D-89E1-4084-9A1F-1622FE54B75C}" name="Column15673" dataDxfId="845"/>
    <tableColumn id="15674" xr3:uid="{050DED5E-1F8E-44C3-B4AE-A7F1380FB617}" name="Column15674" dataDxfId="844"/>
    <tableColumn id="15675" xr3:uid="{8E4A8BF9-0C90-4EF2-8C92-3B86129CA7CA}" name="Column15675" dataDxfId="843"/>
    <tableColumn id="15676" xr3:uid="{C54F86BA-1520-4407-9B1A-020976424F82}" name="Column15676" dataDxfId="842"/>
    <tableColumn id="15677" xr3:uid="{0C274463-8096-4764-8907-873F1370242C}" name="Column15677" dataDxfId="841"/>
    <tableColumn id="15678" xr3:uid="{8036B629-7D9B-4877-8951-7F3C071BF6A1}" name="Column15678" dataDxfId="840"/>
    <tableColumn id="15679" xr3:uid="{3242AE0F-931E-4677-BBC5-30B648CE00D6}" name="Column15679" dataDxfId="839"/>
    <tableColumn id="15680" xr3:uid="{B2A4FD3E-A4FE-4FF4-AE03-2307D52B028E}" name="Column15680" dataDxfId="838"/>
    <tableColumn id="15681" xr3:uid="{8B4CC7B0-51C2-40D9-840E-3221E0CC1B14}" name="Column15681" dataDxfId="837"/>
    <tableColumn id="15682" xr3:uid="{6754942E-3F17-463C-9A0E-1FB3E1E80FCB}" name="Column15682" dataDxfId="836"/>
    <tableColumn id="15683" xr3:uid="{451602CC-4E67-4BE5-ABBD-3FA118CD0449}" name="Column15683" dataDxfId="835"/>
    <tableColumn id="15684" xr3:uid="{24731C37-BC26-42D7-81F0-5BE9ED816AE3}" name="Column15684" dataDxfId="834"/>
    <tableColumn id="15685" xr3:uid="{45EB03CE-6A07-4EE0-B6AA-32164EB45D0C}" name="Column15685" dataDxfId="833"/>
    <tableColumn id="15686" xr3:uid="{EAB61558-687A-45EF-BF62-6E732122B1FE}" name="Column15686" dataDxfId="832"/>
    <tableColumn id="15687" xr3:uid="{BF31BFA7-3759-4875-B693-E6F2EEB1C0FF}" name="Column15687" dataDxfId="831"/>
    <tableColumn id="15688" xr3:uid="{B603874A-C7A6-4F16-9BFF-0FF734047F7A}" name="Column15688" dataDxfId="830"/>
    <tableColumn id="15689" xr3:uid="{C8D4C0D5-8F9A-4A1C-AD69-186EEE4F08A1}" name="Column15689" dataDxfId="829"/>
    <tableColumn id="15690" xr3:uid="{489A4351-96CF-46F3-A52D-27D153C14DF8}" name="Column15690" dataDxfId="828"/>
    <tableColumn id="15691" xr3:uid="{074017FD-F9A2-4ACA-BBEB-2106C0C71466}" name="Column15691" dataDxfId="827"/>
    <tableColumn id="15692" xr3:uid="{25659FFE-CB52-42F7-B2E2-1886B24C667F}" name="Column15692" dataDxfId="826"/>
    <tableColumn id="15693" xr3:uid="{03667DC0-0258-4B7C-A4E9-C2DDE4CA96A3}" name="Column15693" dataDxfId="825"/>
    <tableColumn id="15694" xr3:uid="{D96E20D5-ABB1-4283-9AF0-481B338C1AF0}" name="Column15694" dataDxfId="824"/>
    <tableColumn id="15695" xr3:uid="{07C58646-55EA-418F-A932-FB91A7BBA1A6}" name="Column15695" dataDxfId="823"/>
    <tableColumn id="15696" xr3:uid="{265292EF-840C-4C11-AE67-9D1B380C3210}" name="Column15696" dataDxfId="822"/>
    <tableColumn id="15697" xr3:uid="{0DBE0297-2FBF-4E90-ADC4-DF99833AEEC8}" name="Column15697" dataDxfId="821"/>
    <tableColumn id="15698" xr3:uid="{9D7086E8-6122-43B8-AB3E-E1E8B9EC73B2}" name="Column15698" dataDxfId="820"/>
    <tableColumn id="15699" xr3:uid="{2C8CF4D3-1A7D-4770-AD07-003612926271}" name="Column15699" dataDxfId="819"/>
    <tableColumn id="15700" xr3:uid="{1DBFD9B6-B88B-4861-B27E-0A16C3BF48E3}" name="Column15700" dataDxfId="818"/>
    <tableColumn id="15701" xr3:uid="{9A48CB31-E988-4E3B-A062-7E00E2CC2DD2}" name="Column15701" dataDxfId="817"/>
    <tableColumn id="15702" xr3:uid="{73EB38C7-70A4-418C-B689-7870A7B14C3A}" name="Column15702" dataDxfId="816"/>
    <tableColumn id="15703" xr3:uid="{7D423897-DB0B-4C5D-8F6F-C55373B2C218}" name="Column15703" dataDxfId="815"/>
    <tableColumn id="15704" xr3:uid="{AE1CF933-C219-4E06-B752-C75A1F3E89AF}" name="Column15704" dataDxfId="814"/>
    <tableColumn id="15705" xr3:uid="{F083F420-953C-4916-AA15-96A657C52036}" name="Column15705" dataDxfId="813"/>
    <tableColumn id="15706" xr3:uid="{A53E3110-8625-4480-B849-1E111A45E600}" name="Column15706" dataDxfId="812"/>
    <tableColumn id="15707" xr3:uid="{5C858A34-8169-43E4-BAC8-5EA2C4168A1F}" name="Column15707" dataDxfId="811"/>
    <tableColumn id="15708" xr3:uid="{668014B5-FA0A-473E-93A2-C88442638F6A}" name="Column15708" dataDxfId="810"/>
    <tableColumn id="15709" xr3:uid="{7E3953D7-0332-43E1-A830-58C17AC6F6A7}" name="Column15709" dataDxfId="809"/>
    <tableColumn id="15710" xr3:uid="{AB376F3E-38C3-4E2B-AEFC-66C33BBFE255}" name="Column15710" dataDxfId="808"/>
    <tableColumn id="15711" xr3:uid="{EA54CC03-D374-44D3-A343-9B1449F07824}" name="Column15711" dataDxfId="807"/>
    <tableColumn id="15712" xr3:uid="{36A02724-09A5-49AC-A610-976326E1D28A}" name="Column15712" dataDxfId="806"/>
    <tableColumn id="15713" xr3:uid="{A40F61CD-C7E5-43F3-9BD1-24B9502380B1}" name="Column15713" dataDxfId="805"/>
    <tableColumn id="15714" xr3:uid="{3947EDFB-6F20-4687-AD96-95F5B958D17B}" name="Column15714" dataDxfId="804"/>
    <tableColumn id="15715" xr3:uid="{C7B408AD-C228-4A31-9333-8C35447753CE}" name="Column15715" dataDxfId="803"/>
    <tableColumn id="15716" xr3:uid="{3DBADF78-E63D-44C9-A54B-EB627C9B4C04}" name="Column15716" dataDxfId="802"/>
    <tableColumn id="15717" xr3:uid="{D12CA137-381B-41C9-BF63-85273ED49F70}" name="Column15717" dataDxfId="801"/>
    <tableColumn id="15718" xr3:uid="{7B1C523F-9697-4CD2-90A9-0E740D0696F8}" name="Column15718" dataDxfId="800"/>
    <tableColumn id="15719" xr3:uid="{7234061F-0D08-46CD-BC38-0533AC1DAAB1}" name="Column15719" dataDxfId="799"/>
    <tableColumn id="15720" xr3:uid="{68E09DAD-C45F-40A7-84E7-6AFE87196DE5}" name="Column15720" dataDxfId="798"/>
    <tableColumn id="15721" xr3:uid="{26F3C9A6-26AB-4954-8ED6-CD52A640DD2E}" name="Column15721" dataDxfId="797"/>
    <tableColumn id="15722" xr3:uid="{AFBD97B8-721A-46C9-8065-1F61FA6AE731}" name="Column15722" dataDxfId="796"/>
    <tableColumn id="15723" xr3:uid="{59D3C6C4-3F2A-4D8D-AD7A-B05BED326498}" name="Column15723" dataDxfId="795"/>
    <tableColumn id="15724" xr3:uid="{D0C748B1-CBCA-46A6-B90E-0579ED1F3764}" name="Column15724" dataDxfId="794"/>
    <tableColumn id="15725" xr3:uid="{082C1732-B12E-45BD-A244-94372F68F2D3}" name="Column15725" dataDxfId="793"/>
    <tableColumn id="15726" xr3:uid="{89334D9F-884A-4E71-B3AD-F6B2BA2602E1}" name="Column15726" dataDxfId="792"/>
    <tableColumn id="15727" xr3:uid="{3F7779DC-7E7C-4C05-AC42-D3309E81600A}" name="Column15727" dataDxfId="791"/>
    <tableColumn id="15728" xr3:uid="{E359D234-8DE0-4E8B-A682-6CF6C152677A}" name="Column15728" dataDxfId="790"/>
    <tableColumn id="15729" xr3:uid="{00688326-62CF-46B6-B2BA-F12D74D85875}" name="Column15729" dataDxfId="789"/>
    <tableColumn id="15730" xr3:uid="{EC8512CE-BC29-45D4-9B14-48098A05A4A2}" name="Column15730" dataDxfId="788"/>
    <tableColumn id="15731" xr3:uid="{8C8D4668-5297-4A8B-8F41-11A3056CB9CD}" name="Column15731" dataDxfId="787"/>
    <tableColumn id="15732" xr3:uid="{D524250E-6C79-47D6-81BF-E865C201D94E}" name="Column15732" dataDxfId="786"/>
    <tableColumn id="15733" xr3:uid="{350C0666-7A1A-4B95-87D1-F226FF8F448A}" name="Column15733" dataDxfId="785"/>
    <tableColumn id="15734" xr3:uid="{D08BE3B9-EA7C-49A9-A952-D7C5009EB92C}" name="Column15734" dataDxfId="784"/>
    <tableColumn id="15735" xr3:uid="{E015C3EB-3504-48C0-8A02-152C75788B34}" name="Column15735" dataDxfId="783"/>
    <tableColumn id="15736" xr3:uid="{1EEFEC02-743D-48B8-8ACC-F93B13DDF4E8}" name="Column15736" dataDxfId="782"/>
    <tableColumn id="15737" xr3:uid="{A664E3A7-5229-494D-B9B6-13F2F54ABDC7}" name="Column15737" dataDxfId="781"/>
    <tableColumn id="15738" xr3:uid="{379F3E94-C0B5-479B-B618-58D8DBE8BE2B}" name="Column15738" dataDxfId="780"/>
    <tableColumn id="15739" xr3:uid="{2DA20D62-44AB-4790-9DB9-B83FDD839028}" name="Column15739" dataDxfId="779"/>
    <tableColumn id="15740" xr3:uid="{B276DDAD-E6CD-493D-80E0-350E81F8EB46}" name="Column15740" dataDxfId="778"/>
    <tableColumn id="15741" xr3:uid="{1569E372-D97C-464A-B18F-C713CFFB3DA4}" name="Column15741" dataDxfId="777"/>
    <tableColumn id="15742" xr3:uid="{A9564737-0235-484C-87EA-BBD8F5233587}" name="Column15742" dataDxfId="776"/>
    <tableColumn id="15743" xr3:uid="{159DF36B-FCC8-44B6-9ABC-AFEE4448F63F}" name="Column15743" dataDxfId="775"/>
    <tableColumn id="15744" xr3:uid="{E503CD85-2B92-4428-B71D-46F31C59068A}" name="Column15744" dataDxfId="774"/>
    <tableColumn id="15745" xr3:uid="{6B4DA93F-AF02-41C7-A41A-6607891B3E75}" name="Column15745" dataDxfId="773"/>
    <tableColumn id="15746" xr3:uid="{5B6B58BE-93F2-49B3-93E7-09DFE4199CEA}" name="Column15746" dataDxfId="772"/>
    <tableColumn id="15747" xr3:uid="{D90250B2-C082-433F-946F-7695A8942DE0}" name="Column15747" dataDxfId="771"/>
    <tableColumn id="15748" xr3:uid="{E48AE92C-A897-41FA-948E-AD70F077EAC2}" name="Column15748" dataDxfId="770"/>
    <tableColumn id="15749" xr3:uid="{21B33A2F-BDC6-4BC7-948A-3C9029944FCC}" name="Column15749" dataDxfId="769"/>
    <tableColumn id="15750" xr3:uid="{DBEDF507-0139-4A30-BC87-8BB67535D500}" name="Column15750" dataDxfId="768"/>
    <tableColumn id="15751" xr3:uid="{486E9813-9975-48ED-BD4D-D0E274148700}" name="Column15751" dataDxfId="767"/>
    <tableColumn id="15752" xr3:uid="{9870DA98-56A4-4072-B98E-90D0C39EF89F}" name="Column15752" dataDxfId="766"/>
    <tableColumn id="15753" xr3:uid="{A1CD1B58-D4BB-4AB4-8B23-689DA0D84771}" name="Column15753" dataDxfId="765"/>
    <tableColumn id="15754" xr3:uid="{2BF227D7-948E-480F-9883-6E55188D87AE}" name="Column15754" dataDxfId="764"/>
    <tableColumn id="15755" xr3:uid="{1AC3614C-00BB-4B97-B890-B4E6DCCD171B}" name="Column15755" dataDxfId="763"/>
    <tableColumn id="15756" xr3:uid="{37BF0116-9F6F-4776-814F-5F606EFF08C5}" name="Column15756" dataDxfId="762"/>
    <tableColumn id="15757" xr3:uid="{7F77A464-C7E7-487A-B9FD-17E5A936173E}" name="Column15757" dataDxfId="761"/>
    <tableColumn id="15758" xr3:uid="{36EA16A2-92C6-47F0-998E-7E11DDCED87C}" name="Column15758" dataDxfId="760"/>
    <tableColumn id="15759" xr3:uid="{31321780-A8BC-430B-870E-5307846F04A9}" name="Column15759" dataDxfId="759"/>
    <tableColumn id="15760" xr3:uid="{5CEF3341-5113-41EF-9AFD-8CDC6DE3AFBF}" name="Column15760" dataDxfId="758"/>
    <tableColumn id="15761" xr3:uid="{C46640A7-0CC0-441D-B3D8-EC2D6E128749}" name="Column15761" dataDxfId="757"/>
    <tableColumn id="15762" xr3:uid="{E2710E89-E849-4423-8E74-7D18CE090851}" name="Column15762" dataDxfId="756"/>
    <tableColumn id="15763" xr3:uid="{4A26A51C-3289-4981-B191-85BC1378A2CF}" name="Column15763" dataDxfId="755"/>
    <tableColumn id="15764" xr3:uid="{17396F9D-0849-42EE-9C18-1B12030946DE}" name="Column15764" dataDxfId="754"/>
    <tableColumn id="15765" xr3:uid="{A972D3D9-F5B4-40B5-A2A5-38D247BB8313}" name="Column15765" dataDxfId="753"/>
    <tableColumn id="15766" xr3:uid="{65BD8CD3-7E94-448B-8FD9-8154A749BC7C}" name="Column15766" dataDxfId="752"/>
    <tableColumn id="15767" xr3:uid="{C94656BE-7E17-45D7-8D40-4CF937183753}" name="Column15767" dataDxfId="751"/>
    <tableColumn id="15768" xr3:uid="{9E90448F-1F6F-4FA4-8DB6-DA1180DE9BF7}" name="Column15768" dataDxfId="750"/>
    <tableColumn id="15769" xr3:uid="{70692136-FDB9-44EE-B4D8-77A07A529861}" name="Column15769" dataDxfId="749"/>
    <tableColumn id="15770" xr3:uid="{8F06FF5E-B56C-4283-BCCF-6CB8AAA74308}" name="Column15770" dataDxfId="748"/>
    <tableColumn id="15771" xr3:uid="{6A2D78CD-ADAE-4B9A-8E36-359579840D36}" name="Column15771" dataDxfId="747"/>
    <tableColumn id="15772" xr3:uid="{11DEBB78-84FA-40B1-8FD2-F721E1FBAA0A}" name="Column15772" dataDxfId="746"/>
    <tableColumn id="15773" xr3:uid="{181DF19C-52A6-4AE4-AF05-49083797FCDB}" name="Column15773" dataDxfId="745"/>
    <tableColumn id="15774" xr3:uid="{2C2E5CF8-ED2E-4DF0-894C-8A1E964598E6}" name="Column15774" dataDxfId="744"/>
    <tableColumn id="15775" xr3:uid="{6DD4FAF1-B5B9-43B6-804E-DD67A9F00DA1}" name="Column15775" dataDxfId="743"/>
    <tableColumn id="15776" xr3:uid="{E40A40AA-2E74-4921-A438-3E8537EA54AC}" name="Column15776" dataDxfId="742"/>
    <tableColumn id="15777" xr3:uid="{E29E2768-9A46-4958-9673-EAFD313F8CA3}" name="Column15777" dataDxfId="741"/>
    <tableColumn id="15778" xr3:uid="{25001B5E-7EE1-4EC8-84D8-005C49BC2A7B}" name="Column15778" dataDxfId="740"/>
    <tableColumn id="15779" xr3:uid="{43D17E75-4775-4BFE-A940-4984F9E9B98F}" name="Column15779" dataDxfId="739"/>
    <tableColumn id="15780" xr3:uid="{F6C6B949-7998-4742-9400-727DF871D5C8}" name="Column15780" dataDxfId="738"/>
    <tableColumn id="15781" xr3:uid="{1C3489A5-966C-474E-A3F5-7826314CC4D3}" name="Column15781" dataDxfId="737"/>
    <tableColumn id="15782" xr3:uid="{24C958B7-A3DE-4EDC-94AD-3ADFE5BA420E}" name="Column15782" dataDxfId="736"/>
    <tableColumn id="15783" xr3:uid="{853AADED-AAA1-454E-8FED-6779BC91CBFC}" name="Column15783" dataDxfId="735"/>
    <tableColumn id="15784" xr3:uid="{47FAA18F-5C4B-41F1-885F-04CFBFC1C351}" name="Column15784" dataDxfId="734"/>
    <tableColumn id="15785" xr3:uid="{1D9AC32C-718E-4837-96FB-0D63E03EB541}" name="Column15785" dataDxfId="733"/>
    <tableColumn id="15786" xr3:uid="{AF789586-B551-4E4B-86E8-6DA9E6C7C370}" name="Column15786" dataDxfId="732"/>
    <tableColumn id="15787" xr3:uid="{E65317F0-9002-4EAA-8194-A00EEA014A3D}" name="Column15787" dataDxfId="731"/>
    <tableColumn id="15788" xr3:uid="{3328D549-34FB-469C-B124-305770A5F5E3}" name="Column15788" dataDxfId="730"/>
    <tableColumn id="15789" xr3:uid="{E543412B-968C-4066-AFA4-99D77E5FB180}" name="Column15789" dataDxfId="729"/>
    <tableColumn id="15790" xr3:uid="{8651AF03-7DD0-45EC-9C1E-50409104F960}" name="Column15790" dataDxfId="728"/>
    <tableColumn id="15791" xr3:uid="{38181CAF-B814-48C1-9F25-A8AE8069895D}" name="Column15791" dataDxfId="727"/>
    <tableColumn id="15792" xr3:uid="{11BB4650-585C-4995-8DA0-AA83CBD0BD16}" name="Column15792" dataDxfId="726"/>
    <tableColumn id="15793" xr3:uid="{718E88B8-1600-46AE-B1E8-B44DEE17BD95}" name="Column15793" dataDxfId="725"/>
    <tableColumn id="15794" xr3:uid="{344D8B56-B86B-4608-A423-EA00493A9DF0}" name="Column15794" dataDxfId="724"/>
    <tableColumn id="15795" xr3:uid="{E19E1812-371E-4990-A53F-D72D69402E45}" name="Column15795" dataDxfId="723"/>
    <tableColumn id="15796" xr3:uid="{2E92642F-700D-4EF5-9D93-15C24EB5667F}" name="Column15796" dataDxfId="722"/>
    <tableColumn id="15797" xr3:uid="{6A94D9CC-C0A3-4F59-AFC4-7260C2A1B273}" name="Column15797" dataDxfId="721"/>
    <tableColumn id="15798" xr3:uid="{8F8321B7-2F74-4C37-9C95-7E0280105CE2}" name="Column15798" dataDxfId="720"/>
    <tableColumn id="15799" xr3:uid="{9F5C00AE-C5DD-4E08-90CD-368F7184E079}" name="Column15799" dataDxfId="719"/>
    <tableColumn id="15800" xr3:uid="{7C040E1A-4543-45ED-897F-656548A5BBBE}" name="Column15800" dataDxfId="718"/>
    <tableColumn id="15801" xr3:uid="{0F652026-69A7-4F8D-B050-852678A24EFF}" name="Column15801" dataDxfId="717"/>
    <tableColumn id="15802" xr3:uid="{FCB6D8D8-0865-47A5-A7B8-E2A9DDF8E9D9}" name="Column15802" dataDxfId="716"/>
    <tableColumn id="15803" xr3:uid="{4F97E730-787D-4869-9712-78C978DCE685}" name="Column15803" dataDxfId="715"/>
    <tableColumn id="15804" xr3:uid="{5E1F5C65-B4B6-4D62-B3B0-97FFC9E9E161}" name="Column15804" dataDxfId="714"/>
    <tableColumn id="15805" xr3:uid="{5BFCDDEE-4879-4ADA-807F-3B20C6F617E0}" name="Column15805" dataDxfId="713"/>
    <tableColumn id="15806" xr3:uid="{8B437B33-8D43-4F2E-B3AC-146394CA76B5}" name="Column15806" dataDxfId="712"/>
    <tableColumn id="15807" xr3:uid="{E9C7E794-A3DB-45DF-80DF-240998FDDDD4}" name="Column15807" dataDxfId="711"/>
    <tableColumn id="15808" xr3:uid="{5A68DBDE-7D57-484C-804A-885E85998321}" name="Column15808" dataDxfId="710"/>
    <tableColumn id="15809" xr3:uid="{23ADFF1C-53A3-4A83-9B69-0CA18F40D8A8}" name="Column15809" dataDxfId="709"/>
    <tableColumn id="15810" xr3:uid="{17B21056-394E-4CA0-862E-442327B7E8E7}" name="Column15810" dataDxfId="708"/>
    <tableColumn id="15811" xr3:uid="{49060B46-9868-4792-9188-7F482F7FC71A}" name="Column15811" dataDxfId="707"/>
    <tableColumn id="15812" xr3:uid="{3FC052AB-0642-465C-92C1-6D09617A48E1}" name="Column15812" dataDxfId="706"/>
    <tableColumn id="15813" xr3:uid="{82FD5C80-CBA3-43D2-9A8F-771EFEFD7BB2}" name="Column15813" dataDxfId="705"/>
    <tableColumn id="15814" xr3:uid="{8B066BD2-59D4-41D8-BF78-48C09DFC46A3}" name="Column15814" dataDxfId="704"/>
    <tableColumn id="15815" xr3:uid="{58830FE2-2367-4B0D-9593-9679A9745039}" name="Column15815" dataDxfId="703"/>
    <tableColumn id="15816" xr3:uid="{99A5B19A-8647-4795-B132-FA1BAD35B99E}" name="Column15816" dataDxfId="702"/>
    <tableColumn id="15817" xr3:uid="{3994A107-371D-48F2-8688-B9F708E11E75}" name="Column15817" dataDxfId="701"/>
    <tableColumn id="15818" xr3:uid="{CB9741F1-EE96-42AA-A154-DD8E870B6A52}" name="Column15818" dataDxfId="700"/>
    <tableColumn id="15819" xr3:uid="{FBC4DFDA-0626-49F3-9841-12000E386AE0}" name="Column15819" dataDxfId="699"/>
    <tableColumn id="15820" xr3:uid="{2AFB13C1-10FF-4CE4-8BF6-DAA73D1C5988}" name="Column15820" dataDxfId="698"/>
    <tableColumn id="15821" xr3:uid="{5EAC466C-21AB-412B-A795-68FA5D25CEF5}" name="Column15821" dataDxfId="697"/>
    <tableColumn id="15822" xr3:uid="{81C449DA-03C9-4465-B01E-01B730E11888}" name="Column15822" dataDxfId="696"/>
    <tableColumn id="15823" xr3:uid="{3118E3FB-B9C2-42BE-AE69-749E2CBD4807}" name="Column15823" dataDxfId="695"/>
    <tableColumn id="15824" xr3:uid="{7E0A401F-6C60-4628-B405-DCC4DB3991A4}" name="Column15824" dataDxfId="694"/>
    <tableColumn id="15825" xr3:uid="{527656BB-2A1D-4704-9689-CF2EDCB6A68D}" name="Column15825" dataDxfId="693"/>
    <tableColumn id="15826" xr3:uid="{956070BB-510E-4D8B-9F3A-2CC3CB3FB9AC}" name="Column15826" dataDxfId="692"/>
    <tableColumn id="15827" xr3:uid="{A697BA2F-16DD-4373-9415-D3EE50F71458}" name="Column15827" dataDxfId="691"/>
    <tableColumn id="15828" xr3:uid="{9CAF81D5-0363-4F98-AE81-60E2BA1E6E78}" name="Column15828" dataDxfId="690"/>
    <tableColumn id="15829" xr3:uid="{F8B82331-D5D3-405B-B689-4D0107E4CA20}" name="Column15829" dataDxfId="689"/>
    <tableColumn id="15830" xr3:uid="{E1D9D347-F552-40B8-B8CB-85B989467B0C}" name="Column15830" dataDxfId="688"/>
    <tableColumn id="15831" xr3:uid="{2FA1DCDD-A1B3-4468-85C7-1A72BE920D95}" name="Column15831" dataDxfId="687"/>
    <tableColumn id="15832" xr3:uid="{B02C3558-1F6B-41E0-A6DC-5E797D6B916F}" name="Column15832" dataDxfId="686"/>
    <tableColumn id="15833" xr3:uid="{24379028-3A04-41B0-BC9D-AC2E529E8BD1}" name="Column15833" dataDxfId="685"/>
    <tableColumn id="15834" xr3:uid="{81EE10C7-331A-454C-9C94-257B52C55706}" name="Column15834" dataDxfId="684"/>
    <tableColumn id="15835" xr3:uid="{69A94C2B-DDF8-43AD-828D-07E1CD65DECC}" name="Column15835" dataDxfId="683"/>
    <tableColumn id="15836" xr3:uid="{C3BB5DB7-29F6-49CD-A96E-0A3D6A8E055F}" name="Column15836" dataDxfId="682"/>
    <tableColumn id="15837" xr3:uid="{4DFCA2BE-A718-40A2-8199-1AE37A285C1C}" name="Column15837" dataDxfId="681"/>
    <tableColumn id="15838" xr3:uid="{D3FB4995-8CBE-4D5C-A3D4-58B68F9A17B6}" name="Column15838" dataDxfId="680"/>
    <tableColumn id="15839" xr3:uid="{CAA1CAF4-CEA9-438C-BCF8-7971C6F89D3E}" name="Column15839" dataDxfId="679"/>
    <tableColumn id="15840" xr3:uid="{DB618D31-9C7A-468C-9503-4A547D9FACBF}" name="Column15840" dataDxfId="678"/>
    <tableColumn id="15841" xr3:uid="{554DF433-EAE4-47CB-99DF-94E439646A35}" name="Column15841" dataDxfId="677"/>
    <tableColumn id="15842" xr3:uid="{54E023A2-3090-4C81-94F1-E55BDF626386}" name="Column15842" dataDxfId="676"/>
    <tableColumn id="15843" xr3:uid="{763DE8A2-CAAB-4ED4-B938-71BB02F57101}" name="Column15843" dataDxfId="675"/>
    <tableColumn id="15844" xr3:uid="{DE8684C3-A884-4511-A6B2-11FC86E304C3}" name="Column15844" dataDxfId="674"/>
    <tableColumn id="15845" xr3:uid="{31033ECE-351F-496D-BF19-0E162E7DBB1F}" name="Column15845" dataDxfId="673"/>
    <tableColumn id="15846" xr3:uid="{C478517C-5609-4C8C-97A9-D5D5E2A1F883}" name="Column15846" dataDxfId="672"/>
    <tableColumn id="15847" xr3:uid="{DE78BD3D-C86F-482D-BC99-555CFCDD5526}" name="Column15847" dataDxfId="671"/>
    <tableColumn id="15848" xr3:uid="{773E2EE0-9CD4-427A-801F-33AE71091BF5}" name="Column15848" dataDxfId="670"/>
    <tableColumn id="15849" xr3:uid="{F1DDF323-C15D-4C83-BAF9-F7959679574C}" name="Column15849" dataDxfId="669"/>
    <tableColumn id="15850" xr3:uid="{935DC983-3253-48E1-A404-8DAF6CBBAB2A}" name="Column15850" dataDxfId="668"/>
    <tableColumn id="15851" xr3:uid="{5232FD54-D953-4C8A-AD66-4AA0402D4028}" name="Column15851" dataDxfId="667"/>
    <tableColumn id="15852" xr3:uid="{EE5101BD-73B8-451B-B245-3C900DFD9A22}" name="Column15852" dataDxfId="666"/>
    <tableColumn id="15853" xr3:uid="{58A1611D-BAE7-4A41-82C7-FCE52117DE94}" name="Column15853" dataDxfId="665"/>
    <tableColumn id="15854" xr3:uid="{D87F7558-D32D-4531-91B2-16A41F1FB5ED}" name="Column15854" dataDxfId="664"/>
    <tableColumn id="15855" xr3:uid="{72AE0B1A-353F-4C2C-BB57-0CC46C099CE2}" name="Column15855" dataDxfId="663"/>
    <tableColumn id="15856" xr3:uid="{F901A905-6D18-4C0F-9B65-154EBCA5B0E5}" name="Column15856" dataDxfId="662"/>
    <tableColumn id="15857" xr3:uid="{312CADBE-C6F7-47E4-A2E0-ABEB9D174F72}" name="Column15857" dataDxfId="661"/>
    <tableColumn id="15858" xr3:uid="{F59A6877-8C8D-4120-8527-F042424B56E6}" name="Column15858" dataDxfId="660"/>
    <tableColumn id="15859" xr3:uid="{44ED86DF-7D19-4C15-97B0-8978B7D9143B}" name="Column15859" dataDxfId="659"/>
    <tableColumn id="15860" xr3:uid="{4326276E-1DA3-4AB4-A3D1-CAE86C67AFA7}" name="Column15860" dataDxfId="658"/>
    <tableColumn id="15861" xr3:uid="{C42ED2B9-69EF-4ABD-BD1F-A094FF160FF4}" name="Column15861" dataDxfId="657"/>
    <tableColumn id="15862" xr3:uid="{2337C4AD-3101-4BFF-AC19-B78F60B3FC3F}" name="Column15862" dataDxfId="656"/>
    <tableColumn id="15863" xr3:uid="{D0AEFB4A-31A1-4F4E-90D1-7AA98EC7D105}" name="Column15863" dataDxfId="655"/>
    <tableColumn id="15864" xr3:uid="{F00A6EAF-C908-421B-AE4D-84624FBA070E}" name="Column15864" dataDxfId="654"/>
    <tableColumn id="15865" xr3:uid="{4D7BF652-E5CF-423D-87C5-895E5F98B5CB}" name="Column15865" dataDxfId="653"/>
    <tableColumn id="15866" xr3:uid="{DA42F438-4BB2-4FF0-B218-6356FA44A97B}" name="Column15866" dataDxfId="652"/>
    <tableColumn id="15867" xr3:uid="{048B57E0-E97A-4B5C-AE82-29FC087B2155}" name="Column15867" dataDxfId="651"/>
    <tableColumn id="15868" xr3:uid="{44BF99AD-9F86-4A53-ADE3-F31CB9654738}" name="Column15868" dataDxfId="650"/>
    <tableColumn id="15869" xr3:uid="{40D86A50-0B47-4CB5-A5BC-1F243AED2A55}" name="Column15869" dataDxfId="649"/>
    <tableColumn id="15870" xr3:uid="{0CAD78EC-C894-42AD-9650-E3A19D4F84A6}" name="Column15870" dataDxfId="648"/>
    <tableColumn id="15871" xr3:uid="{CBF6DA21-97F2-4B58-9BB5-34755CCDDE2A}" name="Column15871" dataDxfId="647"/>
    <tableColumn id="15872" xr3:uid="{612B2B44-9AD2-4718-9482-4CA4912BA20C}" name="Column15872" dataDxfId="646"/>
    <tableColumn id="15873" xr3:uid="{D7273432-7844-40EE-8AB8-1D71780B3D06}" name="Column15873" dataDxfId="645"/>
    <tableColumn id="15874" xr3:uid="{49836E2F-A9AD-4968-A21E-E23351FB9EDC}" name="Column15874" dataDxfId="644"/>
    <tableColumn id="15875" xr3:uid="{25FDC0FB-75C5-48C9-BCA0-C8CC1921A352}" name="Column15875" dataDxfId="643"/>
    <tableColumn id="15876" xr3:uid="{E5F420C4-01C2-462C-B381-A4ADE88D5BFE}" name="Column15876" dataDxfId="642"/>
    <tableColumn id="15877" xr3:uid="{14B7148F-8676-48DE-9C15-EF958BE752A6}" name="Column15877" dataDxfId="641"/>
    <tableColumn id="15878" xr3:uid="{0642253D-943A-40A7-BF43-71F4208256CF}" name="Column15878" dataDxfId="640"/>
    <tableColumn id="15879" xr3:uid="{E351D72E-D79D-4234-8BFB-204CC3E15396}" name="Column15879" dataDxfId="639"/>
    <tableColumn id="15880" xr3:uid="{BE3C0258-51C9-4888-84E4-81685FA119AE}" name="Column15880" dataDxfId="638"/>
    <tableColumn id="15881" xr3:uid="{C3A8E848-6AA8-41C1-A784-CAC3DF0CBE26}" name="Column15881" dataDxfId="637"/>
    <tableColumn id="15882" xr3:uid="{44DA7AF3-D582-42B0-8DAA-C63386F5997C}" name="Column15882" dataDxfId="636"/>
    <tableColumn id="15883" xr3:uid="{DF4CC877-083A-4665-87DE-6BA9049B1A2C}" name="Column15883" dataDxfId="635"/>
    <tableColumn id="15884" xr3:uid="{0987E676-2FD8-4BD2-A3B4-DEA349E9CC56}" name="Column15884" dataDxfId="634"/>
    <tableColumn id="15885" xr3:uid="{9720667A-CC78-4EFA-BC14-F991E9B20B11}" name="Column15885" dataDxfId="633"/>
    <tableColumn id="15886" xr3:uid="{5F19578F-49C9-46BC-95A8-F85D48A2514D}" name="Column15886" dataDxfId="632"/>
    <tableColumn id="15887" xr3:uid="{A57BEF28-3556-4776-953F-3E356E87DB62}" name="Column15887" dataDxfId="631"/>
    <tableColumn id="15888" xr3:uid="{918CCC70-2E29-4123-952F-19B6579FF97B}" name="Column15888" dataDxfId="630"/>
    <tableColumn id="15889" xr3:uid="{CC84E5B6-E27E-4011-9E16-0112AB07B228}" name="Column15889" dataDxfId="629"/>
    <tableColumn id="15890" xr3:uid="{07F2B495-A185-49B8-8C67-6C769D8D6058}" name="Column15890" dataDxfId="628"/>
    <tableColumn id="15891" xr3:uid="{F742711A-6B5D-4BA0-99ED-C1EA86DC0BDC}" name="Column15891" dataDxfId="627"/>
    <tableColumn id="15892" xr3:uid="{BA24D8B7-CBD3-4CBE-8835-5C16A2559453}" name="Column15892" dataDxfId="626"/>
    <tableColumn id="15893" xr3:uid="{F720B2C1-53CA-419D-A6C9-C6D7E0CE9C4E}" name="Column15893" dataDxfId="625"/>
    <tableColumn id="15894" xr3:uid="{465FB817-EDFF-4F35-81F7-AC4D5913BA37}" name="Column15894" dataDxfId="624"/>
    <tableColumn id="15895" xr3:uid="{B872F3DC-B3E7-4DF3-BCEC-DB4CD11C9976}" name="Column15895" dataDxfId="623"/>
    <tableColumn id="15896" xr3:uid="{3764BC8F-EBEB-4DA9-92B1-88BD3E8E8A77}" name="Column15896" dataDxfId="622"/>
    <tableColumn id="15897" xr3:uid="{080DEA8E-FA28-4289-8A09-BCA851E142B4}" name="Column15897" dataDxfId="621"/>
    <tableColumn id="15898" xr3:uid="{0A212621-9559-4522-9D31-9214C1F0B713}" name="Column15898" dataDxfId="620"/>
    <tableColumn id="15899" xr3:uid="{95E95A1E-B256-4797-97CD-88AB10375C54}" name="Column15899" dataDxfId="619"/>
    <tableColumn id="15900" xr3:uid="{9EFF522E-5117-4998-9F4E-9387D6382C7A}" name="Column15900" dataDxfId="618"/>
    <tableColumn id="15901" xr3:uid="{0C3C019C-45CD-4866-9FC4-D06F96F33479}" name="Column15901" dataDxfId="617"/>
    <tableColumn id="15902" xr3:uid="{0811AEF0-BC29-4A72-9A9B-7C955FA459D6}" name="Column15902" dataDxfId="616"/>
    <tableColumn id="15903" xr3:uid="{27AA5564-A441-41F9-8E05-56BDF41BA100}" name="Column15903" dataDxfId="615"/>
    <tableColumn id="15904" xr3:uid="{C3218696-5D7B-45A2-B757-99DDB8624572}" name="Column15904" dataDxfId="614"/>
    <tableColumn id="15905" xr3:uid="{9739FE66-950B-4FFD-B0A9-0CE23BE6FAFD}" name="Column15905" dataDxfId="613"/>
    <tableColumn id="15906" xr3:uid="{E51766D6-34CE-47B9-A65F-A1372DCA0155}" name="Column15906" dataDxfId="612"/>
    <tableColumn id="15907" xr3:uid="{7F44A387-D8A3-4926-A61B-737352EA8E35}" name="Column15907" dataDxfId="611"/>
    <tableColumn id="15908" xr3:uid="{E107C945-2369-4EB8-B581-EC19875F5DBF}" name="Column15908" dataDxfId="610"/>
    <tableColumn id="15909" xr3:uid="{11F4C889-8912-44BF-9357-83C07B7D09C8}" name="Column15909" dataDxfId="609"/>
    <tableColumn id="15910" xr3:uid="{2CF68945-61C5-4C8F-A858-2353783C1BB2}" name="Column15910" dataDxfId="608"/>
    <tableColumn id="15911" xr3:uid="{98965B89-584C-4D88-B665-70FEFD1F60B7}" name="Column15911" dataDxfId="607"/>
    <tableColumn id="15912" xr3:uid="{E85DC745-7BD1-4C68-9F78-6C31017779B6}" name="Column15912" dataDxfId="606"/>
    <tableColumn id="15913" xr3:uid="{117729A8-0B0A-4FE4-ADF0-328860500BB0}" name="Column15913" dataDxfId="605"/>
    <tableColumn id="15914" xr3:uid="{C626FF94-71C6-4C0F-A931-66CC0E2A7F65}" name="Column15914" dataDxfId="604"/>
    <tableColumn id="15915" xr3:uid="{1244331D-F70D-4AB9-B25C-51FE2933BF71}" name="Column15915" dataDxfId="603"/>
    <tableColumn id="15916" xr3:uid="{AC4657D8-BCCB-4967-A9CD-88BE7C204AFD}" name="Column15916" dataDxfId="602"/>
    <tableColumn id="15917" xr3:uid="{9F2D7285-7BD4-42A9-920B-D1181DAC50F1}" name="Column15917" dataDxfId="601"/>
    <tableColumn id="15918" xr3:uid="{9A6E1646-11E8-43C9-968B-4FEF9C663565}" name="Column15918" dataDxfId="600"/>
    <tableColumn id="15919" xr3:uid="{36512E8C-C139-44E6-92CB-1F9B78F3D131}" name="Column15919" dataDxfId="599"/>
    <tableColumn id="15920" xr3:uid="{4E729B8C-F7E2-45C5-8871-5B3333671D59}" name="Column15920" dataDxfId="598"/>
    <tableColumn id="15921" xr3:uid="{7305A536-6121-4835-BEB8-0EE79FFB52D2}" name="Column15921" dataDxfId="597"/>
    <tableColumn id="15922" xr3:uid="{F75ACDC0-B3EE-41CE-B321-8B7567950BD3}" name="Column15922" dataDxfId="596"/>
    <tableColumn id="15923" xr3:uid="{BF1B8FC8-5DE5-4BAF-B2BE-C0F19594AD90}" name="Column15923" dataDxfId="595"/>
    <tableColumn id="15924" xr3:uid="{8D39A7C6-8712-4332-8FC5-56BFF172BE50}" name="Column15924" dataDxfId="594"/>
    <tableColumn id="15925" xr3:uid="{E449AB79-5128-47B5-A325-985EFABDCAE6}" name="Column15925" dataDxfId="593"/>
    <tableColumn id="15926" xr3:uid="{1A53D5FA-BF94-4071-8FCE-A279EF652D11}" name="Column15926" dataDxfId="592"/>
    <tableColumn id="15927" xr3:uid="{7D3D738C-78B9-476C-A8E7-7F20A8A1FA77}" name="Column15927" dataDxfId="591"/>
    <tableColumn id="15928" xr3:uid="{98EC46B3-44E1-4FF7-AF60-F02261D5CABB}" name="Column15928" dataDxfId="590"/>
    <tableColumn id="15929" xr3:uid="{190D1FC1-FC30-443B-BA5A-F68011EB63F0}" name="Column15929" dataDxfId="589"/>
    <tableColumn id="15930" xr3:uid="{E5BF9ED4-CDD0-46FA-AB06-49CD7E72B0D8}" name="Column15930" dataDxfId="588"/>
    <tableColumn id="15931" xr3:uid="{51968476-633D-4DC9-9903-432F6228A4B1}" name="Column15931" dataDxfId="587"/>
    <tableColumn id="15932" xr3:uid="{344DFF5F-080B-49A7-AC60-9560E006BE11}" name="Column15932" dataDxfId="586"/>
    <tableColumn id="15933" xr3:uid="{9C49D90B-52AC-4070-9D3C-D41F4E282E6E}" name="Column15933" dataDxfId="585"/>
    <tableColumn id="15934" xr3:uid="{A5048C03-F243-4957-8757-4CA2FF92D762}" name="Column15934" dataDxfId="584"/>
    <tableColumn id="15935" xr3:uid="{0047B55A-AA25-4A19-BB2D-02D1DF900CC1}" name="Column15935" dataDxfId="583"/>
    <tableColumn id="15936" xr3:uid="{8F8BC47B-8567-49BD-82C2-FFD6E9114686}" name="Column15936" dataDxfId="582"/>
    <tableColumn id="15937" xr3:uid="{66D7071E-21DC-460F-B73D-57D990DFDD2B}" name="Column15937" dataDxfId="581"/>
    <tableColumn id="15938" xr3:uid="{315ED87A-226F-48D5-AD06-DC26F022D493}" name="Column15938" dataDxfId="580"/>
    <tableColumn id="15939" xr3:uid="{4716DD63-AC85-40EB-857C-DCF9CE35F564}" name="Column15939" dataDxfId="579"/>
    <tableColumn id="15940" xr3:uid="{19C9A83F-9030-493F-A895-7855B5383106}" name="Column15940" dataDxfId="578"/>
    <tableColumn id="15941" xr3:uid="{B1FCD0AB-DF5D-4E26-8F7B-357B28AC0618}" name="Column15941" dataDxfId="577"/>
    <tableColumn id="15942" xr3:uid="{4196923B-18D2-47D1-A2CE-67251F567A18}" name="Column15942" dataDxfId="576"/>
    <tableColumn id="15943" xr3:uid="{52D6E7B2-6AF9-4C01-A6AC-CAA2A8985FC9}" name="Column15943" dataDxfId="575"/>
    <tableColumn id="15944" xr3:uid="{01BED5B0-1FBD-484B-B721-3DB758ACD99F}" name="Column15944" dataDxfId="574"/>
    <tableColumn id="15945" xr3:uid="{EE7F8A7E-B978-44BA-ADB1-334444F6AE66}" name="Column15945" dataDxfId="573"/>
    <tableColumn id="15946" xr3:uid="{B9680696-4998-4106-B1C5-25DB74D658A0}" name="Column15946" dataDxfId="572"/>
    <tableColumn id="15947" xr3:uid="{3646F661-0DAE-4714-8EE9-EB4E64D53048}" name="Column15947" dataDxfId="571"/>
    <tableColumn id="15948" xr3:uid="{806B4DA1-572C-4FE4-ADE4-0D382F0D14A9}" name="Column15948" dataDxfId="570"/>
    <tableColumn id="15949" xr3:uid="{658EAB27-3713-47FE-A6B4-7B1194F5C672}" name="Column15949" dataDxfId="569"/>
    <tableColumn id="15950" xr3:uid="{18349F20-456F-4A2D-B164-AFB93C9B13EF}" name="Column15950" dataDxfId="568"/>
    <tableColumn id="15951" xr3:uid="{D97CACC1-E40A-4C93-B361-9B02AF55CA49}" name="Column15951" dataDxfId="567"/>
    <tableColumn id="15952" xr3:uid="{3375BCBA-1750-421D-B6F8-F6376415892D}" name="Column15952" dataDxfId="566"/>
    <tableColumn id="15953" xr3:uid="{8DFADEAC-1171-4011-A0F1-E894E5B9B97D}" name="Column15953" dataDxfId="565"/>
    <tableColumn id="15954" xr3:uid="{9AFB1847-BD32-4063-9C2B-C6DE05E14CA8}" name="Column15954" dataDxfId="564"/>
    <tableColumn id="15955" xr3:uid="{9BB1FB1D-3B07-4F12-9190-CEDDDFB5EE2F}" name="Column15955" dataDxfId="563"/>
    <tableColumn id="15956" xr3:uid="{64A0290E-3246-46D3-B66D-08E733485A5C}" name="Column15956" dataDxfId="562"/>
    <tableColumn id="15957" xr3:uid="{F7DC08E4-8878-4739-9A06-EDC00576A8A2}" name="Column15957" dataDxfId="561"/>
    <tableColumn id="15958" xr3:uid="{EFDDF144-BFD4-4F12-9046-86F5D0A6CDFF}" name="Column15958" dataDxfId="560"/>
    <tableColumn id="15959" xr3:uid="{A2D70510-5284-4B2F-982E-4A58EB9B1A47}" name="Column15959" dataDxfId="559"/>
    <tableColumn id="15960" xr3:uid="{535FFD64-FD2A-4823-BE4B-293AF9F73DC8}" name="Column15960" dataDxfId="558"/>
    <tableColumn id="15961" xr3:uid="{88802AE5-A6E9-4E5E-A106-FB0714974A36}" name="Column15961" dataDxfId="557"/>
    <tableColumn id="15962" xr3:uid="{0D1DCFFF-E0BC-4D0B-92AA-6A079D203BD9}" name="Column15962" dataDxfId="556"/>
    <tableColumn id="15963" xr3:uid="{77595356-8D37-4E06-87FE-3AF1A60B18BE}" name="Column15963" dataDxfId="555"/>
    <tableColumn id="15964" xr3:uid="{27F80BC9-6872-42D9-A2BB-109F10618D1D}" name="Column15964" dataDxfId="554"/>
    <tableColumn id="15965" xr3:uid="{AF1681D1-85A2-4E5F-8D29-69C56D1BE7D8}" name="Column15965" dataDxfId="553"/>
    <tableColumn id="15966" xr3:uid="{906FA047-0947-4AFD-95E6-8811C192BF29}" name="Column15966" dataDxfId="552"/>
    <tableColumn id="15967" xr3:uid="{A17AFA99-FEE4-4E50-838D-F8A97B2681E0}" name="Column15967" dataDxfId="551"/>
    <tableColumn id="15968" xr3:uid="{E0A9CD7B-5EDC-4A53-B2D0-2F119AAD8772}" name="Column15968" dataDxfId="550"/>
    <tableColumn id="15969" xr3:uid="{E2CD7557-25D8-4A07-9A47-F3924B57C90A}" name="Column15969" dataDxfId="549"/>
    <tableColumn id="15970" xr3:uid="{7B68DCCE-5AC8-4C19-AE1B-9482803C21E8}" name="Column15970" dataDxfId="548"/>
    <tableColumn id="15971" xr3:uid="{FFD36CD3-061F-4F9E-9180-089CA538862B}" name="Column15971" dataDxfId="547"/>
    <tableColumn id="15972" xr3:uid="{540FEFAA-29BF-46AA-AB83-D3FB39167604}" name="Column15972" dataDxfId="546"/>
    <tableColumn id="15973" xr3:uid="{5D5AD25E-FE85-4457-BF77-DEE7ED9B32C2}" name="Column15973" dataDxfId="545"/>
    <tableColumn id="15974" xr3:uid="{110A0992-6CDE-4CB2-BF0A-1AE4BDA6BB22}" name="Column15974" dataDxfId="544"/>
    <tableColumn id="15975" xr3:uid="{7687DC86-BCBA-4703-A32A-AEAA14D171FE}" name="Column15975" dataDxfId="543"/>
    <tableColumn id="15976" xr3:uid="{F20A9363-837A-469D-BDE3-FC15903D96A9}" name="Column15976" dataDxfId="542"/>
    <tableColumn id="15977" xr3:uid="{2C02344C-6623-4B7F-82CB-8BB821141AD1}" name="Column15977" dataDxfId="541"/>
    <tableColumn id="15978" xr3:uid="{EC221910-E803-4B94-929E-7340EA84E0FA}" name="Column15978" dataDxfId="540"/>
    <tableColumn id="15979" xr3:uid="{D2930E31-F29C-485C-B710-DB9A7772165D}" name="Column15979" dataDxfId="539"/>
    <tableColumn id="15980" xr3:uid="{EBFF3961-A398-44C5-906C-E5A54DF8A857}" name="Column15980" dataDxfId="538"/>
    <tableColumn id="15981" xr3:uid="{C6A2B76A-AB81-41FC-9892-9E08421CA1BA}" name="Column15981" dataDxfId="537"/>
    <tableColumn id="15982" xr3:uid="{71A0CF5E-12FD-4493-948D-B101403618DB}" name="Column15982" dataDxfId="536"/>
    <tableColumn id="15983" xr3:uid="{BE12574D-B8EB-404B-8AC3-61CAC2E5DCF4}" name="Column15983" dataDxfId="535"/>
    <tableColumn id="15984" xr3:uid="{18C19FA7-2CBA-4EBF-A659-A069623FA76A}" name="Column15984" dataDxfId="534"/>
    <tableColumn id="15985" xr3:uid="{22B5A020-85A7-4C9F-9409-2BA86D1AB095}" name="Column15985" dataDxfId="533"/>
    <tableColumn id="15986" xr3:uid="{1871032F-2B51-46A4-8BA3-9D173BF195FF}" name="Column15986" dataDxfId="532"/>
    <tableColumn id="15987" xr3:uid="{AC30460A-E77D-4BF7-8151-5248C98040CD}" name="Column15987" dataDxfId="531"/>
    <tableColumn id="15988" xr3:uid="{A4FC7182-C49A-4DDA-A6DC-F63B41CAA2C8}" name="Column15988" dataDxfId="530"/>
    <tableColumn id="15989" xr3:uid="{EF36A146-1B52-412A-9DC3-4F87CAB0BE66}" name="Column15989" dataDxfId="529"/>
    <tableColumn id="15990" xr3:uid="{16DF9EAC-6569-44DB-9149-1E28763D8E5B}" name="Column15990" dataDxfId="528"/>
    <tableColumn id="15991" xr3:uid="{14D47870-3D0C-4AAF-9B16-DBADBD2AE37E}" name="Column15991" dataDxfId="527"/>
    <tableColumn id="15992" xr3:uid="{74D147C2-962D-4204-86FF-CD2EAFB3E40A}" name="Column15992" dataDxfId="526"/>
    <tableColumn id="15993" xr3:uid="{A712C6D5-70B6-4ED3-9EB8-0193F8DFAC60}" name="Column15993" dataDxfId="525"/>
    <tableColumn id="15994" xr3:uid="{5F929CCC-9D95-4C4D-BEDC-F003718785A9}" name="Column15994" dataDxfId="524"/>
    <tableColumn id="15995" xr3:uid="{CD979689-B7A2-43BE-9266-3CBB0AF3745B}" name="Column15995" dataDxfId="523"/>
    <tableColumn id="15996" xr3:uid="{88B548B2-5464-48BC-9A21-1D178C817C61}" name="Column15996" dataDxfId="522"/>
    <tableColumn id="15997" xr3:uid="{27E2AA49-2A08-41F7-847D-9FA3AEAB9247}" name="Column15997" dataDxfId="521"/>
    <tableColumn id="15998" xr3:uid="{B37B8570-37B5-4D55-A1C7-E62536017688}" name="Column15998" dataDxfId="520"/>
    <tableColumn id="15999" xr3:uid="{B0819935-DA33-455C-A734-F6520EE11DD5}" name="Column15999" dataDxfId="519"/>
    <tableColumn id="16000" xr3:uid="{5B9EF831-F624-4111-853D-C9CC96E26574}" name="Column16000" dataDxfId="518"/>
    <tableColumn id="16001" xr3:uid="{5C8779F1-B585-451D-860A-BF0A34DADE00}" name="Column16001" dataDxfId="517"/>
    <tableColumn id="16002" xr3:uid="{4B614B2E-BEC7-419F-9D78-17359AE245D1}" name="Column16002" dataDxfId="516"/>
    <tableColumn id="16003" xr3:uid="{74FC1AF5-326F-48D9-9AA6-35BD6BE64B40}" name="Column16003" dataDxfId="515"/>
    <tableColumn id="16004" xr3:uid="{0CB0886F-2F57-4170-A382-059A3803E5DF}" name="Column16004" dataDxfId="514"/>
    <tableColumn id="16005" xr3:uid="{31D26486-17C9-4139-BA0D-D68306DC71C1}" name="Column16005" dataDxfId="513"/>
    <tableColumn id="16006" xr3:uid="{B7B119E8-5E73-4ECC-AD87-F41446BD5576}" name="Column16006" dataDxfId="512"/>
    <tableColumn id="16007" xr3:uid="{325A267A-F1EB-4039-9079-7E21EBD70F10}" name="Column16007" dataDxfId="511"/>
    <tableColumn id="16008" xr3:uid="{A369A1B7-CF24-4CEB-9086-A185544DD729}" name="Column16008" dataDxfId="510"/>
    <tableColumn id="16009" xr3:uid="{AC3AC13D-7719-4487-B476-402FD9ACADB5}" name="Column16009" dataDxfId="509"/>
    <tableColumn id="16010" xr3:uid="{CE382033-191A-4535-B04A-EE46D2701F51}" name="Column16010" dataDxfId="508"/>
    <tableColumn id="16011" xr3:uid="{095BE2D1-9AF6-4766-BCF4-E96A9C53D5BB}" name="Column16011" dataDxfId="507"/>
    <tableColumn id="16012" xr3:uid="{0988855C-7242-4036-AD49-19327DCA6B8A}" name="Column16012" dataDxfId="506"/>
    <tableColumn id="16013" xr3:uid="{87D5FC11-8ACD-4D03-B4FC-FFC0E80A84B7}" name="Column16013" dataDxfId="505"/>
    <tableColumn id="16014" xr3:uid="{A31197A6-2A61-4FBD-832A-EBF4673F8E8C}" name="Column16014" dataDxfId="504"/>
    <tableColumn id="16015" xr3:uid="{DA5E8A5D-06A0-46A0-9557-28FF8F2228F9}" name="Column16015" dataDxfId="503"/>
    <tableColumn id="16016" xr3:uid="{44064B2A-AEE9-4E88-83F3-AFE1AEA09FF2}" name="Column16016" dataDxfId="502"/>
    <tableColumn id="16017" xr3:uid="{6D305430-7350-4F2F-A5D0-34A17059E8FA}" name="Column16017" dataDxfId="501"/>
    <tableColumn id="16018" xr3:uid="{D49805B1-0B84-42C7-8188-2E98E4044F01}" name="Column16018" dataDxfId="500"/>
    <tableColumn id="16019" xr3:uid="{6AD96940-9EC2-4D91-BE2C-255EE99AB9BC}" name="Column16019" dataDxfId="499"/>
    <tableColumn id="16020" xr3:uid="{FE404730-6269-4E28-A09D-D0BAC8C242EE}" name="Column16020" dataDxfId="498"/>
    <tableColumn id="16021" xr3:uid="{68B20241-2AB4-41E0-A4A1-F66F153341E3}" name="Column16021" dataDxfId="497"/>
    <tableColumn id="16022" xr3:uid="{94625881-B4AA-4C7C-8C22-9E9118158546}" name="Column16022" dataDxfId="496"/>
    <tableColumn id="16023" xr3:uid="{0AEBC767-BCC3-48D9-BA4F-E36BAC17922F}" name="Column16023" dataDxfId="495"/>
    <tableColumn id="16024" xr3:uid="{0D3045CC-9471-4DFF-A1EF-2CE78357799C}" name="Column16024" dataDxfId="494"/>
    <tableColumn id="16025" xr3:uid="{17686768-5C51-4138-BF33-33DBCF17C623}" name="Column16025" dataDxfId="493"/>
    <tableColumn id="16026" xr3:uid="{3C0CF37F-B5E0-49CA-B3E9-DCEDB3A3458F}" name="Column16026" dataDxfId="492"/>
    <tableColumn id="16027" xr3:uid="{EE211B8C-F952-4123-94F7-2BC99FEC6DF7}" name="Column16027" dataDxfId="491"/>
    <tableColumn id="16028" xr3:uid="{68E0F708-060C-45CA-9A85-377FE0599630}" name="Column16028" dataDxfId="490"/>
    <tableColumn id="16029" xr3:uid="{9DC6689A-2170-4BA1-B6CF-6BF9950B6D89}" name="Column16029" dataDxfId="489"/>
    <tableColumn id="16030" xr3:uid="{B8F2B893-F638-4ABF-AF4C-AA3845B09E4C}" name="Column16030" dataDxfId="488"/>
    <tableColumn id="16031" xr3:uid="{E2F9D456-2706-402D-B6E4-D67B01DC395F}" name="Column16031" dataDxfId="487"/>
    <tableColumn id="16032" xr3:uid="{9FA57254-DCAD-4A38-B7F7-4628FC18DB82}" name="Column16032" dataDxfId="486"/>
    <tableColumn id="16033" xr3:uid="{8E5A43CD-1E8B-4EF2-9DAE-88D875F7A439}" name="Column16033" dataDxfId="485"/>
    <tableColumn id="16034" xr3:uid="{898540C1-B16E-4381-B8DE-3E8365C0EF44}" name="Column16034" dataDxfId="484"/>
    <tableColumn id="16035" xr3:uid="{04B6FF9B-F6C3-4B7C-ADFA-0FDC55A0B94F}" name="Column16035" dataDxfId="483"/>
    <tableColumn id="16036" xr3:uid="{D4FA47C7-3836-4B71-9C5D-F7C1675C9703}" name="Column16036" dataDxfId="482"/>
    <tableColumn id="16037" xr3:uid="{0E3CCADE-6E25-4B29-9D8F-F03D819F6335}" name="Column16037" dataDxfId="481"/>
    <tableColumn id="16038" xr3:uid="{E136F6F9-802F-4F0E-A3FB-B73A2C3DFACE}" name="Column16038" dataDxfId="480"/>
    <tableColumn id="16039" xr3:uid="{E898BBFA-0C07-4E05-918B-B4B224831957}" name="Column16039" dataDxfId="479"/>
    <tableColumn id="16040" xr3:uid="{47728E3B-356F-4314-9107-31AA990F3724}" name="Column16040" dataDxfId="478"/>
    <tableColumn id="16041" xr3:uid="{973C0404-8896-4AE2-9BC4-ED05CE526786}" name="Column16041" dataDxfId="477"/>
    <tableColumn id="16042" xr3:uid="{CA707CCC-4C45-4886-B367-2940D5B28864}" name="Column16042" dataDxfId="476"/>
    <tableColumn id="16043" xr3:uid="{1FDCFF77-BDA3-4471-A7A6-91B544DB39AE}" name="Column16043" dataDxfId="475"/>
    <tableColumn id="16044" xr3:uid="{65E66EA1-28D3-479D-A99D-F7601522BD9B}" name="Column16044" dataDxfId="474"/>
    <tableColumn id="16045" xr3:uid="{F6A3BEBB-1265-4C39-BE78-67369C723500}" name="Column16045" dataDxfId="473"/>
    <tableColumn id="16046" xr3:uid="{F8D968B5-E5EC-4A85-81A0-D4C325362566}" name="Column16046" dataDxfId="472"/>
    <tableColumn id="16047" xr3:uid="{8D4EFDBF-7A79-4EC4-9C7D-543D03C49064}" name="Column16047" dataDxfId="471"/>
    <tableColumn id="16048" xr3:uid="{170E015F-65CC-40E8-865F-E8BA92EBBDDE}" name="Column16048" dataDxfId="470"/>
    <tableColumn id="16049" xr3:uid="{A109F4D4-91D1-4F47-AC16-78E1F4A4179B}" name="Column16049" dataDxfId="469"/>
    <tableColumn id="16050" xr3:uid="{5959E984-AF37-41CA-BB7F-DBA91858303A}" name="Column16050" dataDxfId="468"/>
    <tableColumn id="16051" xr3:uid="{AF8B42ED-EEA2-4FBB-853D-FAE640B53057}" name="Column16051" dataDxfId="467"/>
    <tableColumn id="16052" xr3:uid="{57456077-E971-458E-92C9-7EA2707B5668}" name="Column16052" dataDxfId="466"/>
    <tableColumn id="16053" xr3:uid="{757136A3-1EC3-4E81-8BED-45045B695E6A}" name="Column16053" dataDxfId="465"/>
    <tableColumn id="16054" xr3:uid="{2B878DA9-25DC-4B04-B825-E32A8EF52E71}" name="Column16054" dataDxfId="464"/>
    <tableColumn id="16055" xr3:uid="{DD1DDCBF-F2AE-4BCC-8B95-AE03C474A693}" name="Column16055" dataDxfId="463"/>
    <tableColumn id="16056" xr3:uid="{F88EDE5E-D6C2-4A51-B815-15F3590D0D9E}" name="Column16056" dataDxfId="462"/>
    <tableColumn id="16057" xr3:uid="{463C9E55-6FB0-4C88-94A7-6AF716136056}" name="Column16057" dataDxfId="461"/>
    <tableColumn id="16058" xr3:uid="{8F5B7493-91E0-4FA1-9666-78DA70955F78}" name="Column16058" dataDxfId="460"/>
    <tableColumn id="16059" xr3:uid="{F77F0ACE-FCA2-4466-A92F-DCEF299C53DC}" name="Column16059" dataDxfId="459"/>
    <tableColumn id="16060" xr3:uid="{68E6CC4B-FA43-47D7-A95C-FE85BA8E996F}" name="Column16060" dataDxfId="458"/>
    <tableColumn id="16061" xr3:uid="{9B26F21D-3910-45CB-9B8C-0A4A76509BF9}" name="Column16061" dataDxfId="457"/>
    <tableColumn id="16062" xr3:uid="{209CCA63-010F-4D2B-85B6-9DCB97255E94}" name="Column16062" dataDxfId="456"/>
    <tableColumn id="16063" xr3:uid="{E9F035A1-A3CC-40FF-BDA3-CBB4B2F49FE2}" name="Column16063" dataDxfId="455"/>
    <tableColumn id="16064" xr3:uid="{2F8C596C-4E1D-4D2D-BF47-25C1B532E4B3}" name="Column16064" dataDxfId="454"/>
    <tableColumn id="16065" xr3:uid="{D515D7AF-F9A9-4A2E-817B-0E28786C10B4}" name="Column16065" dataDxfId="453"/>
    <tableColumn id="16066" xr3:uid="{981A9BA4-4B53-4363-8D0D-DC63982AC061}" name="Column16066" dataDxfId="452"/>
    <tableColumn id="16067" xr3:uid="{D6FA0FB2-DE03-456A-9FE8-9D39B417AD75}" name="Column16067" dataDxfId="451"/>
    <tableColumn id="16068" xr3:uid="{625D2D5E-D777-4515-A2B1-3DDD3A44AF32}" name="Column16068" dataDxfId="450"/>
    <tableColumn id="16069" xr3:uid="{308EFAE1-E262-4DDC-812D-069B883F7929}" name="Column16069" dataDxfId="449"/>
    <tableColumn id="16070" xr3:uid="{3E95857C-24FD-4E52-906B-39302DD143E9}" name="Column16070" dataDxfId="448"/>
    <tableColumn id="16071" xr3:uid="{7A288826-2B96-494F-9108-2A1FE9794186}" name="Column16071" dataDxfId="447"/>
    <tableColumn id="16072" xr3:uid="{B7EBBA28-4537-4B24-A7F5-7FF252A12E38}" name="Column16072" dataDxfId="446"/>
    <tableColumn id="16073" xr3:uid="{E2E1F27D-ADD1-4340-8963-0F4FC2468E99}" name="Column16073" dataDxfId="445"/>
    <tableColumn id="16074" xr3:uid="{DC324159-A38A-43D8-A5F1-B6026DD6EEE8}" name="Column16074" dataDxfId="444"/>
    <tableColumn id="16075" xr3:uid="{C2C5C170-0F03-4BB0-A58C-F6B3C94EBCA0}" name="Column16075" dataDxfId="443"/>
    <tableColumn id="16076" xr3:uid="{425B6A1F-A9AF-4D6C-83B9-F8E37CDB3C71}" name="Column16076" dataDxfId="442"/>
    <tableColumn id="16077" xr3:uid="{F20CD541-F6CA-475A-A3F0-0757B298E826}" name="Column16077" dataDxfId="441"/>
    <tableColumn id="16078" xr3:uid="{8E8441AF-745D-4C58-8C6E-FE1D20D37725}" name="Column16078" dataDxfId="440"/>
    <tableColumn id="16079" xr3:uid="{FFBCB96E-C262-44B3-B300-1D6CDDD5F521}" name="Column16079" dataDxfId="439"/>
    <tableColumn id="16080" xr3:uid="{4E2B9C4A-059E-462E-B6F8-16C6D63DF1CE}" name="Column16080" dataDxfId="438"/>
    <tableColumn id="16081" xr3:uid="{8786F327-2095-40ED-A725-E24DB471FD2B}" name="Column16081" dataDxfId="437"/>
    <tableColumn id="16082" xr3:uid="{E95C26C8-7801-4FCC-8E5E-866B27CA3055}" name="Column16082" dataDxfId="436"/>
    <tableColumn id="16083" xr3:uid="{F6262B16-878E-4011-9F72-E4C9F63373CE}" name="Column16083" dataDxfId="435"/>
    <tableColumn id="16084" xr3:uid="{B51D82B6-23C4-4ED6-907F-E6D350F6D1E9}" name="Column16084" dataDxfId="434"/>
    <tableColumn id="16085" xr3:uid="{B4C1B5F3-F68F-4199-8598-9E850F974B69}" name="Column16085" dataDxfId="433"/>
    <tableColumn id="16086" xr3:uid="{63B58ADE-A040-4A81-A3AF-21AC7F54EBEB}" name="Column16086" dataDxfId="432"/>
    <tableColumn id="16087" xr3:uid="{283A9C99-E381-4E2C-843C-9998927CED39}" name="Column16087" dataDxfId="431"/>
    <tableColumn id="16088" xr3:uid="{D005F297-0F8F-4A0C-983D-5C0B60AEE377}" name="Column16088" dataDxfId="430"/>
    <tableColumn id="16089" xr3:uid="{DD3C1BFC-FCB5-48C6-BDC2-7A1DCF33C102}" name="Column16089" dataDxfId="429"/>
    <tableColumn id="16090" xr3:uid="{90F0C13F-8DA8-43DB-BB6E-40FD4A5E0B1C}" name="Column16090" dataDxfId="428"/>
    <tableColumn id="16091" xr3:uid="{2FB5AB4B-A24A-419A-85D0-00176F23E08C}" name="Column16091" dataDxfId="427"/>
    <tableColumn id="16092" xr3:uid="{6DBCF546-E820-4CB7-BE34-7C01450F0946}" name="Column16092" dataDxfId="426"/>
    <tableColumn id="16093" xr3:uid="{95B61241-771F-4C43-B04F-71B4AFBDB81F}" name="Column16093" dataDxfId="425"/>
    <tableColumn id="16094" xr3:uid="{4BB12818-8273-4E5C-8BD2-46A1F39664C6}" name="Column16094" dataDxfId="424"/>
    <tableColumn id="16095" xr3:uid="{C9D5B498-C7AB-4073-BD62-5D3CCC69B24E}" name="Column16095" dataDxfId="423"/>
    <tableColumn id="16096" xr3:uid="{C3615EDC-1F84-40F9-ACEA-E11A32272ACA}" name="Column16096" dataDxfId="422"/>
    <tableColumn id="16097" xr3:uid="{12F5F054-1351-4195-A572-8069F33EF899}" name="Column16097" dataDxfId="421"/>
    <tableColumn id="16098" xr3:uid="{88AC4A60-D448-4F8C-9481-D6D84F692F8D}" name="Column16098" dataDxfId="420"/>
    <tableColumn id="16099" xr3:uid="{1889E1C0-2B54-4269-8204-AEF0EFC6C7FE}" name="Column16099" dataDxfId="419"/>
    <tableColumn id="16100" xr3:uid="{3AFED148-C50B-41DE-90D5-8D7BC81DF119}" name="Column16100" dataDxfId="418"/>
    <tableColumn id="16101" xr3:uid="{1CAB6CB6-FF9F-4990-BEAC-B22E7D4823A6}" name="Column16101" dataDxfId="417"/>
    <tableColumn id="16102" xr3:uid="{31C5A555-F28B-4318-A22B-27FA4EB3BFA2}" name="Column16102" dataDxfId="416"/>
    <tableColumn id="16103" xr3:uid="{D798FCAA-2696-4317-A424-21E9FFC582AA}" name="Column16103" dataDxfId="415"/>
    <tableColumn id="16104" xr3:uid="{6554E78E-59F1-4824-A12D-9A147FFFB27C}" name="Column16104" dataDxfId="414"/>
    <tableColumn id="16105" xr3:uid="{14ECEE9A-6031-471F-BF5B-9A1C189339FD}" name="Column16105" dataDxfId="413"/>
    <tableColumn id="16106" xr3:uid="{56DC99EC-1492-4375-A8D6-A6C0B4B5B137}" name="Column16106" dataDxfId="412"/>
    <tableColumn id="16107" xr3:uid="{CC2DE423-1AFD-462D-9820-C5D3E9A39DE9}" name="Column16107" dataDxfId="411"/>
    <tableColumn id="16108" xr3:uid="{4D81CDC2-6327-460C-A8AE-494553F2DA84}" name="Column16108" dataDxfId="410"/>
    <tableColumn id="16109" xr3:uid="{950761B4-3C00-45BE-8084-C90F0DB45770}" name="Column16109" dataDxfId="409"/>
    <tableColumn id="16110" xr3:uid="{0125582A-A9BE-4966-BD13-4DF64B46FEB2}" name="Column16110" dataDxfId="408"/>
    <tableColumn id="16111" xr3:uid="{E48CF7A2-440C-4F84-9011-E67274301D89}" name="Column16111" dataDxfId="407"/>
    <tableColumn id="16112" xr3:uid="{F3CC8E5F-6C61-4FD0-BB53-0101F7431467}" name="Column16112" dataDxfId="406"/>
    <tableColumn id="16113" xr3:uid="{EC1C7274-E4AA-4FF2-BE28-AD35AFD69B39}" name="Column16113" dataDxfId="405"/>
    <tableColumn id="16114" xr3:uid="{A7B8346B-C1A8-4448-9D16-B852A1A48987}" name="Column16114" dataDxfId="404"/>
    <tableColumn id="16115" xr3:uid="{8A28851E-584C-4ADA-A936-AE28C9B8F76F}" name="Column16115" dataDxfId="403"/>
    <tableColumn id="16116" xr3:uid="{A9019BEB-5F8E-4870-9074-849C8B0C9145}" name="Column16116" dataDxfId="402"/>
    <tableColumn id="16117" xr3:uid="{CEBBB31B-269D-4917-B374-7F0CDEB6A007}" name="Column16117" dataDxfId="401"/>
    <tableColumn id="16118" xr3:uid="{A3CF2880-FF06-40D5-A1BF-8CB305B51414}" name="Column16118" dataDxfId="400"/>
    <tableColumn id="16119" xr3:uid="{FBD5AC4E-8F77-4029-A5CF-E3918D07EEAA}" name="Column16119" dataDxfId="399"/>
    <tableColumn id="16120" xr3:uid="{C8018CB4-A551-4987-9432-84858F5C1F19}" name="Column16120" dataDxfId="398"/>
    <tableColumn id="16121" xr3:uid="{408ACA82-3973-4CD4-8398-17D41C5D7F2B}" name="Column16121" dataDxfId="397"/>
    <tableColumn id="16122" xr3:uid="{913210D1-DEAA-4108-AF9C-0041EAA141FA}" name="Column16122" dataDxfId="396"/>
    <tableColumn id="16123" xr3:uid="{F3ECDAEC-B245-4F68-8A31-ECC2E865C21F}" name="Column16123" dataDxfId="395"/>
    <tableColumn id="16124" xr3:uid="{6D8BFB67-9C49-4169-A8F0-6B9B28E47321}" name="Column16124" dataDxfId="394"/>
    <tableColumn id="16125" xr3:uid="{4DAE61E5-3E0C-4D42-B2D5-C2844178455D}" name="Column16125" dataDxfId="393"/>
    <tableColumn id="16126" xr3:uid="{13A3365B-5D6F-447E-88FA-D82E887415D2}" name="Column16126" dataDxfId="392"/>
    <tableColumn id="16127" xr3:uid="{105A39E1-CD81-41ED-856B-97BAED9F501E}" name="Column16127" dataDxfId="391"/>
    <tableColumn id="16128" xr3:uid="{78AFF792-FEB5-4C10-AD27-272592C0689E}" name="Column16128" dataDxfId="390"/>
    <tableColumn id="16129" xr3:uid="{50A7B0E1-ECBF-4B82-BBA3-41CD77E6D3B0}" name="Column16129" dataDxfId="389"/>
    <tableColumn id="16130" xr3:uid="{3154F0E4-F775-43CA-AF7C-A1373771F8F1}" name="Column16130" dataDxfId="388"/>
    <tableColumn id="16131" xr3:uid="{C8EC5575-3C70-44CE-8AB3-460A87D84054}" name="Column16131" dataDxfId="387"/>
    <tableColumn id="16132" xr3:uid="{CDAD34C1-85CA-4F3B-A099-B8DBCEED08BC}" name="Column16132" dataDxfId="386"/>
    <tableColumn id="16133" xr3:uid="{D4E04206-598F-482B-8D01-26EAFD8EEBEE}" name="Column16133" dataDxfId="385"/>
    <tableColumn id="16134" xr3:uid="{AD049996-5F60-4704-BC7A-D0C735640BAD}" name="Column16134" dataDxfId="384"/>
    <tableColumn id="16135" xr3:uid="{6099DA77-CEFC-4801-A772-CD185800DDC4}" name="Column16135" dataDxfId="383"/>
    <tableColumn id="16136" xr3:uid="{833C6EE1-EA4F-4AF0-8633-F9C1DAE41C6B}" name="Column16136" dataDxfId="382"/>
    <tableColumn id="16137" xr3:uid="{4457C0F1-F4AA-4918-ACA0-48F86FD943F8}" name="Column16137" dataDxfId="381"/>
    <tableColumn id="16138" xr3:uid="{54BF6B80-F305-414C-9F54-BA408CE713AE}" name="Column16138" dataDxfId="380"/>
    <tableColumn id="16139" xr3:uid="{B4BBC321-A8D3-4D48-A0EB-7C91A9906219}" name="Column16139" dataDxfId="379"/>
    <tableColumn id="16140" xr3:uid="{6E029677-60EC-40C9-88E0-6F223D12A89A}" name="Column16140" dataDxfId="378"/>
    <tableColumn id="16141" xr3:uid="{F5B8F52F-E083-4F3E-9B7D-ADBE1238DACD}" name="Column16141" dataDxfId="377"/>
    <tableColumn id="16142" xr3:uid="{C949B54A-12E1-44F5-BCA5-CE3C1CAAC610}" name="Column16142" dataDxfId="376"/>
    <tableColumn id="16143" xr3:uid="{980B76AD-0F98-4FA6-B95C-935C93DD954D}" name="Column16143" dataDxfId="375"/>
    <tableColumn id="16144" xr3:uid="{C4B09A27-3BE2-437B-9C60-C47CDE3BF99F}" name="Column16144" dataDxfId="374"/>
    <tableColumn id="16145" xr3:uid="{459ACEAC-13C3-44B3-BA3D-6A960718920F}" name="Column16145" dataDxfId="373"/>
    <tableColumn id="16146" xr3:uid="{ACA2EA2F-ABE6-4F9C-898E-9754F07FAFDF}" name="Column16146" dataDxfId="372"/>
    <tableColumn id="16147" xr3:uid="{7381AFC8-7308-4080-8315-76D7C5EF87FA}" name="Column16147" dataDxfId="371"/>
    <tableColumn id="16148" xr3:uid="{361C8657-C70B-4E21-A29A-323BFA9DF2F0}" name="Column16148" dataDxfId="370"/>
    <tableColumn id="16149" xr3:uid="{DFD360BE-3F99-4A06-81F6-4B1872AA4AA7}" name="Column16149" dataDxfId="369"/>
    <tableColumn id="16150" xr3:uid="{9E772B52-7C68-40A6-A821-68F61792D3E7}" name="Column16150" dataDxfId="368"/>
    <tableColumn id="16151" xr3:uid="{46C004D7-BEFB-4C74-96C2-EAC474B80A45}" name="Column16151" dataDxfId="367"/>
    <tableColumn id="16152" xr3:uid="{234A6136-7941-41BF-9525-F0BEFBA866D8}" name="Column16152" dataDxfId="366"/>
    <tableColumn id="16153" xr3:uid="{D60FA85A-6001-41F8-9BEF-917A0B0979B5}" name="Column16153" dataDxfId="365"/>
    <tableColumn id="16154" xr3:uid="{EBF48144-2C71-4829-9878-038255B42FBD}" name="Column16154" dataDxfId="364"/>
    <tableColumn id="16155" xr3:uid="{FFCB5561-1413-4012-8C57-1FDF3BC07B16}" name="Column16155" dataDxfId="363"/>
    <tableColumn id="16156" xr3:uid="{F1B21759-7AF9-41A3-B8F5-D3A5AD01BAA6}" name="Column16156" dataDxfId="362"/>
    <tableColumn id="16157" xr3:uid="{F3B27092-9A47-47DE-8C64-68E2707EB239}" name="Column16157" dataDxfId="361"/>
    <tableColumn id="16158" xr3:uid="{8220E85A-8BAD-4290-84F0-E1D544F837E1}" name="Column16158" dataDxfId="360"/>
    <tableColumn id="16159" xr3:uid="{646CA92A-298C-4AFF-B856-467FBF451D3B}" name="Column16159" dataDxfId="359"/>
    <tableColumn id="16160" xr3:uid="{88A4C1D0-DCE1-4D4D-AAAE-5B20A000242F}" name="Column16160" dataDxfId="358"/>
    <tableColumn id="16161" xr3:uid="{A8EC7CD9-6FDD-4138-96F6-5CED4B493230}" name="Column16161" dataDxfId="357"/>
    <tableColumn id="16162" xr3:uid="{071D62F3-EA35-454B-9118-C372F631835D}" name="Column16162" dataDxfId="356"/>
    <tableColumn id="16163" xr3:uid="{20F65EA3-CDBD-4811-B004-76E56DE6D249}" name="Column16163" dataDxfId="355"/>
    <tableColumn id="16164" xr3:uid="{400B1A16-E673-4BB0-93C5-5E5A54A55FA1}" name="Column16164" dataDxfId="354"/>
    <tableColumn id="16165" xr3:uid="{9760CD9D-F2EF-4DF4-B929-942E08816F64}" name="Column16165" dataDxfId="353"/>
    <tableColumn id="16166" xr3:uid="{647A76D7-9132-45A6-8571-F83397EDF484}" name="Column16166" dataDxfId="352"/>
    <tableColumn id="16167" xr3:uid="{724F82DB-532D-4352-9F06-73B97079996E}" name="Column16167" dataDxfId="351"/>
    <tableColumn id="16168" xr3:uid="{2394BE3E-3BF5-4A17-A780-456A17F604C6}" name="Column16168" dataDxfId="350"/>
    <tableColumn id="16169" xr3:uid="{99315520-DA3E-42A6-9CFF-A0C65E10EB7B}" name="Column16169" dataDxfId="349"/>
    <tableColumn id="16170" xr3:uid="{FF60E4FA-03FC-4FAE-9A3E-B937675F2964}" name="Column16170" dataDxfId="348"/>
    <tableColumn id="16171" xr3:uid="{2503B4EB-3D9C-4490-8D7B-E4DCBBAC4759}" name="Column16171" dataDxfId="347"/>
    <tableColumn id="16172" xr3:uid="{4DC2B08E-FB4B-4CB6-95D1-4F3DC26420DA}" name="Column16172" dataDxfId="346"/>
    <tableColumn id="16173" xr3:uid="{6A6020F5-7A94-4FA9-B26C-30D03647FF0B}" name="Column16173" dataDxfId="345"/>
    <tableColumn id="16174" xr3:uid="{05517B69-0B43-4DDD-A462-0556B173070F}" name="Column16174" dataDxfId="344"/>
    <tableColumn id="16175" xr3:uid="{787B1A4F-E039-4D18-8C5D-48381C4F4115}" name="Column16175" dataDxfId="343"/>
    <tableColumn id="16176" xr3:uid="{4E763412-4B43-4015-88BD-B5E981051AFD}" name="Column16176" dataDxfId="342"/>
    <tableColumn id="16177" xr3:uid="{59330913-A90E-4094-A041-8C1151B89BCC}" name="Column16177" dataDxfId="341"/>
    <tableColumn id="16178" xr3:uid="{CD15A7B6-A73B-48C9-A3D1-0B40602F8065}" name="Column16178" dataDxfId="340"/>
    <tableColumn id="16179" xr3:uid="{1BFED29F-6D37-4C19-8C00-55E8ACC2B762}" name="Column16179" dataDxfId="339"/>
    <tableColumn id="16180" xr3:uid="{5D7C74BF-D63F-4CB8-BEE7-2A66E5CE71F0}" name="Column16180" dataDxfId="338"/>
    <tableColumn id="16181" xr3:uid="{A17CA0D5-1058-4518-9EAF-B0DCAC9D27D6}" name="Column16181" dataDxfId="337"/>
    <tableColumn id="16182" xr3:uid="{1BD71B54-ED7B-4391-8802-9875AFA37104}" name="Column16182" dataDxfId="336"/>
    <tableColumn id="16183" xr3:uid="{D84573D1-B543-44F7-9501-5A548A8E2C58}" name="Column16183" dataDxfId="335"/>
    <tableColumn id="16184" xr3:uid="{297F309D-5477-4CAD-9AE4-B1D77D02148A}" name="Column16184" dataDxfId="334"/>
    <tableColumn id="16185" xr3:uid="{F61D72C7-FAFF-44F4-B4EB-EF8EA724E4FE}" name="Column16185" dataDxfId="333"/>
    <tableColumn id="16186" xr3:uid="{FABD5F37-4649-4C42-8601-978125A2D884}" name="Column16186" dataDxfId="332"/>
    <tableColumn id="16187" xr3:uid="{436C88DF-0620-425C-8342-A4C7B7C2F7B9}" name="Column16187" dataDxfId="331"/>
    <tableColumn id="16188" xr3:uid="{DEB6F7CE-E14D-4B37-8910-AC6145BB3FBB}" name="Column16188" dataDxfId="330"/>
    <tableColumn id="16189" xr3:uid="{A9D3A5B6-F3E5-4E94-B3FF-B33631422AC3}" name="Column16189" dataDxfId="329"/>
    <tableColumn id="16190" xr3:uid="{28B9480C-6FA2-4178-BD24-20A7C7F97405}" name="Column16190" dataDxfId="328"/>
    <tableColumn id="16191" xr3:uid="{DDDB2899-D8B1-4861-B7A4-BC8028E6469E}" name="Column16191" dataDxfId="327"/>
    <tableColumn id="16192" xr3:uid="{B6004D1C-73C2-4421-B410-054EA3C7C5D0}" name="Column16192" dataDxfId="326"/>
    <tableColumn id="16193" xr3:uid="{3ABDE197-EA90-49FA-939B-BA268851D054}" name="Column16193" dataDxfId="325"/>
    <tableColumn id="16194" xr3:uid="{AE3CEF63-7622-4E93-AA76-2E90DCBFD838}" name="Column16194" dataDxfId="324"/>
    <tableColumn id="16195" xr3:uid="{2F507898-504D-4CF2-973D-CDBF71D4A073}" name="Column16195" dataDxfId="323"/>
    <tableColumn id="16196" xr3:uid="{33B2F0F9-4B28-4CC8-B1CC-630968346C3F}" name="Column16196" dataDxfId="322"/>
    <tableColumn id="16197" xr3:uid="{AF7181BF-A873-47F7-BBB6-A94A97E957BF}" name="Column16197" dataDxfId="321"/>
    <tableColumn id="16198" xr3:uid="{E6AA21FB-C07B-4A04-BE98-E03CF583982A}" name="Column16198" dataDxfId="320"/>
    <tableColumn id="16199" xr3:uid="{B1C435B1-13BB-472A-BA0D-BB0135818F1C}" name="Column16199" dataDxfId="319"/>
    <tableColumn id="16200" xr3:uid="{1826BF84-5B04-4FE9-9BF5-D1E916BA6B5D}" name="Column16200" dataDxfId="318"/>
    <tableColumn id="16201" xr3:uid="{D46EC745-1D07-4D34-9F7D-3534054F1D70}" name="Column16201" dataDxfId="317"/>
    <tableColumn id="16202" xr3:uid="{750D5F70-7EE5-4196-95E6-6C4D0F891343}" name="Column16202" dataDxfId="316"/>
    <tableColumn id="16203" xr3:uid="{FE197A92-C681-4505-8BFF-358EC5416AB8}" name="Column16203" dataDxfId="315"/>
    <tableColumn id="16204" xr3:uid="{8C65F8D7-832F-4DD5-99CD-56252BA848F4}" name="Column16204" dataDxfId="314"/>
    <tableColumn id="16205" xr3:uid="{44087E12-C15E-4AD2-8C54-C081765A9137}" name="Column16205" dataDxfId="313"/>
    <tableColumn id="16206" xr3:uid="{AE5EACD9-6D40-4FEE-946E-A7A674A5A160}" name="Column16206" dataDxfId="312"/>
    <tableColumn id="16207" xr3:uid="{EE0ED6E4-1F94-4764-850D-A47CCB21E9C4}" name="Column16207" dataDxfId="311"/>
    <tableColumn id="16208" xr3:uid="{FDC854F7-A480-4967-8398-584D3B900B43}" name="Column16208" dataDxfId="310"/>
    <tableColumn id="16209" xr3:uid="{FEA0D3AA-7EBF-4393-B762-F88E029D9427}" name="Column16209" dataDxfId="309"/>
    <tableColumn id="16210" xr3:uid="{05C2438B-958A-4AAD-85C8-EDDED5E056E2}" name="Column16210" dataDxfId="308"/>
    <tableColumn id="16211" xr3:uid="{462E139A-4B80-46D6-A0CE-C0AF6E505F82}" name="Column16211" dataDxfId="307"/>
    <tableColumn id="16212" xr3:uid="{58CCB64C-783B-49E4-BF34-1A462F590657}" name="Column16212" dataDxfId="306"/>
    <tableColumn id="16213" xr3:uid="{63DC11F8-08E4-416D-8F0C-3E9E6E4A8945}" name="Column16213" dataDxfId="305"/>
    <tableColumn id="16214" xr3:uid="{2C22A1BD-40B0-4B3C-AD47-3DCD51757F8F}" name="Column16214" dataDxfId="304"/>
    <tableColumn id="16215" xr3:uid="{BA939266-8AF9-4454-8031-62DEE28ED7AE}" name="Column16215" dataDxfId="303"/>
    <tableColumn id="16216" xr3:uid="{7D0FAC3A-B2A9-46DC-917B-93F930E30FA7}" name="Column16216" dataDxfId="302"/>
    <tableColumn id="16217" xr3:uid="{34192C95-ECC7-4C37-98AE-7A188E3B6B27}" name="Column16217" dataDxfId="301"/>
    <tableColumn id="16218" xr3:uid="{C92D52B6-80C6-4A6D-B48E-E66F9E02DD9D}" name="Column16218" dataDxfId="300"/>
    <tableColumn id="16219" xr3:uid="{D01C1F82-B41B-4EEC-B3C5-54754178DEBC}" name="Column16219" dataDxfId="299"/>
    <tableColumn id="16220" xr3:uid="{51C20966-D675-42C1-9092-30630605E92B}" name="Column16220" dataDxfId="298"/>
    <tableColumn id="16221" xr3:uid="{A47FA87A-EBBF-413B-A34B-E5A66C5CA3E9}" name="Column16221" dataDxfId="297"/>
    <tableColumn id="16222" xr3:uid="{EA6D2785-31E5-4FDE-99DC-3BA1D1707045}" name="Column16222" dataDxfId="296"/>
    <tableColumn id="16223" xr3:uid="{9244F552-8393-4AB7-8521-A3011F6F27D8}" name="Column16223" dataDxfId="295"/>
    <tableColumn id="16224" xr3:uid="{8802857E-FF91-420C-B1B9-0DAC56B26879}" name="Column16224" dataDxfId="294"/>
    <tableColumn id="16225" xr3:uid="{CC2E334C-32B8-4099-BB27-0B1396117F09}" name="Column16225" dataDxfId="293"/>
    <tableColumn id="16226" xr3:uid="{EA377E65-BB3E-4A61-A343-B69683D8DA60}" name="Column16226" dataDxfId="292"/>
    <tableColumn id="16227" xr3:uid="{B5C42BD5-8F0B-4D3D-8D0D-8736DE37A47D}" name="Column16227" dataDxfId="291"/>
    <tableColumn id="16228" xr3:uid="{0B7A7F72-3314-4DCF-A58B-F26990691436}" name="Column16228" dataDxfId="290"/>
    <tableColumn id="16229" xr3:uid="{2A616691-A382-4115-A844-5A51991308A3}" name="Column16229" dataDxfId="289"/>
    <tableColumn id="16230" xr3:uid="{57C11E10-9613-4878-BF3A-7680E26FE598}" name="Column16230" dataDxfId="288"/>
    <tableColumn id="16231" xr3:uid="{7D832433-37C7-440E-B0DB-5C817473EA71}" name="Column16231" dataDxfId="287"/>
    <tableColumn id="16232" xr3:uid="{00CCAEE7-E34F-4E1E-8FEC-DFC6E7355276}" name="Column16232" dataDxfId="286"/>
    <tableColumn id="16233" xr3:uid="{86523667-4BAC-4A82-BD27-E311D645295F}" name="Column16233" dataDxfId="285"/>
    <tableColumn id="16234" xr3:uid="{B0E2B7C3-56E0-42F5-8916-C60A31367BE1}" name="Column16234" dataDxfId="284"/>
    <tableColumn id="16235" xr3:uid="{24E9959A-F826-497E-9DA5-4FEB796EC7D1}" name="Column16235" dataDxfId="283"/>
    <tableColumn id="16236" xr3:uid="{5A789552-7480-4CE0-A364-BCB8AF3982B1}" name="Column16236" dataDxfId="282"/>
    <tableColumn id="16237" xr3:uid="{B0B8FB0B-F94F-4EBD-8021-DF3A9B53EB20}" name="Column16237" dataDxfId="281"/>
    <tableColumn id="16238" xr3:uid="{7354F3B4-5500-4E03-BBF9-46B077C6B36D}" name="Column16238" dataDxfId="280"/>
    <tableColumn id="16239" xr3:uid="{61686F91-3CEC-43E0-9AD1-C24A4801BF6B}" name="Column16239" dataDxfId="279"/>
    <tableColumn id="16240" xr3:uid="{0E6D47E2-A908-46A5-B5B3-1DABDF0F3E4E}" name="Column16240" dataDxfId="278"/>
    <tableColumn id="16241" xr3:uid="{7AE7B5C6-F6DD-459A-AA39-F5AF8A4A5B82}" name="Column16241" dataDxfId="277"/>
    <tableColumn id="16242" xr3:uid="{F9C4433F-0BFF-4CA3-B400-563E29EFD793}" name="Column16242" dataDxfId="276"/>
    <tableColumn id="16243" xr3:uid="{D710B2EA-FBA6-4922-BA2B-8C61D38BD106}" name="Column16243" dataDxfId="275"/>
    <tableColumn id="16244" xr3:uid="{DD0F8CC5-C876-4216-B370-DA5C37B50B8E}" name="Column16244" dataDxfId="274"/>
    <tableColumn id="16245" xr3:uid="{035B3FFE-5430-44AF-8161-5A3FCB7432E8}" name="Column16245" dataDxfId="273"/>
    <tableColumn id="16246" xr3:uid="{7A644615-6A0F-4FBD-A4DA-664971F99951}" name="Column16246" dataDxfId="272"/>
    <tableColumn id="16247" xr3:uid="{4DD19332-63A4-4BDE-8761-92392CC39FD6}" name="Column16247" dataDxfId="271"/>
    <tableColumn id="16248" xr3:uid="{AACD71FC-A4E7-41AE-B8CC-505E77371E25}" name="Column16248" dataDxfId="270"/>
    <tableColumn id="16249" xr3:uid="{13220888-27E9-45C8-8315-E3E0E906836B}" name="Column16249" dataDxfId="269"/>
    <tableColumn id="16250" xr3:uid="{14138E75-B370-4E07-B8B8-E7B009CC7C8B}" name="Column16250" dataDxfId="268"/>
    <tableColumn id="16251" xr3:uid="{335D03D0-2363-424D-B81C-EACC29B78235}" name="Column16251" dataDxfId="267"/>
    <tableColumn id="16252" xr3:uid="{390AA077-BE98-495A-980A-2414A6920619}" name="Column16252" dataDxfId="266"/>
    <tableColumn id="16253" xr3:uid="{7EC68029-8C91-4A9F-86DF-A419EAB3FF7D}" name="Column16253" dataDxfId="265"/>
    <tableColumn id="16254" xr3:uid="{7C59A720-EFD7-459F-AA73-A39001374338}" name="Column16254" dataDxfId="264"/>
    <tableColumn id="16255" xr3:uid="{0AE4D6B1-A856-49CD-951E-5A43D47881C4}" name="Column16255" dataDxfId="263"/>
    <tableColumn id="16256" xr3:uid="{6F9CAF10-38EB-4B50-BF2C-F4F80DA38B18}" name="Column16256" dataDxfId="262"/>
    <tableColumn id="16257" xr3:uid="{9421F7F3-EF77-4030-AB2F-31A62B515DFF}" name="Column16257" dataDxfId="261"/>
    <tableColumn id="16258" xr3:uid="{801B7D14-C894-4D1F-A075-AFE83B5811F9}" name="Column16258" dataDxfId="260"/>
    <tableColumn id="16259" xr3:uid="{68191825-CAB8-4AA8-A7C4-D759007B6811}" name="Column16259" dataDxfId="259"/>
    <tableColumn id="16260" xr3:uid="{28C642C3-FDE2-4F55-8731-A8039CB1DC25}" name="Column16260" dataDxfId="258"/>
    <tableColumn id="16261" xr3:uid="{D5BDBE64-6BD6-4FB4-A5FC-75287DBB1BDF}" name="Column16261" dataDxfId="257"/>
    <tableColumn id="16262" xr3:uid="{8ED0B6F4-67C2-4663-AFC7-D5BB9F9468C8}" name="Column16262" dataDxfId="256"/>
    <tableColumn id="16263" xr3:uid="{80485F39-6013-482F-97AA-E6868079D6E1}" name="Column16263" dataDxfId="255"/>
    <tableColumn id="16264" xr3:uid="{C10E4970-E4D1-4418-B4B3-458264A7D02E}" name="Column16264" dataDxfId="254"/>
    <tableColumn id="16265" xr3:uid="{9BED44CF-4E60-478C-923E-E625B5049B55}" name="Column16265" dataDxfId="253"/>
    <tableColumn id="16266" xr3:uid="{FB1FCD1B-0544-4384-B8FF-CCB0B66B8682}" name="Column16266" dataDxfId="252"/>
    <tableColumn id="16267" xr3:uid="{D8A77C76-B4D3-41FB-83FB-CFE3DB2D61C9}" name="Column16267" dataDxfId="251"/>
    <tableColumn id="16268" xr3:uid="{472C389B-BC91-42E0-8B82-F8050258211F}" name="Column16268" dataDxfId="250"/>
    <tableColumn id="16269" xr3:uid="{C7DE04A0-4E22-4FF2-A34A-64D093DA0572}" name="Column16269" dataDxfId="249"/>
    <tableColumn id="16270" xr3:uid="{424D93BD-CDA2-40E5-BD45-E0B958CD576C}" name="Column16270" dataDxfId="248"/>
    <tableColumn id="16271" xr3:uid="{8449E1E7-C0FC-45DA-9758-3B52003FABFB}" name="Column16271" dataDxfId="247"/>
    <tableColumn id="16272" xr3:uid="{BD237432-F7B3-4F18-A070-F6B21EE13E87}" name="Column16272" dataDxfId="246"/>
    <tableColumn id="16273" xr3:uid="{6C6679F6-C0F7-413D-B621-40637D9BD31F}" name="Column16273" dataDxfId="245"/>
    <tableColumn id="16274" xr3:uid="{085DC14A-F9DF-4FDB-8AEA-BF7B2F827E1A}" name="Column16274" dataDxfId="244"/>
    <tableColumn id="16275" xr3:uid="{F2A97233-5E7F-41FC-9D73-8783975B1BDF}" name="Column16275" dataDxfId="243"/>
    <tableColumn id="16276" xr3:uid="{5235B09B-473E-4A1B-AD99-8CF8DA4DAA52}" name="Column16276" dataDxfId="242"/>
    <tableColumn id="16277" xr3:uid="{7C56BE0C-AFF3-40EE-935F-CCCCA6C7E24D}" name="Column16277" dataDxfId="241"/>
    <tableColumn id="16278" xr3:uid="{8666EE5E-419B-4236-AA67-D7BF3E1EE982}" name="Column16278" dataDxfId="240"/>
    <tableColumn id="16279" xr3:uid="{8F571507-4CF0-4C40-8511-C96EAE5F0321}" name="Column16279" dataDxfId="239"/>
    <tableColumn id="16280" xr3:uid="{D670631B-7B88-4281-BD79-83D07E13A9E8}" name="Column16280" dataDxfId="238"/>
    <tableColumn id="16281" xr3:uid="{999F2A0D-8124-4F15-B9C9-A0DBEBFE8EBE}" name="Column16281" dataDxfId="237"/>
    <tableColumn id="16282" xr3:uid="{CCB1AF39-E622-42F8-BDE6-337D2851905E}" name="Column16282" dataDxfId="236"/>
    <tableColumn id="16283" xr3:uid="{CE8DC336-54F1-4F6A-A5C4-9D2A7B7AC28C}" name="Column16283" dataDxfId="235"/>
    <tableColumn id="16284" xr3:uid="{66000591-4CA5-415B-847D-F7E123CD7A11}" name="Column16284" dataDxfId="234"/>
    <tableColumn id="16285" xr3:uid="{BFB17AAE-6304-4850-8554-E758619FCE44}" name="Column16285" dataDxfId="233"/>
    <tableColumn id="16286" xr3:uid="{CCA89C8A-1F7F-4A06-84DB-652A7E0EB886}" name="Column16286" dataDxfId="232"/>
    <tableColumn id="16287" xr3:uid="{4D17200E-CD90-433D-8401-684C71504C3C}" name="Column16287" dataDxfId="231"/>
    <tableColumn id="16288" xr3:uid="{D3959FF8-9255-4A45-96D1-13472E597846}" name="Column16288" dataDxfId="230"/>
    <tableColumn id="16289" xr3:uid="{7929BE43-617D-42A7-ADD0-28724F99AAF0}" name="Column16289" dataDxfId="229"/>
    <tableColumn id="16290" xr3:uid="{7A82DE2A-BBC7-42D9-8DDE-0E590B844367}" name="Column16290" dataDxfId="228"/>
    <tableColumn id="16291" xr3:uid="{CE7E2693-0CB9-4A96-98D6-F071A27C3386}" name="Column16291" dataDxfId="227"/>
    <tableColumn id="16292" xr3:uid="{D2DDD34E-5FA0-4A31-B19A-92060699D778}" name="Column16292" dataDxfId="226"/>
    <tableColumn id="16293" xr3:uid="{2EC09DA2-5534-4FEC-BE63-D2975286F725}" name="Column16293" dataDxfId="225"/>
    <tableColumn id="16294" xr3:uid="{5F884639-3A7D-4C06-BA8A-400F6D208D4C}" name="Column16294" dataDxfId="224"/>
    <tableColumn id="16295" xr3:uid="{D09540AC-728A-415C-AA41-072E85FEB31A}" name="Column16295" dataDxfId="223"/>
    <tableColumn id="16296" xr3:uid="{F581AC14-9FD3-4BD3-B068-BF715FFB3443}" name="Column16296" dataDxfId="222"/>
    <tableColumn id="16297" xr3:uid="{FDA8BFDF-2333-43FF-AC27-FDBB5A6B5D25}" name="Column16297" dataDxfId="221"/>
    <tableColumn id="16298" xr3:uid="{DAB9B8B2-EAE3-420C-8599-79F9E9EB9AC2}" name="Column16298" dataDxfId="220"/>
    <tableColumn id="16299" xr3:uid="{FE1BF73D-ABC0-48FC-BA50-90C72940E4D2}" name="Column16299" dataDxfId="219"/>
    <tableColumn id="16300" xr3:uid="{C00BEF77-BC36-4E15-B5B6-C4319CD36715}" name="Column16300" dataDxfId="218"/>
    <tableColumn id="16301" xr3:uid="{87FD62F4-BCEE-4833-AD61-808D1A661381}" name="Column16301" dataDxfId="217"/>
    <tableColumn id="16302" xr3:uid="{376C4CB8-097A-4898-92F6-1334B0F8F936}" name="Column16302" dataDxfId="216"/>
    <tableColumn id="16303" xr3:uid="{66381BD6-742A-4479-9383-FEA14DF04335}" name="Column16303" dataDxfId="215"/>
    <tableColumn id="16304" xr3:uid="{D20E5A39-5C19-46B2-83E0-E96277D3DA21}" name="Column16304" dataDxfId="214"/>
    <tableColumn id="16305" xr3:uid="{BDDC2EFA-3DAE-4AC4-BD16-9CCC73B54D38}" name="Column16305" dataDxfId="213"/>
    <tableColumn id="16306" xr3:uid="{FEEC77A7-F921-47FF-B227-05DA80D12E0D}" name="Column16306" dataDxfId="212"/>
    <tableColumn id="16307" xr3:uid="{FBCCCC85-D96D-4AD2-AE27-883D1D1EC1AF}" name="Column16307" dataDxfId="211"/>
    <tableColumn id="16308" xr3:uid="{A4A9FB6C-9527-4BD1-B093-21A36D1481F4}" name="Column16308" dataDxfId="210"/>
    <tableColumn id="16309" xr3:uid="{A4BE99AC-B8F4-487F-88AE-FC2F45F36056}" name="Column16309" dataDxfId="209"/>
    <tableColumn id="16310" xr3:uid="{83A286B2-7EF1-461B-A229-A006CB954B74}" name="Column16310" dataDxfId="208"/>
    <tableColumn id="16311" xr3:uid="{F93D5489-1203-42A7-A0C5-CB8417FA6609}" name="Column16311" dataDxfId="207"/>
    <tableColumn id="16312" xr3:uid="{BC199E51-1A0D-4968-A735-68A78FCF6565}" name="Column16312" dataDxfId="206"/>
    <tableColumn id="16313" xr3:uid="{0D0EF06B-63DC-4FB2-B8B4-563A455CBDA5}" name="Column16313" dataDxfId="205"/>
    <tableColumn id="16314" xr3:uid="{867BB94A-B9CA-4442-8F61-0E96764C1FDB}" name="Column16314" dataDxfId="204"/>
    <tableColumn id="16315" xr3:uid="{53C59188-FA96-4563-B5B7-1F03545233F4}" name="Column16315" dataDxfId="203"/>
    <tableColumn id="16316" xr3:uid="{88322963-EF37-4C0B-A145-069CCCFE44C2}" name="Column16316" dataDxfId="202"/>
    <tableColumn id="16317" xr3:uid="{5CD11B3F-CCBA-4D40-9086-524F6C4B4E81}" name="Column16317" dataDxfId="201"/>
    <tableColumn id="16318" xr3:uid="{F1412062-34CD-4584-A963-1BAECB514A50}" name="Column16318" dataDxfId="200"/>
    <tableColumn id="16319" xr3:uid="{6D8E9075-1FCC-43CB-9E5C-63494D0011EB}" name="Column16319" dataDxfId="199"/>
    <tableColumn id="16320" xr3:uid="{66A72B84-3E1A-40ED-93EB-314A46577B29}" name="Column16320" dataDxfId="198"/>
    <tableColumn id="16321" xr3:uid="{8B573B4A-6EAB-4236-BA6C-46BCBD3AD18E}" name="Column16321" dataDxfId="197"/>
    <tableColumn id="16322" xr3:uid="{2CC81E0A-6B6A-45D6-9982-86D994BE60B4}" name="Column16322" dataDxfId="196"/>
    <tableColumn id="16323" xr3:uid="{AE92D6F1-5A57-42A5-B6D7-D0698EF5B265}" name="Column16323" dataDxfId="195"/>
    <tableColumn id="16324" xr3:uid="{19304B99-422C-4795-9327-A2EC9F03138F}" name="Column16324" dataDxfId="194"/>
    <tableColumn id="16325" xr3:uid="{5B801CD2-94C2-491D-B9CD-F247A9E8F347}" name="Column16325" dataDxfId="193"/>
    <tableColumn id="16326" xr3:uid="{EB10DDDA-242F-4D82-B9C4-99C33C18B7FB}" name="Column16326" dataDxfId="192"/>
    <tableColumn id="16327" xr3:uid="{E681B5F8-C064-4ED5-8CDF-621279891514}" name="Column16327" dataDxfId="191"/>
    <tableColumn id="16328" xr3:uid="{14873EBA-7745-4FD3-BEB0-576F355669AE}" name="Column16328" dataDxfId="190"/>
    <tableColumn id="16329" xr3:uid="{689E5B27-F75B-404B-977E-D33E622880D2}" name="Column16329" dataDxfId="189"/>
    <tableColumn id="16330" xr3:uid="{63730345-B69C-4EE9-A5C4-183DA672EFC6}" name="Column16330" dataDxfId="188"/>
    <tableColumn id="16331" xr3:uid="{A464A510-D82D-4D9B-A552-870BEB95FAB3}" name="Column16331" dataDxfId="187"/>
    <tableColumn id="16332" xr3:uid="{E6A26443-4ABF-4536-9C14-6D7CCBF0C2D3}" name="Column16332" dataDxfId="186"/>
    <tableColumn id="16333" xr3:uid="{ADF4D182-DFF7-407C-9ABC-C5297F4CC36E}" name="Column16333" dataDxfId="185"/>
    <tableColumn id="16334" xr3:uid="{5D5D560F-28BE-4FDD-820C-68C6B80B6242}" name="Column16334" dataDxfId="184"/>
    <tableColumn id="16335" xr3:uid="{F5E61314-F09A-4242-8A7D-579966AC8AFC}" name="Column16335" dataDxfId="183"/>
    <tableColumn id="16336" xr3:uid="{79551FD7-68BE-4CC7-A654-FC4F571AE23F}" name="Column16336" dataDxfId="182"/>
    <tableColumn id="16337" xr3:uid="{2FCD3CCC-5D74-4A25-B500-824AEDE00A1F}" name="Column16337" dataDxfId="181"/>
    <tableColumn id="16338" xr3:uid="{6A68804A-E75D-4CB6-A8CB-8B28754840F0}" name="Column16338" dataDxfId="180"/>
    <tableColumn id="16339" xr3:uid="{D67F1C87-94B7-496A-9F48-8DF95E462D71}" name="Column16339" dataDxfId="179"/>
    <tableColumn id="16340" xr3:uid="{99AC21A5-F348-4326-9D66-F7DB3D00D889}" name="Column16340" dataDxfId="178"/>
    <tableColumn id="16341" xr3:uid="{9D865EE0-FC9E-46DA-BEB6-DC95D403CA3C}" name="Column16341" dataDxfId="177"/>
    <tableColumn id="16342" xr3:uid="{083501C8-3881-4772-8F89-7298B2AA8D61}" name="Column16342" dataDxfId="176"/>
    <tableColumn id="16343" xr3:uid="{E0098943-B8B8-4678-8B00-BD9AECF69EF8}" name="Column16343" dataDxfId="175"/>
    <tableColumn id="16344" xr3:uid="{B4BB0495-F046-4613-AD37-FE0E55B6DD5D}" name="Column16344" dataDxfId="174"/>
    <tableColumn id="16345" xr3:uid="{5855898E-C374-46BA-8C0F-24972D858B08}" name="Column16345" dataDxfId="173"/>
    <tableColumn id="16346" xr3:uid="{6ED3B9A3-322A-4D92-A022-06D458B320DB}" name="Column16346" dataDxfId="172"/>
    <tableColumn id="16347" xr3:uid="{FC4C9449-3AD3-472A-B49B-3555FB1BD269}" name="Column16347" dataDxfId="171"/>
    <tableColumn id="16348" xr3:uid="{6AF7BFA2-12D9-4A47-A4AD-6E4CAFF490D5}" name="Column16348" dataDxfId="170"/>
    <tableColumn id="16349" xr3:uid="{2E70DDB5-0C67-48F4-B593-84C45BB2C06E}" name="Column16349" dataDxfId="169"/>
    <tableColumn id="16350" xr3:uid="{773A853F-5E23-4732-8384-AE9ABC337FDC}" name="Column16350" dataDxfId="168"/>
    <tableColumn id="16351" xr3:uid="{4A986FDA-99E2-4077-B746-21FFEF9BC97F}" name="Column16351" dataDxfId="167"/>
    <tableColumn id="16352" xr3:uid="{8895EE05-0D6B-40E3-B308-E6762D7E47B2}" name="Column16352" dataDxfId="166"/>
    <tableColumn id="16353" xr3:uid="{61C2D798-FC2C-40AD-9122-F55E38438407}" name="Column16353" dataDxfId="165"/>
    <tableColumn id="16354" xr3:uid="{FFB33D8B-95FF-4C7C-A943-C240E537E4D7}" name="Column16354" dataDxfId="164"/>
    <tableColumn id="16355" xr3:uid="{22A0C527-2122-4C11-9F25-3BDFE6A9B93F}" name="Column16355" dataDxfId="163"/>
    <tableColumn id="16356" xr3:uid="{E2E53229-6B4F-4760-99CF-72C850B0F5ED}" name="Column16356" dataDxfId="162"/>
    <tableColumn id="16357" xr3:uid="{CF5DF780-8BB5-491D-89FB-4C728D24B0A4}" name="Column16357" dataDxfId="161"/>
    <tableColumn id="16358" xr3:uid="{D6178517-4F6F-42D9-8CEE-29E2A9A423E7}" name="Column16358" dataDxfId="160"/>
    <tableColumn id="16359" xr3:uid="{D4CCD8DF-7605-4AAC-9171-2A0046488C4D}" name="Column16359" dataDxfId="159"/>
    <tableColumn id="16360" xr3:uid="{A13816CC-1A46-41DC-98F2-3F12A89D1519}" name="Column16360" dataDxfId="158"/>
    <tableColumn id="16361" xr3:uid="{1E6FF1AA-75BE-4A98-9C41-53EC57745EEA}" name="Column16361" dataDxfId="157"/>
    <tableColumn id="16362" xr3:uid="{B36F7F8A-87FD-424F-941D-88362B2910FA}" name="Column16362" dataDxfId="156"/>
    <tableColumn id="16363" xr3:uid="{DAA7D8E8-2E0E-4CD5-9014-4F122766D7D2}" name="Column16363" dataDxfId="155"/>
    <tableColumn id="16364" xr3:uid="{C5DC8803-69C5-49E3-B381-B158CC4B2074}" name="Column16364" dataDxfId="154"/>
    <tableColumn id="16365" xr3:uid="{12E45BBF-BC3D-4A0C-B01F-97DA44D85E3E}" name="Column16365" dataDxfId="153"/>
    <tableColumn id="16366" xr3:uid="{29D6CB1A-1398-4827-AFA4-3C8D04F70E63}" name="Column16366" dataDxfId="152"/>
    <tableColumn id="16367" xr3:uid="{584112D9-A92E-49BE-B8EB-3891CED782EF}" name="Column16367" dataDxfId="151"/>
    <tableColumn id="16368" xr3:uid="{94241909-7607-4BD0-A952-48863C9C0331}" name="Column16368" dataDxfId="150"/>
    <tableColumn id="16369" xr3:uid="{492C0162-43CF-4032-BCB1-194A4DCA62C3}" name="Column16369" dataDxfId="149"/>
    <tableColumn id="16370" xr3:uid="{4CB72818-4B39-4D98-8B7B-A884F8FCB37D}" name="Column16370" dataDxfId="148"/>
    <tableColumn id="16371" xr3:uid="{AA9735F8-3667-4B5B-8641-D00EA746C30D}" name="Column16371" dataDxfId="147"/>
    <tableColumn id="16372" xr3:uid="{905009E2-EB40-45FD-9305-B40C3B3B0053}" name="Column16372" dataDxfId="146"/>
    <tableColumn id="16373" xr3:uid="{0A9587B2-6C2B-4F42-8050-D0CE02D929BB}" name="Column16373" dataDxfId="145"/>
    <tableColumn id="16374" xr3:uid="{B7076EF7-E587-46E1-AEA1-D60C0CB7B328}" name="Column16374" dataDxfId="144"/>
    <tableColumn id="16375" xr3:uid="{45C70C24-ACB5-4133-BB64-3E3C82056500}" name="Column16375" dataDxfId="143"/>
    <tableColumn id="16376" xr3:uid="{892ED214-5F2A-44B6-96E9-41D09CA1CF88}" name="Column16376" dataDxfId="142"/>
    <tableColumn id="16377" xr3:uid="{BD77D7F3-45FC-41FD-83C5-97C979EAD44B}" name="Column16377" dataDxfId="141"/>
    <tableColumn id="16378" xr3:uid="{F58D7CE5-3F3F-446A-9B12-7CF7CE44A15E}" name="Column16378" dataDxfId="140"/>
    <tableColumn id="16379" xr3:uid="{48EED2D0-6006-4747-A585-84C4FAE69AA3}" name="Column16379" dataDxfId="139"/>
    <tableColumn id="16380" xr3:uid="{5C807A6E-0DA0-4222-98FB-D07E9561BD4E}" name="Column16380" dataDxfId="138"/>
    <tableColumn id="16381" xr3:uid="{AF5B76BE-4C6B-4702-97F2-E0EE340047E2}" name="Column16381" dataDxfId="137"/>
    <tableColumn id="16382" xr3:uid="{053C73FA-3B3D-4BEC-AA02-20752157E33C}" name="Column16382" dataDxfId="136"/>
    <tableColumn id="16383" xr3:uid="{5DAD5338-4763-4426-88A5-A606D15F0CF1}" name="Column16383" dataDxfId="135"/>
    <tableColumn id="16384" xr3:uid="{9B623DCA-2F1E-40E9-8250-1C20EC9649A2}" name="Column16384" dataDxfId="134"/>
  </tableColumns>
  <tableStyleInfo name="TableStyleLight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30BD7F-2A7A-4485-9A62-2B37D3E65862}" name="Table4" displayName="Table4" ref="A9:N85" totalsRowShown="0" headerRowDxfId="32" dataDxfId="31" headerRowBorderDxfId="29" tableBorderDxfId="30">
  <autoFilter ref="A9:N85" xr:uid="{9030BD7F-2A7A-4485-9A62-2B37D3E65862}"/>
  <tableColumns count="14">
    <tableColumn id="1" xr3:uid="{9AA3AE13-0DA2-4985-AE56-CF5FC23D2A01}" name="No" dataDxfId="28"/>
    <tableColumn id="2" xr3:uid="{51B9B8D3-1E2F-4DE1-BF74-2673442B4797}" name="Raised_x000a_Date" dataDxfId="27"/>
    <tableColumn id="3" xr3:uid="{1229900D-52F1-424B-B055-7AEE6368BC26}" name="Issue Details" dataDxfId="26"/>
    <tableColumn id="4" xr3:uid="{B7AC44FC-4E04-455E-A93B-8A682F4F7691}" name="Raised By" dataDxfId="25"/>
    <tableColumn id="5" xr3:uid="{93B6AD70-8500-48EA-873E-8F462A4E28B9}" name="Category" dataDxfId="24"/>
    <tableColumn id="6" xr3:uid="{4066099A-84AF-4F20-BFAD-5945EF8EAEF9}" name="Priority" dataDxfId="23"/>
    <tableColumn id="7" xr3:uid="{ACBCBD42-2B50-4122-BC35-21D3744BB5CB}" name="Status" dataDxfId="22"/>
    <tableColumn id="8" xr3:uid="{5D2AD2D3-5856-4A09-A7A4-619C2456FD2E}" name="QA Status" dataDxfId="21"/>
    <tableColumn id="9" xr3:uid="{EEBBC1FD-F468-45B4-95A8-ACB8596F9074}" name="Dev Status" dataDxfId="20"/>
    <tableColumn id="10" xr3:uid="{E981BCEB-3B05-467B-A95D-6289A2D30B72}" name="QA Comments" dataDxfId="19"/>
    <tableColumn id="11" xr3:uid="{DE827AF8-7730-4981-B89E-CC30A3F7C247}" name="Assigned" dataDxfId="18"/>
    <tableColumn id="12" xr3:uid="{6EC3F03B-A07B-4D3A-B827-B372CFBC6506}" name="Comments" dataDxfId="17"/>
    <tableColumn id="13" xr3:uid="{81F39AD9-A0C6-4453-8BE2-D835FD489595}" name="Delivered Date" dataDxfId="16"/>
    <tableColumn id="14" xr3:uid="{292D1AAB-BAE7-4966-B700-59150583DA06}" name="Issue No" dataDxfId="15"/>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apsissolutionsltd-my.sharepoint.com/:v:/g/personal/rashed_islam_apsissolutions_com/EWc7I5h1stVOmjsX-q9qjPoB9ufTtioDKVLsjVKkD08_vg?nav=eyJyZWZlcnJhbEluZm8iOnsicmVmZXJyYWxBcHAiOiJPbmVEcml2ZUZvckJ1c2luZXNzIiwicmVmZXJyYWxBcHBQbGF0Zm9ybSI6IldlYiIsInJlZmVycmFsTW9kZSI6InZpZXciLCJyZWZlcnJhbFZpZXciOiJNeUZpbGVzTGlua0NvcHkifX0&amp;e=fy1liU" TargetMode="External"/><Relationship Id="rId21" Type="http://schemas.openxmlformats.org/officeDocument/2006/relationships/hyperlink" Target="https://prnt.sc/-H1_a3h_sY1c" TargetMode="External"/><Relationship Id="rId42" Type="http://schemas.openxmlformats.org/officeDocument/2006/relationships/hyperlink" Target="https://prnt.sc/4fZ5XqcJKgIJ" TargetMode="External"/><Relationship Id="rId47" Type="http://schemas.openxmlformats.org/officeDocument/2006/relationships/hyperlink" Target="https://prnt.sc/EsY4LM0IHG4c" TargetMode="External"/><Relationship Id="rId63" Type="http://schemas.openxmlformats.org/officeDocument/2006/relationships/hyperlink" Target="https://prnt.sc/Qiail6f374Vt" TargetMode="External"/><Relationship Id="rId68" Type="http://schemas.openxmlformats.org/officeDocument/2006/relationships/hyperlink" Target="https://apsissolutionsltd-my.sharepoint.com/:v:/g/personal/rashed_islam_apsissolutions_com/ETVH6RHbSxtJpjeB2R80p8gBAMMK2HTENGwQXu2tGWIhUw?nav=eyJyZWZlcnJhbEluZm8iOnsicmVmZXJyYWxBcHAiOiJPbmVEcml2ZUZvckJ1c2luZXNzIiwicmVmZXJyYWxBcHBQbGF0Zm9ybSI6IldlYiIsInJlZmVycmFsTW9kZSI6InZpZXciLCJyZWZlcnJhbFZpZXciOiJNeUZpbGVzTGlua0NvcHkifX0&amp;e=WVpGFV" TargetMode="External"/><Relationship Id="rId16" Type="http://schemas.openxmlformats.org/officeDocument/2006/relationships/hyperlink" Target="https://prnt.sc/4mQ7UnkVmhWN" TargetMode="External"/><Relationship Id="rId11" Type="http://schemas.openxmlformats.org/officeDocument/2006/relationships/hyperlink" Target="https://prnt.sc/zAIU7oWiy47X" TargetMode="External"/><Relationship Id="rId32" Type="http://schemas.openxmlformats.org/officeDocument/2006/relationships/hyperlink" Target="https://apsissolutionsltd-my.sharepoint.com/:v:/g/personal/rashed_islam_apsissolutions_com/Efcnf9lWanlPm69Mr1X9zJkBahJkl_gtsRaV0YCOpEUv8w?nav=eyJyZWZlcnJhbEluZm8iOnsicmVmZXJyYWxBcHAiOiJPbmVEcml2ZUZvckJ1c2luZXNzIiwicmVmZXJyYWxBcHBQbGF0Zm9ybSI6IldlYiIsInJlZmVycmFsTW9kZSI6InZpZXciLCJyZWZlcnJhbFZpZXciOiJNeUZpbGVzTGlua0NvcHkifX0&amp;e=oOXtuq" TargetMode="External"/><Relationship Id="rId37" Type="http://schemas.openxmlformats.org/officeDocument/2006/relationships/hyperlink" Target="https://prnt.sc/GO-ESPgx1ZkT" TargetMode="External"/><Relationship Id="rId53" Type="http://schemas.openxmlformats.org/officeDocument/2006/relationships/hyperlink" Target="https://prnt.sc/27yWvJx5Rls3" TargetMode="External"/><Relationship Id="rId58" Type="http://schemas.openxmlformats.org/officeDocument/2006/relationships/hyperlink" Target="https://prnt.sc/Hpm_3yTDiC8d" TargetMode="External"/><Relationship Id="rId74" Type="http://schemas.openxmlformats.org/officeDocument/2006/relationships/hyperlink" Target="https://apsissolutionsltd-my.sharepoint.com/:v:/g/personal/rashed_islam_apsissolutions_com/EbIB_jns6xlPlQXsvF1ucpYBLsxUBsmjbzCavS6V2QpNMg?nav=eyJyZWZlcnJhbEluZm8iOnsicmVmZXJyYWxBcHAiOiJPbmVEcml2ZUZvckJ1c2luZXNzIiwicmVmZXJyYWxBcHBQbGF0Zm9ybSI6IldlYiIsInJlZmVycmFsTW9kZSI6InZpZXciLCJyZWZlcnJhbFZpZXciOiJNeUZpbGVzTGlua0NvcHkifX0&amp;e=p7nzX6" TargetMode="External"/><Relationship Id="rId79" Type="http://schemas.openxmlformats.org/officeDocument/2006/relationships/table" Target="../tables/table1.xml"/><Relationship Id="rId5" Type="http://schemas.openxmlformats.org/officeDocument/2006/relationships/hyperlink" Target="https://prnt.sc/jNB2G3QR3PN9" TargetMode="External"/><Relationship Id="rId61" Type="http://schemas.openxmlformats.org/officeDocument/2006/relationships/hyperlink" Target="https://apsissolutionsltd-my.sharepoint.com/:v:/g/personal/rashed_islam_apsissolutions_com/EZmU27_JSkdLiSGOyJ7wElIBJvnOqn3jHrIqO021T9PtBA?nav=eyJyZWZlcnJhbEluZm8iOnsicmVmZXJyYWxBcHAiOiJPbmVEcml2ZUZvckJ1c2luZXNzIiwicmVmZXJyYWxBcHBQbGF0Zm9ybSI6IldlYiIsInJlZmVycmFsTW9kZSI6InZpZXciLCJyZWZlcnJhbFZpZXciOiJNeUZpbGVzTGlua0NvcHkifX0&amp;e=85ipN5" TargetMode="External"/><Relationship Id="rId19" Type="http://schemas.openxmlformats.org/officeDocument/2006/relationships/hyperlink" Target="https://apsissolutionsltd-my.sharepoint.com/:v:/g/personal/rashed_islam_apsissolutions_com/EXrCT_jft_BOnbhIOI72CbcBZ0VAuk27T_gCY2yoDabRbA?nav=eyJyZWZlcnJhbEluZm8iOnsicmVmZXJyYWxBcHAiOiJPbmVEcml2ZUZvckJ1c2luZXNzIiwicmVmZXJyYWxBcHBQbGF0Zm9ybSI6IldlYiIsInJlZmVycmFsTW9kZSI6InZpZXciLCJyZWZlcnJhbFZpZXciOiJNeUZpbGVzTGlua0NvcHkifX0&amp;e=wofhYI" TargetMode="External"/><Relationship Id="rId14" Type="http://schemas.openxmlformats.org/officeDocument/2006/relationships/hyperlink" Target="https://prnt.sc/9WOaLGdK5yh-" TargetMode="External"/><Relationship Id="rId22" Type="http://schemas.openxmlformats.org/officeDocument/2006/relationships/hyperlink" Target="https://prnt.sc/dru2fvexCWXu" TargetMode="External"/><Relationship Id="rId27" Type="http://schemas.openxmlformats.org/officeDocument/2006/relationships/hyperlink" Target="https://prnt.sc/92kly3NGb-mc" TargetMode="External"/><Relationship Id="rId30" Type="http://schemas.openxmlformats.org/officeDocument/2006/relationships/hyperlink" Target="https://prnt.sc/ZjAyAzDd7W-P" TargetMode="External"/><Relationship Id="rId35" Type="http://schemas.openxmlformats.org/officeDocument/2006/relationships/hyperlink" Target="https://prnt.sc/aUzOlx_sSsMC" TargetMode="External"/><Relationship Id="rId43" Type="http://schemas.openxmlformats.org/officeDocument/2006/relationships/hyperlink" Target="https://apsissolutionsltd-my.sharepoint.com/:v:/g/personal/rashed_islam_apsissolutions_com/EVB60lONvZhDgXvdxrbtu6MBLt6D2ePbw5jfiqjePdoNlQ?nav=eyJyZWZlcnJhbEluZm8iOnsicmVmZXJyYWxBcHAiOiJPbmVEcml2ZUZvckJ1c2luZXNzIiwicmVmZXJyYWxBcHBQbGF0Zm9ybSI6IldlYiIsInJlZmVycmFsTW9kZSI6InZpZXciLCJyZWZlcnJhbFZpZXciOiJNeUZpbGVzTGlua0NvcHkifX0&amp;e=lxkoIY" TargetMode="External"/><Relationship Id="rId48" Type="http://schemas.openxmlformats.org/officeDocument/2006/relationships/hyperlink" Target="https://apsissolutionsltd-my.sharepoint.com/:v:/g/personal/rashed_islam_apsissolutions_com/Ed9Aiy74ufRDqII6r1WlrtABDZYCMQZQ1pQb6YGVCwU2uQ?nav=eyJyZWZlcnJhbEluZm8iOnsicmVmZXJyYWxBcHAiOiJPbmVEcml2ZUZvckJ1c2luZXNzIiwicmVmZXJyYWxBcHBQbGF0Zm9ybSI6IldlYiIsInJlZmVycmFsTW9kZSI6InZpZXciLCJyZWZlcnJhbFZpZXciOiJNeUZpbGVzTGlua0NvcHkifX0&amp;e=9Y1TQe" TargetMode="External"/><Relationship Id="rId56" Type="http://schemas.openxmlformats.org/officeDocument/2006/relationships/hyperlink" Target="https://apsissolutionsltd-my.sharepoint.com/:v:/g/personal/rashed_islam_apsissolutions_com/ESGgtCsS8mdHm-dDbnD3CV4BE5xsqkRxC6XEjSUN68sq8g?nav=eyJyZWZlcnJhbEluZm8iOnsicmVmZXJyYWxBcHAiOiJPbmVEcml2ZUZvckJ1c2luZXNzIiwicmVmZXJyYWxBcHBQbGF0Zm9ybSI6IldlYiIsInJlZmVycmFsTW9kZSI6InZpZXciLCJyZWZlcnJhbFZpZXciOiJNeUZpbGVzTGlua0NvcHkifX0&amp;e=UmgpRS" TargetMode="External"/><Relationship Id="rId64" Type="http://schemas.openxmlformats.org/officeDocument/2006/relationships/hyperlink" Target="https://prnt.sc/9l5awBXkze-2" TargetMode="External"/><Relationship Id="rId69" Type="http://schemas.openxmlformats.org/officeDocument/2006/relationships/hyperlink" Target="https://apsissolutionsltd-my.sharepoint.com/:v:/g/personal/rashed_islam_apsissolutions_com/EdnABQsc0KhBru45NCSzFrcBgOvdyDa8wEROKYYBUNGbZQ?nav=eyJyZWZlcnJhbEluZm8iOnsicmVmZXJyYWxBcHAiOiJPbmVEcml2ZUZvckJ1c2luZXNzIiwicmVmZXJyYWxBcHBQbGF0Zm9ybSI6IldlYiIsInJlZmVycmFsTW9kZSI6InZpZXciLCJyZWZlcnJhbFZpZXciOiJNeUZpbGVzTGlua0NvcHkifX0&amp;e=EEhQ47" TargetMode="External"/><Relationship Id="rId77" Type="http://schemas.openxmlformats.org/officeDocument/2006/relationships/hyperlink" Target="https://apsissolutionsltd-my.sharepoint.com/:v:/g/personal/rashed_islam_apsissolutions_com/EaA4b1k6t7RCsl4rlX1E0LYBdEWQxfCtoulbal6RdbmMpQ?nav=eyJyZWZlcnJhbEluZm8iOnsicmVmZXJyYWxBcHAiOiJPbmVEcml2ZUZvckJ1c2luZXNzIiwicmVmZXJyYWxBcHBQbGF0Zm9ybSI6IldlYiIsInJlZmVycmFsTW9kZSI6InZpZXciLCJyZWZlcnJhbFZpZXciOiJNeUZpbGVzTGlua0NvcHkifX0&amp;e=GcmHs0" TargetMode="External"/><Relationship Id="rId8" Type="http://schemas.openxmlformats.org/officeDocument/2006/relationships/hyperlink" Target="../../../../../:v:/g/personal/rashed_islam_apsissolutions_com/Ef92YCCLepBNszVUx_ewHtYBNQDKIcFBMl2TdbgJCW-SFA?nav=eyJyZWZlcnJhbEluZm8iOnsicmVmZXJyYWxBcHAiOiJPbmVEcml2ZUZvckJ1c2luZXNzIiwicmVmZXJyYWxBcHBQbGF0Zm9ybSI6IldlYiIsInJlZmVycmFsTW9kZSI6InZpZXciLCJyZWZlcnJhbFZpZXciOiJNeUZpbGVzTGlua0NvcHkifX0&amp;e=2LYIHu" TargetMode="External"/><Relationship Id="rId51" Type="http://schemas.openxmlformats.org/officeDocument/2006/relationships/hyperlink" Target="https://apsissolutionsltd-my.sharepoint.com/:v:/g/personal/rashed_islam_apsissolutions_com/EVMVBbp0XbtNnG38Eu53rLIBK9fnig1Pjzk2uz1iVH3tWg?nav=eyJyZWZlcnJhbEluZm8iOnsicmVmZXJyYWxBcHAiOiJPbmVEcml2ZUZvckJ1c2luZXNzIiwicmVmZXJyYWxBcHBQbGF0Zm9ybSI6IldlYiIsInJlZmVycmFsTW9kZSI6InZpZXciLCJyZWZlcnJhbFZpZXciOiJNeUZpbGVzTGlua0NvcHkifX0&amp;e=e160s4" TargetMode="External"/><Relationship Id="rId72" Type="http://schemas.openxmlformats.org/officeDocument/2006/relationships/hyperlink" Target="https://prnt.sc/caOErS_vDhLC" TargetMode="External"/><Relationship Id="rId80" Type="http://schemas.openxmlformats.org/officeDocument/2006/relationships/table" Target="../tables/table2.xml"/><Relationship Id="rId3" Type="http://schemas.openxmlformats.org/officeDocument/2006/relationships/hyperlink" Target="https://prnt.sc/yHBGb9BP7rT8" TargetMode="External"/><Relationship Id="rId12" Type="http://schemas.openxmlformats.org/officeDocument/2006/relationships/hyperlink" Target="https://apsissolutionsltd-my.sharepoint.com/:v:/g/personal/rashed_islam_apsissolutions_com/ER73WYvqz3NMpeUOS9JuPikBNHe_LTNRBl1PKcoLJTq8hg?nav=eyJyZWZlcnJhbEluZm8iOnsicmVmZXJyYWxBcHAiOiJPbmVEcml2ZUZvckJ1c2luZXNzIiwicmVmZXJyYWxBcHBQbGF0Zm9ybSI6IldlYiIsInJlZmVycmFsTW9kZSI6InZpZXciLCJyZWZlcnJhbFZpZXciOiJNeUZpbGVzTGlua0NvcHkifX0&amp;e=72pRBk" TargetMode="External"/><Relationship Id="rId17" Type="http://schemas.openxmlformats.org/officeDocument/2006/relationships/hyperlink" Target="https://prnt.sc/PjG0MjGi2qSA" TargetMode="External"/><Relationship Id="rId25" Type="http://schemas.openxmlformats.org/officeDocument/2006/relationships/hyperlink" Target="https://apsissolutionsltd-my.sharepoint.com/:v:/g/personal/rashed_islam_apsissolutions_com/EZE3vrZvMsdLga_GcdGoIMABTXP43R7sG2kLn09WHBDq3A?nav=eyJyZWZlcnJhbEluZm8iOnsicmVmZXJyYWxBcHAiOiJPbmVEcml2ZUZvckJ1c2luZXNzIiwicmVmZXJyYWxBcHBQbGF0Zm9ybSI6IldlYiIsInJlZmVycmFsTW9kZSI6InZpZXciLCJyZWZlcnJhbFZpZXciOiJNeUZpbGVzTGlua0NvcHkifX0&amp;e=xj3PTe" TargetMode="External"/><Relationship Id="rId33" Type="http://schemas.openxmlformats.org/officeDocument/2006/relationships/hyperlink" Target="https://apsissolutionsltd-my.sharepoint.com/:v:/g/personal/rashed_islam_apsissolutions_com/ESdU2RU1qShErNXaJzRTcdUBai_pWzewDT5yp2ZRrfoEFA?nav=eyJyZWZlcnJhbEluZm8iOnsicmVmZXJyYWxBcHAiOiJPbmVEcml2ZUZvckJ1c2luZXNzIiwicmVmZXJyYWxBcHBQbGF0Zm9ybSI6IldlYiIsInJlZmVycmFsTW9kZSI6InZpZXciLCJyZWZlcnJhbFZpZXciOiJNeUZpbGVzTGlua0NvcHkifX0&amp;e=OccupD" TargetMode="External"/><Relationship Id="rId38" Type="http://schemas.openxmlformats.org/officeDocument/2006/relationships/hyperlink" Target="https://prnt.sc/12QvL-VEaVys" TargetMode="External"/><Relationship Id="rId46" Type="http://schemas.openxmlformats.org/officeDocument/2006/relationships/hyperlink" Target="https://apsissolutionsltd-my.sharepoint.com/:v:/g/personal/rashed_islam_apsissolutions_com/EXwcXTQyU0lLvFe4shb38AUBf7CxmP9ShT4lPpBFSLpVLw?nav=eyJyZWZlcnJhbEluZm8iOnsicmVmZXJyYWxBcHAiOiJPbmVEcml2ZUZvckJ1c2luZXNzIiwicmVmZXJyYWxBcHBQbGF0Zm9ybSI6IldlYiIsInJlZmVycmFsTW9kZSI6InZpZXciLCJyZWZlcnJhbFZpZXciOiJNeUZpbGVzTGlua0NvcHkifX0&amp;e=R3E5xq" TargetMode="External"/><Relationship Id="rId59" Type="http://schemas.openxmlformats.org/officeDocument/2006/relationships/hyperlink" Target="https://apsissolutionsltd-my.sharepoint.com/:v:/g/personal/rashed_islam_apsissolutions_com/EeUwxn5B0TBNhyvUciIb75sBp6JtDIkJyQb4Y_1dzscR2w?nav=eyJyZWZlcnJhbEluZm8iOnsicmVmZXJyYWxBcHAiOiJPbmVEcml2ZUZvckJ1c2luZXNzIiwicmVmZXJyYWxBcHBQbGF0Zm9ybSI6IldlYiIsInJlZmVycmFsTW9kZSI6InZpZXciLCJyZWZlcnJhbFZpZXciOiJNeUZpbGVzTGlua0NvcHkifX0&amp;e=2oggBn" TargetMode="External"/><Relationship Id="rId67" Type="http://schemas.openxmlformats.org/officeDocument/2006/relationships/hyperlink" Target="https://apsissolutionsltd-my.sharepoint.com/:v:/g/personal/rashed_islam_apsissolutions_com/EZHthjnOh7lMqrsv7ZrI1eUBifV1TbYxNUB1C_lAbdxDkg?nav=eyJyZWZlcnJhbEluZm8iOnsicmVmZXJyYWxBcHAiOiJPbmVEcml2ZUZvckJ1c2luZXNzIiwicmVmZXJyYWxBcHBQbGF0Zm9ybSI6IldlYiIsInJlZmVycmFsTW9kZSI6InZpZXciLCJyZWZlcnJhbFZpZXciOiJNeUZpbGVzTGlua0NvcHkifX0&amp;e=DEEaIH" TargetMode="External"/><Relationship Id="rId20" Type="http://schemas.openxmlformats.org/officeDocument/2006/relationships/hyperlink" Target="https://prnt.sc/E0Djc5IiZq17" TargetMode="External"/><Relationship Id="rId41" Type="http://schemas.openxmlformats.org/officeDocument/2006/relationships/hyperlink" Target="https://prnt.sc/ImnWsRKulSpP" TargetMode="External"/><Relationship Id="rId54" Type="http://schemas.openxmlformats.org/officeDocument/2006/relationships/hyperlink" Target="https://apsissolutionsltd-my.sharepoint.com/:v:/g/personal/rashed_islam_apsissolutions_com/EewtoJzU92RChgF3zfDv8aABYtxxtTTkN7zmqmUtNXz6-Q?nav=eyJyZWZlcnJhbEluZm8iOnsicmVmZXJyYWxBcHAiOiJPbmVEcml2ZUZvckJ1c2luZXNzIiwicmVmZXJyYWxBcHBQbGF0Zm9ybSI6IldlYiIsInJlZmVycmFsTW9kZSI6InZpZXciLCJyZWZlcnJhbFZpZXciOiJNeUZpbGVzTGlua0NvcHkifX0&amp;e=arWSdS" TargetMode="External"/><Relationship Id="rId62" Type="http://schemas.openxmlformats.org/officeDocument/2006/relationships/hyperlink" Target="https://prnt.sc/xsg-pfQ-PDBt" TargetMode="External"/><Relationship Id="rId70" Type="http://schemas.openxmlformats.org/officeDocument/2006/relationships/hyperlink" Target="https://apsissolutionsltd-my.sharepoint.com/:v:/g/personal/rashed_islam_apsissolutions_com/EeTpWL9WJT9LpYmUK0GDOAYBZN8YKjN2RwgDDjQFess6-A?nav=eyJyZWZlcnJhbEluZm8iOnsicmVmZXJyYWxBcHAiOiJPbmVEcml2ZUZvckJ1c2luZXNzIiwicmVmZXJyYWxBcHBQbGF0Zm9ybSI6IldlYiIsInJlZmVycmFsTW9kZSI6InZpZXciLCJyZWZlcnJhbFZpZXciOiJNeUZpbGVzTGlua0NvcHkifX0&amp;e=q1n66y" TargetMode="External"/><Relationship Id="rId75" Type="http://schemas.openxmlformats.org/officeDocument/2006/relationships/hyperlink" Target="https://prnt.sc/Narf4c3mKIEi" TargetMode="External"/><Relationship Id="rId1" Type="http://schemas.openxmlformats.org/officeDocument/2006/relationships/hyperlink" Target="https://prnt.sc/vbQDVgPBTSqX" TargetMode="External"/><Relationship Id="rId6" Type="http://schemas.openxmlformats.org/officeDocument/2006/relationships/hyperlink" Target="https://prnt.sc/vVfEJcWmrQpN" TargetMode="External"/><Relationship Id="rId15" Type="http://schemas.openxmlformats.org/officeDocument/2006/relationships/hyperlink" Target="https://prnt.sc/X8HgFHTfRIkC" TargetMode="External"/><Relationship Id="rId23" Type="http://schemas.openxmlformats.org/officeDocument/2006/relationships/hyperlink" Target="https://apsissolutionsltd-my.sharepoint.com/:v:/g/personal/rashed_islam_apsissolutions_com/EdTMat2YdZBMlhgXLYTITogBQy6Ce5R9pVKIuubIPsWZhA?nav=eyJyZWZlcnJhbEluZm8iOnsicmVmZXJyYWxBcHAiOiJPbmVEcml2ZUZvckJ1c2luZXNzIiwicmVmZXJyYWxBcHBQbGF0Zm9ybSI6IldlYiIsInJlZmVycmFsTW9kZSI6InZpZXciLCJyZWZlcnJhbFZpZXciOiJNeUZpbGVzTGlua0NvcHkifX0&amp;e=RDlAXz" TargetMode="External"/><Relationship Id="rId28" Type="http://schemas.openxmlformats.org/officeDocument/2006/relationships/hyperlink" Target="https://apsissolutionsltd-my.sharepoint.com/:v:/g/personal/rashed_islam_apsissolutions_com/EYjKVKueL-xImYcu2YqpkIIByoEQWn5p4xe8xf5j0-Alig?nav=eyJyZWZlcnJhbEluZm8iOnsicmVmZXJyYWxBcHAiOiJPbmVEcml2ZUZvckJ1c2luZXNzIiwicmVmZXJyYWxBcHBQbGF0Zm9ybSI6IldlYiIsInJlZmVycmFsTW9kZSI6InZpZXciLCJyZWZlcnJhbFZpZXciOiJNeUZpbGVzTGlua0NvcHkifX0&amp;e=g1SaNh" TargetMode="External"/><Relationship Id="rId36" Type="http://schemas.openxmlformats.org/officeDocument/2006/relationships/hyperlink" Target="https://prnt.sc/gJYmxlGXX0Bw" TargetMode="External"/><Relationship Id="rId49" Type="http://schemas.openxmlformats.org/officeDocument/2006/relationships/hyperlink" Target="https://prnt.sc/nZaXI28zfIHz" TargetMode="External"/><Relationship Id="rId57" Type="http://schemas.openxmlformats.org/officeDocument/2006/relationships/hyperlink" Target="https://apsissolutionsltd-my.sharepoint.com/:v:/g/personal/rashed_islam_apsissolutions_com/EUc6F7gP0YNNngahG1hjjmEBrybMLbX1DHLlSAIQ-aKN8A?nav=eyJyZWZlcnJhbEluZm8iOnsicmVmZXJyYWxBcHAiOiJPbmVEcml2ZUZvckJ1c2luZXNzIiwicmVmZXJyYWxBcHBQbGF0Zm9ybSI6IldlYiIsInJlZmVycmFsTW9kZSI6InZpZXciLCJyZWZlcnJhbFZpZXciOiJNeUZpbGVzTGlua0NvcHkifX0&amp;e=Vh6nCN" TargetMode="External"/><Relationship Id="rId10" Type="http://schemas.openxmlformats.org/officeDocument/2006/relationships/hyperlink" Target="https://prnt.sc/JQnTF0LeiXwT" TargetMode="External"/><Relationship Id="rId31" Type="http://schemas.openxmlformats.org/officeDocument/2006/relationships/hyperlink" Target="https://apsissolutionsltd-my.sharepoint.com/:v:/g/personal/rashed_islam_apsissolutions_com/EWsYLdMFPK5HkVZBco6m__gBvar8WMiZUSy3MEI2Atzf3Q?nav=eyJyZWZlcnJhbEluZm8iOnsicmVmZXJyYWxBcHAiOiJPbmVEcml2ZUZvckJ1c2luZXNzIiwicmVmZXJyYWxBcHBQbGF0Zm9ybSI6IldlYiIsInJlZmVycmFsTW9kZSI6InZpZXciLCJyZWZlcnJhbFZpZXciOiJNeUZpbGVzTGlua0NvcHkifX0&amp;e=z3LEmB" TargetMode="External"/><Relationship Id="rId44" Type="http://schemas.openxmlformats.org/officeDocument/2006/relationships/hyperlink" Target="https://prnt.sc/vzfTHDV3LkjT" TargetMode="External"/><Relationship Id="rId52" Type="http://schemas.openxmlformats.org/officeDocument/2006/relationships/hyperlink" Target="https://apsissolutionsltd-my.sharepoint.com/:v:/g/personal/rashed_islam_apsissolutions_com/EZDNHNYhCApAgVMfknTaWuwBDkmOVNdFZGsUz9lT1i4nJw?nav=eyJyZWZlcnJhbEluZm8iOnsicmVmZXJyYWxBcHAiOiJPbmVEcml2ZUZvckJ1c2luZXNzIiwicmVmZXJyYWxBcHBQbGF0Zm9ybSI6IldlYiIsInJlZmVycmFsTW9kZSI6InZpZXciLCJyZWZlcnJhbFZpZXciOiJNeUZpbGVzTGlua0NvcHkifX0&amp;e=wXRYWf" TargetMode="External"/><Relationship Id="rId60" Type="http://schemas.openxmlformats.org/officeDocument/2006/relationships/hyperlink" Target="https://apsissolutionsltd-my.sharepoint.com/:v:/g/personal/rashed_islam_apsissolutions_com/EdpvTDXeBQVHqBz_aaXpgXoB4tMmFr1s0Zo5TYYuZbH7Ng?nav=eyJyZWZlcnJhbEluZm8iOnsicmVmZXJyYWxBcHAiOiJPbmVEcml2ZUZvckJ1c2luZXNzIiwicmVmZXJyYWxBcHBQbGF0Zm9ybSI6IldlYiIsInJlZmVycmFsTW9kZSI6InZpZXciLCJyZWZlcnJhbFZpZXciOiJNeUZpbGVzTGlua0NvcHkifX0&amp;e=FuOOG8" TargetMode="External"/><Relationship Id="rId65" Type="http://schemas.openxmlformats.org/officeDocument/2006/relationships/hyperlink" Target="https://apsissolutionsltd-my.sharepoint.com/:v:/g/personal/rashed_islam_apsissolutions_com/ESa7mhJibMBLjgx6T6s2Y0IBZlrB9qLq7tYWVhnGKIz6Gg?nav=eyJyZWZlcnJhbEluZm8iOnsicmVmZXJyYWxBcHAiOiJPbmVEcml2ZUZvckJ1c2luZXNzIiwicmVmZXJyYWxBcHBQbGF0Zm9ybSI6IldlYiIsInJlZmVycmFsTW9kZSI6InZpZXciLCJyZWZlcnJhbFZpZXciOiJNeUZpbGVzTGlua0NvcHkifX0&amp;e=Cwdkbi" TargetMode="External"/><Relationship Id="rId73" Type="http://schemas.openxmlformats.org/officeDocument/2006/relationships/hyperlink" Target="https://apsissolutionsltd-my.sharepoint.com/:v:/g/personal/rashed_islam_apsissolutions_com/EaKarq1kTnRKsUKzTv87ouMB_rBimi0vMffLHlwdF0gvNA?nav=eyJyZWZlcnJhbEluZm8iOnsicmVmZXJyYWxBcHAiOiJPbmVEcml2ZUZvckJ1c2luZXNzIiwicmVmZXJyYWxBcHBQbGF0Zm9ybSI6IldlYiIsInJlZmVycmFsTW9kZSI6InZpZXciLCJyZWZlcnJhbFZpZXciOiJNeUZpbGVzTGlua0NvcHkifX0&amp;e=O6AcjT" TargetMode="External"/><Relationship Id="rId78" Type="http://schemas.openxmlformats.org/officeDocument/2006/relationships/hyperlink" Target="https://apsissolutionsltd-my.sharepoint.com/:v:/g/personal/rashed_islam_apsissolutions_com/ETRAaHka-lhFqeKZbaf1YBIBkSAtQ06h8OhsHkVD6uxrYw?nav=eyJyZWZlcnJhbEluZm8iOnsicmVmZXJyYWxBcHAiOiJPbmVEcml2ZUZvckJ1c2luZXNzIiwicmVmZXJyYWxBcHBQbGF0Zm9ybSI6IldlYiIsInJlZmVycmFsTW9kZSI6InZpZXciLCJyZWZlcnJhbFZpZXciOiJNeUZpbGVzTGlua0NvcHkifX0&amp;e=waTGxc" TargetMode="External"/><Relationship Id="rId81" Type="http://schemas.openxmlformats.org/officeDocument/2006/relationships/table" Target="../tables/table3.xml"/><Relationship Id="rId4" Type="http://schemas.openxmlformats.org/officeDocument/2006/relationships/hyperlink" Target="https://prnt.sc/JPa8k6WsgviT" TargetMode="External"/><Relationship Id="rId9" Type="http://schemas.openxmlformats.org/officeDocument/2006/relationships/hyperlink" Target="https://prnt.sc/wkw4zlEBqzwk" TargetMode="External"/><Relationship Id="rId13" Type="http://schemas.openxmlformats.org/officeDocument/2006/relationships/hyperlink" Target="https://prnt.sc/GB6bB4vv1AI9" TargetMode="External"/><Relationship Id="rId18" Type="http://schemas.openxmlformats.org/officeDocument/2006/relationships/hyperlink" Target="https://apsissolutionsltd-my.sharepoint.com/:v:/g/personal/rashed_islam_apsissolutions_com/EXrCT_jft_BOnbhIOI72CbcBZ0VAuk27T_gCY2yoDabRbA?nav=eyJyZWZlcnJhbEluZm8iOnsicmVmZXJyYWxBcHAiOiJPbmVEcml2ZUZvckJ1c2luZXNzIiwicmVmZXJyYWxBcHBQbGF0Zm9ybSI6IldlYiIsInJlZmVycmFsTW9kZSI6InZpZXciLCJyZWZlcnJhbFZpZXciOiJNeUZpbGVzTGlua0NvcHkifX0&amp;e=blAomh" TargetMode="External"/><Relationship Id="rId39" Type="http://schemas.openxmlformats.org/officeDocument/2006/relationships/hyperlink" Target="https://prnt.sc/KInB7pSE7rTl" TargetMode="External"/><Relationship Id="rId34" Type="http://schemas.openxmlformats.org/officeDocument/2006/relationships/hyperlink" Target="https://apsissolutionsltd-my.sharepoint.com/:v:/g/personal/rashed_islam_apsissolutions_com/EaoegnKrMUJKt80PmhvPtyEBN--rJWBIk_IY1IJhV2tE3w?nav=eyJyZWZlcnJhbEluZm8iOnsicmVmZXJyYWxBcHAiOiJPbmVEcml2ZUZvckJ1c2luZXNzIiwicmVmZXJyYWxBcHBQbGF0Zm9ybSI6IldlYiIsInJlZmVycmFsTW9kZSI6InZpZXciLCJyZWZlcnJhbFZpZXciOiJNeUZpbGVzTGlua0NvcHkifX0&amp;e=XfESHW" TargetMode="External"/><Relationship Id="rId50" Type="http://schemas.openxmlformats.org/officeDocument/2006/relationships/hyperlink" Target="https://prnt.sc/KD0i4nkTBUZ6" TargetMode="External"/><Relationship Id="rId55" Type="http://schemas.openxmlformats.org/officeDocument/2006/relationships/hyperlink" Target="https://apsissolutionsltd-my.sharepoint.com/:v:/g/personal/rashed_islam_apsissolutions_com/EVdSdU8cwCFJjTPATdoQFFwBRYJkgK2C-ttT4ZAMDX26Vw?nav=eyJyZWZlcnJhbEluZm8iOnsicmVmZXJyYWxBcHAiOiJPbmVEcml2ZUZvckJ1c2luZXNzIiwicmVmZXJyYWxBcHBQbGF0Zm9ybSI6IldlYiIsInJlZmVycmFsTW9kZSI6InZpZXciLCJyZWZlcnJhbFZpZXciOiJNeUZpbGVzTGlua0NvcHkifX0&amp;e=Yj7AMj" TargetMode="External"/><Relationship Id="rId76" Type="http://schemas.openxmlformats.org/officeDocument/2006/relationships/hyperlink" Target="https://prnt.sc/mk_a247Hizc3" TargetMode="External"/><Relationship Id="rId7" Type="http://schemas.openxmlformats.org/officeDocument/2006/relationships/hyperlink" Target="https://prnt.sc/9vUnaQaMfZWJ" TargetMode="External"/><Relationship Id="rId71" Type="http://schemas.openxmlformats.org/officeDocument/2006/relationships/hyperlink" Target="https://prnt.sc/aupB1v4Ry_tY" TargetMode="External"/><Relationship Id="rId2" Type="http://schemas.openxmlformats.org/officeDocument/2006/relationships/hyperlink" Target="https://prnt.sc/MeNrE5wQcMHG" TargetMode="External"/><Relationship Id="rId29" Type="http://schemas.openxmlformats.org/officeDocument/2006/relationships/hyperlink" Target="https://apsissolutionsltd-my.sharepoint.com/:v:/g/personal/rashed_islam_apsissolutions_com/EQPeBChURNZPmBqfSCa2S3UB6Kc5aYA703MTsvGlqyUprQ?nav=eyJyZWZlcnJhbEluZm8iOnsicmVmZXJyYWxBcHAiOiJPbmVEcml2ZUZvckJ1c2luZXNzIiwicmVmZXJyYWxBcHBQbGF0Zm9ybSI6IldlYiIsInJlZmVycmFsTW9kZSI6InZpZXciLCJyZWZlcnJhbFZpZXciOiJNeUZpbGVzTGlua0NvcHkifX0&amp;e=1fMfVi" TargetMode="External"/><Relationship Id="rId24" Type="http://schemas.openxmlformats.org/officeDocument/2006/relationships/hyperlink" Target="https://prnt.sc/-CBujTLrebQ8" TargetMode="External"/><Relationship Id="rId40" Type="http://schemas.openxmlformats.org/officeDocument/2006/relationships/hyperlink" Target="https://apsissolutionsltd-my.sharepoint.com/:v:/g/personal/rashed_islam_apsissolutions_com/Eay2X4mizgpEvl5Aau8qzLYB3EhJhcPXJm7-A2ppBZKeeQ?nav=eyJyZWZlcnJhbEluZm8iOnsicmVmZXJyYWxBcHAiOiJPbmVEcml2ZUZvckJ1c2luZXNzIiwicmVmZXJyYWxBcHBQbGF0Zm9ybSI6IldlYiIsInJlZmVycmFsTW9kZSI6InZpZXciLCJyZWZlcnJhbFZpZXciOiJNeUZpbGVzTGlua0NvcHkifX0&amp;e=wVoDgP" TargetMode="External"/><Relationship Id="rId45" Type="http://schemas.openxmlformats.org/officeDocument/2006/relationships/hyperlink" Target="https://apsissolutionsltd-my.sharepoint.com/:v:/g/personal/rashed_islam_apsissolutions_com/ESwLM0eb9edJu5-dKTV0B9sBB5BQqC48f7pKjATVvwNXQg?nav=eyJyZWZlcnJhbEluZm8iOnsicmVmZXJyYWxBcHAiOiJPbmVEcml2ZUZvckJ1c2luZXNzIiwicmVmZXJyYWxBcHBQbGF0Zm9ybSI6IldlYiIsInJlZmVycmFsTW9kZSI6InZpZXciLCJyZWZlcnJhbFZpZXciOiJNeUZpbGVzTGlua0NvcHkifX0&amp;e=nEfsPH" TargetMode="External"/><Relationship Id="rId66" Type="http://schemas.openxmlformats.org/officeDocument/2006/relationships/hyperlink" Target="https://apsissolutionsltd-my.sharepoint.com/:v:/g/personal/rashed_islam_apsissolutions_com/EWauQWYq50JKvQcj808PsXYBqQKkwF7-d6dOGMUKN1DTIw?nav=eyJyZWZlcnJhbEluZm8iOnsicmVmZXJyYWxBcHAiOiJPbmVEcml2ZUZvckJ1c2luZXNzIiwicmVmZXJyYWxBcHBQbGF0Zm9ybSI6IldlYiIsInJlZmVycmFsTW9kZSI6InZpZXciLCJyZWZlcnJhbFZpZXciOiJNeUZpbGVzTGlua0NvcHkifX0&amp;e=6RGNK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prnt.sc/GKSMbAIc81Hw" TargetMode="External"/><Relationship Id="rId13" Type="http://schemas.openxmlformats.org/officeDocument/2006/relationships/hyperlink" Target="https://prnt.sc/KMWNFNzxCw6G" TargetMode="External"/><Relationship Id="rId18" Type="http://schemas.openxmlformats.org/officeDocument/2006/relationships/hyperlink" Target="https://prnt.sc/y1x-bagDqEml" TargetMode="External"/><Relationship Id="rId3" Type="http://schemas.openxmlformats.org/officeDocument/2006/relationships/hyperlink" Target="https://prnt.sc/aruKO-Xa8wEL" TargetMode="External"/><Relationship Id="rId7" Type="http://schemas.openxmlformats.org/officeDocument/2006/relationships/hyperlink" Target="https://prnt.sc/nO6lg9yyxLFs" TargetMode="External"/><Relationship Id="rId12" Type="http://schemas.openxmlformats.org/officeDocument/2006/relationships/hyperlink" Target="https://prnt.sc/0xuOcBiGx-BT" TargetMode="External"/><Relationship Id="rId17" Type="http://schemas.openxmlformats.org/officeDocument/2006/relationships/hyperlink" Target="https://prnt.sc/dWHCs2Z2QECb" TargetMode="External"/><Relationship Id="rId2" Type="http://schemas.openxmlformats.org/officeDocument/2006/relationships/hyperlink" Target="https://prnt.sc/zKxdJ7TzPyOJ" TargetMode="External"/><Relationship Id="rId16" Type="http://schemas.openxmlformats.org/officeDocument/2006/relationships/hyperlink" Target="https://prnt.sc/3KejPNpOSWki" TargetMode="External"/><Relationship Id="rId1" Type="http://schemas.openxmlformats.org/officeDocument/2006/relationships/hyperlink" Target="https://prnt.sc/OIfR9MDjiyNZ" TargetMode="External"/><Relationship Id="rId6" Type="http://schemas.openxmlformats.org/officeDocument/2006/relationships/hyperlink" Target="https://prnt.sc/y2STQ3TizqDf" TargetMode="External"/><Relationship Id="rId11" Type="http://schemas.openxmlformats.org/officeDocument/2006/relationships/hyperlink" Target="https://prnt.sc/QdKb55kOC43t" TargetMode="External"/><Relationship Id="rId5" Type="http://schemas.openxmlformats.org/officeDocument/2006/relationships/hyperlink" Target="https://prnt.sc/d0uyjPUdGpgm" TargetMode="External"/><Relationship Id="rId15" Type="http://schemas.openxmlformats.org/officeDocument/2006/relationships/hyperlink" Target="https://prnt.sc/8kgr3IXth3TQ" TargetMode="External"/><Relationship Id="rId10" Type="http://schemas.openxmlformats.org/officeDocument/2006/relationships/hyperlink" Target="https://prnt.sc/N6nT9BwOX5OC" TargetMode="External"/><Relationship Id="rId4" Type="http://schemas.openxmlformats.org/officeDocument/2006/relationships/hyperlink" Target="https://prnt.sc/dZVSfpjc_Hfy" TargetMode="External"/><Relationship Id="rId9" Type="http://schemas.openxmlformats.org/officeDocument/2006/relationships/hyperlink" Target="https://prnt.sc/gLHLGtzfaREw" TargetMode="External"/><Relationship Id="rId14" Type="http://schemas.openxmlformats.org/officeDocument/2006/relationships/hyperlink" Target="https://prnt.sc/Nr_i2YqTGkBr"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prnt.sc/9JpHd04P5DhG" TargetMode="External"/><Relationship Id="rId13" Type="http://schemas.openxmlformats.org/officeDocument/2006/relationships/hyperlink" Target="https://prnt.sc/P0yY1Itc8lfb" TargetMode="External"/><Relationship Id="rId18" Type="http://schemas.openxmlformats.org/officeDocument/2006/relationships/hyperlink" Target="https://prnt.sc/MHFBH96W8VPm" TargetMode="External"/><Relationship Id="rId26" Type="http://schemas.openxmlformats.org/officeDocument/2006/relationships/hyperlink" Target="https://prnt.sc/iVGxYfWF4D64" TargetMode="External"/><Relationship Id="rId3" Type="http://schemas.openxmlformats.org/officeDocument/2006/relationships/hyperlink" Target="https://prnt.sc/f51EhXMHrCqi" TargetMode="External"/><Relationship Id="rId21" Type="http://schemas.openxmlformats.org/officeDocument/2006/relationships/hyperlink" Target="https://prnt.sc/N3Zi_emB-unn" TargetMode="External"/><Relationship Id="rId7" Type="http://schemas.openxmlformats.org/officeDocument/2006/relationships/hyperlink" Target="https://prnt.sc/OLzrxFXkpA3a" TargetMode="External"/><Relationship Id="rId12" Type="http://schemas.openxmlformats.org/officeDocument/2006/relationships/hyperlink" Target="https://prnt.sc/2B43x9Jpgimw" TargetMode="External"/><Relationship Id="rId17" Type="http://schemas.openxmlformats.org/officeDocument/2006/relationships/hyperlink" Target="https://prnt.sc/rlZHwoCAqoJI" TargetMode="External"/><Relationship Id="rId25" Type="http://schemas.openxmlformats.org/officeDocument/2006/relationships/hyperlink" Target="https://prnt.sc/focWWijml3Vk" TargetMode="External"/><Relationship Id="rId2" Type="http://schemas.openxmlformats.org/officeDocument/2006/relationships/hyperlink" Target="https://prnt.sc/fO_22IyKJQGW" TargetMode="External"/><Relationship Id="rId16" Type="http://schemas.openxmlformats.org/officeDocument/2006/relationships/hyperlink" Target="https://prnt.sc/trERsoQb_bwt" TargetMode="External"/><Relationship Id="rId20" Type="http://schemas.openxmlformats.org/officeDocument/2006/relationships/hyperlink" Target="https://prnt.sc/8OgaMkn10uB7" TargetMode="External"/><Relationship Id="rId1" Type="http://schemas.openxmlformats.org/officeDocument/2006/relationships/hyperlink" Target="https://prnt.sc/vpOBck2ogjHQ" TargetMode="External"/><Relationship Id="rId6" Type="http://schemas.openxmlformats.org/officeDocument/2006/relationships/hyperlink" Target="https://prnt.sc/U4TRjODFePFb" TargetMode="External"/><Relationship Id="rId11" Type="http://schemas.openxmlformats.org/officeDocument/2006/relationships/hyperlink" Target="https://prnt.sc/qfVzYQXmHT7k" TargetMode="External"/><Relationship Id="rId24" Type="http://schemas.openxmlformats.org/officeDocument/2006/relationships/hyperlink" Target="https://prnt.sc/soNTqV2qrFa9" TargetMode="External"/><Relationship Id="rId5" Type="http://schemas.openxmlformats.org/officeDocument/2006/relationships/hyperlink" Target="https://prnt.sc/SSomUUdxhJJ0" TargetMode="External"/><Relationship Id="rId15" Type="http://schemas.openxmlformats.org/officeDocument/2006/relationships/hyperlink" Target="https://prnt.sc/aWQSzPemgIDR" TargetMode="External"/><Relationship Id="rId23" Type="http://schemas.openxmlformats.org/officeDocument/2006/relationships/hyperlink" Target="https://prnt.sc/F-7XZLYpNePN" TargetMode="External"/><Relationship Id="rId28" Type="http://schemas.openxmlformats.org/officeDocument/2006/relationships/hyperlink" Target="https://prnt.sc/w80tolypNGBy" TargetMode="External"/><Relationship Id="rId10" Type="http://schemas.openxmlformats.org/officeDocument/2006/relationships/hyperlink" Target="https://prnt.sc/MGrxl_8czunG" TargetMode="External"/><Relationship Id="rId19" Type="http://schemas.openxmlformats.org/officeDocument/2006/relationships/hyperlink" Target="https://prnt.sc/lHQfQXXW-rHY" TargetMode="External"/><Relationship Id="rId4" Type="http://schemas.openxmlformats.org/officeDocument/2006/relationships/hyperlink" Target="https://prnt.sc/HcSmUJ4Lc23i" TargetMode="External"/><Relationship Id="rId9" Type="http://schemas.openxmlformats.org/officeDocument/2006/relationships/hyperlink" Target="https://prnt.sc/3ZhdUff9RfNL" TargetMode="External"/><Relationship Id="rId14" Type="http://schemas.openxmlformats.org/officeDocument/2006/relationships/hyperlink" Target="https://prnt.sc/QCQUgUiL3dq4" TargetMode="External"/><Relationship Id="rId22" Type="http://schemas.openxmlformats.org/officeDocument/2006/relationships/hyperlink" Target="https://prnt.sc/aYwKIufzbBsG" TargetMode="External"/><Relationship Id="rId27" Type="http://schemas.openxmlformats.org/officeDocument/2006/relationships/hyperlink" Target="https://prnt.sc/X6-bJez0R-sW"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bracuerpapi-dev.apsissolutions.com/api/v1/account/month-closing" TargetMode="External"/><Relationship Id="rId3" Type="http://schemas.openxmlformats.org/officeDocument/2006/relationships/hyperlink" Target="https://prnt.sc/4_v335-Jd79S" TargetMode="External"/><Relationship Id="rId7" Type="http://schemas.openxmlformats.org/officeDocument/2006/relationships/hyperlink" Target="https://prnt.sc/hOmxE7A1-j3z" TargetMode="External"/><Relationship Id="rId12" Type="http://schemas.openxmlformats.org/officeDocument/2006/relationships/hyperlink" Target="https://bracuerpapi-dev.apsissolutions.com/api/v1/payment/bill/purchase-order" TargetMode="External"/><Relationship Id="rId2" Type="http://schemas.openxmlformats.org/officeDocument/2006/relationships/hyperlink" Target="https://prnt.sc/PihNOMmZyB7b" TargetMode="External"/><Relationship Id="rId1" Type="http://schemas.openxmlformats.org/officeDocument/2006/relationships/hyperlink" Target="https://prnt.sc/_36ftoezR7Ff" TargetMode="External"/><Relationship Id="rId6" Type="http://schemas.openxmlformats.org/officeDocument/2006/relationships/hyperlink" Target="https://prnt.sc/Cvx-rwDII8Ua" TargetMode="External"/><Relationship Id="rId11" Type="http://schemas.openxmlformats.org/officeDocument/2006/relationships/hyperlink" Target="https://bracuerpapi-dev.apsissolutions.com/api/v1/payment/bill/10" TargetMode="External"/><Relationship Id="rId5" Type="http://schemas.openxmlformats.org/officeDocument/2006/relationships/hyperlink" Target="https://prnt.sc/K-bDXF60re-x" TargetMode="External"/><Relationship Id="rId10" Type="http://schemas.openxmlformats.org/officeDocument/2006/relationships/hyperlink" Target="https://bracuerpapi-dev.apsissolutions.com/api/v1/payment/bill/bill-document-list/27" TargetMode="External"/><Relationship Id="rId4" Type="http://schemas.openxmlformats.org/officeDocument/2006/relationships/hyperlink" Target="https://prnt.sc/Xj4_75rKFtUW" TargetMode="External"/><Relationship Id="rId9" Type="http://schemas.openxmlformats.org/officeDocument/2006/relationships/hyperlink" Target="https://bracuerpapi-dev.apsissolutions.com/api/v1/vendor/27"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prnt.sc/OHhhGpwHO2RP" TargetMode="External"/><Relationship Id="rId3" Type="http://schemas.openxmlformats.org/officeDocument/2006/relationships/hyperlink" Target="https://prnt.sc/lCUwkZo7l_7Z" TargetMode="External"/><Relationship Id="rId7" Type="http://schemas.openxmlformats.org/officeDocument/2006/relationships/hyperlink" Target="https://prnt.sc/_1MNlEAY_Lwo" TargetMode="External"/><Relationship Id="rId2" Type="http://schemas.openxmlformats.org/officeDocument/2006/relationships/hyperlink" Target="https://prnt.sc/FN0dpadRDIVS" TargetMode="External"/><Relationship Id="rId1" Type="http://schemas.openxmlformats.org/officeDocument/2006/relationships/hyperlink" Target="https://prnt.sc/6CXBZlZ4yxil" TargetMode="External"/><Relationship Id="rId6" Type="http://schemas.openxmlformats.org/officeDocument/2006/relationships/hyperlink" Target="https://prnt.sc/l-1hxQKrpDKk" TargetMode="External"/><Relationship Id="rId11" Type="http://schemas.openxmlformats.org/officeDocument/2006/relationships/hyperlink" Target="https://prnt.sc/CDfJ71bYcvWs" TargetMode="External"/><Relationship Id="rId5" Type="http://schemas.openxmlformats.org/officeDocument/2006/relationships/hyperlink" Target="https://prnt.sc/eJ6f8Pc9zIdN" TargetMode="External"/><Relationship Id="rId10" Type="http://schemas.openxmlformats.org/officeDocument/2006/relationships/hyperlink" Target="https://prnt.sc/lW96OdntygoZ" TargetMode="External"/><Relationship Id="rId4" Type="http://schemas.openxmlformats.org/officeDocument/2006/relationships/hyperlink" Target="https://prnt.sc/VLhpjEM91o1O" TargetMode="External"/><Relationship Id="rId9" Type="http://schemas.openxmlformats.org/officeDocument/2006/relationships/hyperlink" Target="https://prnt.sc/NBia7Iaf_aC9" TargetMode="Externa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B65BE-9899-4BFD-BDCF-7D5302D1F181}">
  <dimension ref="C3:N17"/>
  <sheetViews>
    <sheetView topLeftCell="C1" workbookViewId="0">
      <selection activeCell="I18" sqref="I18"/>
    </sheetView>
  </sheetViews>
  <sheetFormatPr defaultRowHeight="15"/>
  <cols>
    <col min="3" max="3" width="34.42578125" bestFit="1" customWidth="1"/>
    <col min="4" max="11" width="11" customWidth="1"/>
    <col min="13" max="13" width="19" bestFit="1" customWidth="1"/>
    <col min="14" max="14" width="56.140625" bestFit="1" customWidth="1"/>
  </cols>
  <sheetData>
    <row r="3" spans="3:14" ht="23.25">
      <c r="C3" s="202" t="s">
        <v>0</v>
      </c>
      <c r="D3" s="202"/>
      <c r="E3" s="202"/>
      <c r="F3" s="202"/>
      <c r="G3" s="202"/>
      <c r="H3" s="202"/>
      <c r="I3" s="202"/>
      <c r="J3" s="202"/>
      <c r="K3" s="202"/>
    </row>
    <row r="4" spans="3:14">
      <c r="C4" s="201" t="s">
        <v>1</v>
      </c>
      <c r="D4" s="203" t="s">
        <v>2</v>
      </c>
      <c r="E4" s="203"/>
      <c r="F4" s="203"/>
      <c r="G4" s="203"/>
      <c r="H4" s="203"/>
      <c r="I4" s="203"/>
      <c r="J4" s="203"/>
      <c r="K4" s="203"/>
    </row>
    <row r="5" spans="3:14" ht="30">
      <c r="C5" s="201"/>
      <c r="D5" s="16" t="s">
        <v>3</v>
      </c>
      <c r="E5" s="16" t="s">
        <v>4</v>
      </c>
      <c r="F5" s="16" t="s">
        <v>5</v>
      </c>
      <c r="G5" s="16" t="s">
        <v>6</v>
      </c>
      <c r="H5" s="16" t="s">
        <v>7</v>
      </c>
      <c r="I5" s="16" t="s">
        <v>8</v>
      </c>
      <c r="J5" s="16" t="s">
        <v>9</v>
      </c>
      <c r="K5" s="16" t="s">
        <v>10</v>
      </c>
    </row>
    <row r="6" spans="3:14">
      <c r="C6" s="14" t="s">
        <v>11</v>
      </c>
      <c r="D6" s="14" t="e">
        <f>COUNTIF(Inventory!#REF!,"Open")</f>
        <v>#REF!</v>
      </c>
      <c r="E6" s="14" t="e">
        <f>COUNTIF(Inventory!#REF!,"Resolved")</f>
        <v>#REF!</v>
      </c>
      <c r="F6" s="14" t="e">
        <f>COUNTIF(Inventory!#REF!,"On Hold")</f>
        <v>#REF!</v>
      </c>
      <c r="G6" s="14" t="e">
        <f>COUNTIF(Inventory!#REF!,"Discussion Required")</f>
        <v>#REF!</v>
      </c>
      <c r="H6" s="14" t="e">
        <f>COUNTIF(Inventory!#REF!,"Discarded")</f>
        <v>#REF!</v>
      </c>
      <c r="I6" s="14" t="e">
        <f>COUNTIF(Inventory!#REF!,"Closed")</f>
        <v>#REF!</v>
      </c>
      <c r="J6" s="14" t="e">
        <f>COUNTIF(Inventory!#REF!,"Reopen")</f>
        <v>#REF!</v>
      </c>
      <c r="K6" s="14" t="e">
        <f>SUM(D6:J6)</f>
        <v>#REF!</v>
      </c>
    </row>
    <row r="7" spans="3:14">
      <c r="C7" s="14" t="s">
        <v>12</v>
      </c>
      <c r="D7" s="14">
        <f>COUNTIF(Dispatch!$I$2:$I$1048576,"Open")</f>
        <v>0</v>
      </c>
      <c r="E7" s="14">
        <f>COUNTIF(Dispatch!$I$2:$I$1048576,"Resolved")</f>
        <v>0</v>
      </c>
      <c r="F7" s="14">
        <f>COUNTIF(Dispatch!$I$2:$I$1048576,"On Hold")</f>
        <v>0</v>
      </c>
      <c r="G7" s="14">
        <f>COUNTIF(Dispatch!$I$2:$I$1048576,"Discussion Required")</f>
        <v>0</v>
      </c>
      <c r="H7" s="14">
        <f>COUNTIF(Dispatch!$I$2:$I$1048576,"Discarded")</f>
        <v>0</v>
      </c>
      <c r="I7" s="14">
        <f>COUNTIF(Dispatch!$I$2:$I$1048576,"Closed")</f>
        <v>0</v>
      </c>
      <c r="J7" s="14">
        <f>COUNTIF(Dispatch!$I$2:$I$1048576,"Reopen")</f>
        <v>0</v>
      </c>
      <c r="K7" s="14">
        <f>SUM(D7:J7)</f>
        <v>0</v>
      </c>
    </row>
    <row r="8" spans="3:14">
      <c r="C8" s="14" t="s">
        <v>13</v>
      </c>
      <c r="D8" s="14">
        <f>COUNTIF(Rental!$C$2:$C$1048576,"Open")</f>
        <v>0</v>
      </c>
      <c r="E8" s="14">
        <f>COUNTIF(Rental!$C$2:$C$1048576,"Resolved")</f>
        <v>0</v>
      </c>
      <c r="F8" s="14">
        <f>COUNTIF(Rental!$C$2:$C$1048576,"On Hold")</f>
        <v>0</v>
      </c>
      <c r="G8" s="14">
        <f>COUNTIF(Rental!$C$2:$C$1048576,"Discussion Required")</f>
        <v>0</v>
      </c>
      <c r="H8" s="14">
        <f>COUNTIF(Rental!$C$2:$C$1048576,"Discarded")</f>
        <v>0</v>
      </c>
      <c r="I8" s="14">
        <f>COUNTIF(Rental!$C$2:$C$1048576,"Closed")</f>
        <v>0</v>
      </c>
      <c r="J8" s="14">
        <f>COUNTIF(Rental!$C$2:$C$1048576,"Reopen")</f>
        <v>0</v>
      </c>
      <c r="K8" s="14">
        <f t="shared" ref="K8:K9" si="0">SUM(D8:J8)</f>
        <v>0</v>
      </c>
    </row>
    <row r="9" spans="3:14">
      <c r="C9" s="14" t="s">
        <v>14</v>
      </c>
      <c r="D9" s="14">
        <f>COUNTIF(Budget!$H$2:$H$1048576,"Open")</f>
        <v>0</v>
      </c>
      <c r="E9" s="14">
        <f>COUNTIF(Budget!$H$2:$H$1048576,"Resolved")</f>
        <v>0</v>
      </c>
      <c r="F9" s="14">
        <f>COUNTIF(Budget!$H$2:$H$1048576,"On Hold")</f>
        <v>0</v>
      </c>
      <c r="G9" s="14">
        <f>COUNTIF(Budget!$H$2:$H$1048576,"Discussion Required")</f>
        <v>0</v>
      </c>
      <c r="H9" s="14">
        <f>COUNTIF(Budget!$H$2:$H$1048576,"Discarded")</f>
        <v>0</v>
      </c>
      <c r="I9" s="14">
        <f>COUNTIF(Budget!$H$2:$H$1048576,"Closed")</f>
        <v>0</v>
      </c>
      <c r="J9" s="14">
        <f>COUNTIF(Budget!$H$2:$H$1048576,"Reopen")</f>
        <v>0</v>
      </c>
      <c r="K9" s="14">
        <f t="shared" si="0"/>
        <v>0</v>
      </c>
    </row>
    <row r="10" spans="3:14">
      <c r="C10" s="14" t="s">
        <v>15</v>
      </c>
      <c r="D10" s="14">
        <f>COUNTIF(FAM!$D$2:$D$1048576,"Open")</f>
        <v>41</v>
      </c>
      <c r="E10" s="14">
        <f>COUNTIF(FAM!$D$2:$D$1048576,"Resolved")</f>
        <v>16</v>
      </c>
      <c r="F10" s="14">
        <f>COUNTIF(FAM!$D$2:$D$1048576,"On Hold")</f>
        <v>1</v>
      </c>
      <c r="G10" s="14">
        <f>COUNTIF(FAM!$D$2:$D$1048576,"Discussion Required")</f>
        <v>1</v>
      </c>
      <c r="H10" s="14">
        <f>COUNTIF(FAM!$D$2:$D$1048576,"Discarded")</f>
        <v>6</v>
      </c>
      <c r="I10" s="14">
        <f>COUNTIF(FAM!$D$2:$D$1048576,"Closed")</f>
        <v>86</v>
      </c>
      <c r="J10" s="14">
        <f>COUNTIF(FAM!$D$2:$D$1048576,"Reopen")</f>
        <v>0</v>
      </c>
      <c r="K10" s="14">
        <f t="shared" ref="K10:K15" si="1">SUM(D10:J10)</f>
        <v>151</v>
      </c>
      <c r="M10" s="8" t="s">
        <v>16</v>
      </c>
      <c r="N10" s="8" t="s">
        <v>17</v>
      </c>
    </row>
    <row r="11" spans="3:14">
      <c r="C11" s="14" t="s">
        <v>18</v>
      </c>
      <c r="D11" s="14">
        <f>COUNTIF(Transport!$I$2:$I$1048576,"Open")</f>
        <v>0</v>
      </c>
      <c r="E11" s="14">
        <f>COUNTIF(Transport!$I$2:$I$1048576,"Resolved")</f>
        <v>0</v>
      </c>
      <c r="F11" s="14">
        <f>COUNTIF(Transport!$I$2:$I$1048576,"On Hold")</f>
        <v>0</v>
      </c>
      <c r="G11" s="14">
        <f>COUNTIF(Transport!$I$2:$I$1048576,"Discussion Required")</f>
        <v>0</v>
      </c>
      <c r="H11" s="14">
        <f>COUNTIF(Transport!$I$2:$I$1048576,"Discarded")</f>
        <v>0</v>
      </c>
      <c r="I11" s="14">
        <f>COUNTIF(Transport!$I$2:$I$1048576,"Closed")</f>
        <v>0</v>
      </c>
      <c r="J11" s="14">
        <f>COUNTIF(Transport!$I$2:$I$1048576,"Reopen")</f>
        <v>0</v>
      </c>
      <c r="K11" s="14">
        <f t="shared" si="1"/>
        <v>0</v>
      </c>
      <c r="M11" s="1" t="s">
        <v>3</v>
      </c>
      <c r="N11" s="1" t="s">
        <v>19</v>
      </c>
    </row>
    <row r="12" spans="3:14">
      <c r="C12" s="14" t="s">
        <v>20</v>
      </c>
      <c r="D12" s="14">
        <f>COUNTIF(Repair!$D$2:$D$1048576,"Open")</f>
        <v>0</v>
      </c>
      <c r="E12" s="14">
        <f>COUNTIF(Repair!$D$2:$D$1048576,"Resolved")</f>
        <v>0</v>
      </c>
      <c r="F12" s="14">
        <f>COUNTIF(Repair!$D$2:$D$1048576,"On Hold")</f>
        <v>0</v>
      </c>
      <c r="G12" s="14">
        <f>COUNTIF(Repair!$D$2:$D$1048576,"Discussion Required")</f>
        <v>0</v>
      </c>
      <c r="H12" s="14">
        <f>COUNTIF(Repair!$D$2:$D$1048576,"Discarded")</f>
        <v>0</v>
      </c>
      <c r="I12" s="14">
        <f>COUNTIF(Repair!$D$2:$D$1048576,"Closed")</f>
        <v>0</v>
      </c>
      <c r="J12" s="14">
        <f>COUNTIF(Repair!$D$2:$D$1048576,"Reopen")</f>
        <v>0</v>
      </c>
      <c r="K12" s="14">
        <f t="shared" si="1"/>
        <v>0</v>
      </c>
      <c r="M12" s="1" t="s">
        <v>4</v>
      </c>
      <c r="N12" s="1" t="s">
        <v>21</v>
      </c>
    </row>
    <row r="13" spans="3:14">
      <c r="C13" s="14" t="s">
        <v>22</v>
      </c>
      <c r="D13" s="14">
        <f>COUNTIF(GL!$H$2:$H$1048576,"Open")</f>
        <v>36</v>
      </c>
      <c r="E13" s="14">
        <f>COUNTIF(GL!$H$2:$H$1048576,"Resolved")</f>
        <v>34</v>
      </c>
      <c r="F13" s="14">
        <f>COUNTIF(GL!$H$2:$H$1048576,"On Hold")</f>
        <v>0</v>
      </c>
      <c r="G13" s="14">
        <f>COUNTIF(GL!$H$2:$H$1048576,"Discussion Required")</f>
        <v>0</v>
      </c>
      <c r="H13" s="14">
        <f>COUNTIF(GL!$H$2:$H$1048576,"Discarded")</f>
        <v>0</v>
      </c>
      <c r="I13" s="14">
        <f>COUNTIF(GL!$H$2:$H$1048576,"Closed")</f>
        <v>1</v>
      </c>
      <c r="J13" s="14">
        <f>COUNTIF(GL!$H$2:$H$1048576,"Reopen")</f>
        <v>0</v>
      </c>
      <c r="K13" s="14">
        <f t="shared" si="1"/>
        <v>71</v>
      </c>
      <c r="M13" s="1" t="s">
        <v>5</v>
      </c>
      <c r="N13" s="1" t="s">
        <v>23</v>
      </c>
    </row>
    <row r="14" spans="3:14">
      <c r="C14" s="14" t="s">
        <v>24</v>
      </c>
      <c r="D14" s="14">
        <f>COUNTIF(Payment!$H$2:$H$1048576,"Open")</f>
        <v>9</v>
      </c>
      <c r="E14" s="14">
        <f>COUNTIF(Payment!$H$2:$H$1048576,"Resolved")</f>
        <v>1</v>
      </c>
      <c r="F14" s="14">
        <f>COUNTIF(Payment!$H$2:$H$1048576,"On Hold")</f>
        <v>2</v>
      </c>
      <c r="G14" s="14">
        <f>COUNTIF(Payment!$H$2:$H$1048576,"Discussion Required")</f>
        <v>3</v>
      </c>
      <c r="H14" s="14">
        <f>COUNTIF(Payment!$H$2:$H$1048576,"Discarded")</f>
        <v>0</v>
      </c>
      <c r="I14" s="14">
        <f>COUNTIF(Payment!$H$2:$H$1048576,"Closed")</f>
        <v>14</v>
      </c>
      <c r="J14" s="14">
        <f>COUNTIF(Payment!$H$2:$H$1048576,"Reopen")</f>
        <v>0</v>
      </c>
      <c r="K14" s="14">
        <f t="shared" si="1"/>
        <v>29</v>
      </c>
      <c r="M14" s="1" t="s">
        <v>6</v>
      </c>
      <c r="N14" s="1" t="s">
        <v>25</v>
      </c>
    </row>
    <row r="15" spans="3:14">
      <c r="C15" s="14" t="s">
        <v>26</v>
      </c>
      <c r="D15" s="14">
        <f>COUNTIF(Procurement!$H$2:$H$1048576,"Open")</f>
        <v>0</v>
      </c>
      <c r="E15" s="14">
        <f>COUNTIF(Procurement!$H$2:$H$1048576,"Resolved")</f>
        <v>0</v>
      </c>
      <c r="F15" s="14">
        <f>COUNTIF(Procurement!$H$2:$H$1048576,"On Hold")</f>
        <v>0</v>
      </c>
      <c r="G15" s="14">
        <f>COUNTIF(Procurement!$H$2:$H$1048576,"Discussion Required")</f>
        <v>0</v>
      </c>
      <c r="H15" s="14">
        <f>COUNTIF(Procurement!$H$2:$H$1048576,"Discarded")</f>
        <v>0</v>
      </c>
      <c r="I15" s="14">
        <f>COUNTIF(Procurement!$H$2:$H$1048576,"Closed")</f>
        <v>0</v>
      </c>
      <c r="J15" s="14">
        <f>COUNTIF(Procurement!$H$2:$H$1048576,"Reopen")</f>
        <v>0</v>
      </c>
      <c r="K15" s="14">
        <f t="shared" si="1"/>
        <v>0</v>
      </c>
      <c r="M15" s="1" t="s">
        <v>7</v>
      </c>
      <c r="N15" s="1" t="s">
        <v>27</v>
      </c>
    </row>
    <row r="16" spans="3:14">
      <c r="C16" s="14"/>
      <c r="D16" s="14"/>
      <c r="E16" s="14"/>
      <c r="F16" s="14"/>
      <c r="G16" s="14"/>
      <c r="H16" s="14"/>
      <c r="I16" s="14"/>
      <c r="J16" s="14"/>
      <c r="K16" s="14"/>
      <c r="M16" s="15" t="s">
        <v>8</v>
      </c>
      <c r="N16" s="15" t="s">
        <v>28</v>
      </c>
    </row>
    <row r="17" spans="13:14">
      <c r="M17" s="14" t="s">
        <v>9</v>
      </c>
      <c r="N17" s="14" t="s">
        <v>29</v>
      </c>
    </row>
  </sheetData>
  <mergeCells count="3">
    <mergeCell ref="C4:C5"/>
    <mergeCell ref="C3:K3"/>
    <mergeCell ref="D4:K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0C496-8E0D-4AB9-AB2F-914FFA45E3F0}">
  <dimension ref="A1:XFD271"/>
  <sheetViews>
    <sheetView showGridLines="0" workbookViewId="0">
      <pane xSplit="2" ySplit="6" topLeftCell="C177" activePane="bottomRight" state="frozen"/>
      <selection pane="bottomRight" activeCell="D182" sqref="D182"/>
      <selection pane="bottomLeft"/>
      <selection pane="topRight"/>
    </sheetView>
  </sheetViews>
  <sheetFormatPr defaultColWidth="13.7109375" defaultRowHeight="15"/>
  <cols>
    <col min="1" max="1" width="8.85546875" style="190" bestFit="1" customWidth="1"/>
    <col min="2" max="2" width="21.42578125" style="120" customWidth="1"/>
    <col min="3" max="3" width="58.42578125" style="120" customWidth="1"/>
    <col min="4" max="4" width="22.5703125" style="120" customWidth="1"/>
    <col min="5" max="5" width="31.85546875" style="120" customWidth="1"/>
    <col min="6" max="6" width="18.85546875" style="120" customWidth="1"/>
    <col min="7" max="7" width="30.85546875" style="120" customWidth="1"/>
    <col min="8" max="8" width="20.28515625" style="120" customWidth="1"/>
    <col min="9" max="9" width="14.28515625" style="120" customWidth="1"/>
    <col min="10" max="10" width="12.7109375" style="120" customWidth="1"/>
    <col min="11" max="11" width="17.7109375" style="120" customWidth="1"/>
    <col min="12" max="12" width="92.85546875" style="120" bestFit="1" customWidth="1"/>
    <col min="13" max="13" width="36.42578125" style="120" customWidth="1"/>
    <col min="14" max="99" width="12.42578125" style="5" bestFit="1" customWidth="1"/>
    <col min="100" max="999" width="13.5703125" style="5" bestFit="1" customWidth="1"/>
    <col min="1000" max="1000" width="13.7109375" style="5" bestFit="1" customWidth="1"/>
    <col min="1001" max="16384" width="13.7109375" style="5"/>
  </cols>
  <sheetData>
    <row r="1" spans="1:15" s="146" customFormat="1">
      <c r="A1" s="191"/>
      <c r="C1" s="146" t="s">
        <v>30</v>
      </c>
      <c r="D1" s="147">
        <f>COUNTIF(Table1[Status], "Open")</f>
        <v>6</v>
      </c>
    </row>
    <row r="2" spans="1:15" s="146" customFormat="1">
      <c r="A2" s="191"/>
      <c r="C2" s="146" t="s">
        <v>31</v>
      </c>
      <c r="D2" s="147">
        <f>COUNTIF(Table1[Status], "Closed")</f>
        <v>0</v>
      </c>
    </row>
    <row r="3" spans="1:15" s="146" customFormat="1">
      <c r="A3" s="191"/>
      <c r="C3" s="146" t="s">
        <v>32</v>
      </c>
      <c r="D3" s="147">
        <f>SUM(D1:D2)</f>
        <v>6</v>
      </c>
    </row>
    <row r="4" spans="1:15" s="146" customFormat="1">
      <c r="A4" s="191"/>
    </row>
    <row r="5" spans="1:15" s="146" customFormat="1">
      <c r="A5" s="191"/>
    </row>
    <row r="6" spans="1:15" s="194" customFormat="1">
      <c r="A6" s="194" t="s">
        <v>33</v>
      </c>
      <c r="B6" s="194" t="s">
        <v>34</v>
      </c>
      <c r="C6" s="194" t="s">
        <v>35</v>
      </c>
      <c r="D6" s="194" t="s">
        <v>36</v>
      </c>
      <c r="E6" s="194" t="s">
        <v>37</v>
      </c>
      <c r="F6" s="194" t="s">
        <v>16</v>
      </c>
      <c r="G6" s="194" t="s">
        <v>38</v>
      </c>
      <c r="H6" s="194" t="s">
        <v>39</v>
      </c>
      <c r="I6" s="194" t="s">
        <v>40</v>
      </c>
      <c r="J6" s="194" t="s">
        <v>41</v>
      </c>
      <c r="K6" s="194" t="s">
        <v>42</v>
      </c>
      <c r="L6" s="194" t="s">
        <v>43</v>
      </c>
      <c r="M6" s="194" t="s">
        <v>44</v>
      </c>
      <c r="N6" s="194" t="s">
        <v>45</v>
      </c>
      <c r="O6" s="194" t="s">
        <v>46</v>
      </c>
    </row>
    <row r="7" spans="1:15" ht="30.75">
      <c r="A7" s="190">
        <v>1</v>
      </c>
      <c r="B7" s="121" t="s">
        <v>47</v>
      </c>
      <c r="C7" s="122" t="s">
        <v>48</v>
      </c>
      <c r="D7" s="122" t="s">
        <v>49</v>
      </c>
      <c r="E7" s="122"/>
      <c r="F7" s="120" t="s">
        <v>4</v>
      </c>
      <c r="G7" s="123" t="s">
        <v>50</v>
      </c>
      <c r="H7" s="120" t="s">
        <v>51</v>
      </c>
      <c r="L7" s="120" t="s">
        <v>52</v>
      </c>
      <c r="N7" s="120"/>
      <c r="O7" s="120"/>
    </row>
    <row r="8" spans="1:15">
      <c r="A8" s="190">
        <v>2</v>
      </c>
      <c r="B8" s="121" t="s">
        <v>47</v>
      </c>
      <c r="C8" s="148" t="s">
        <v>53</v>
      </c>
      <c r="D8" s="122" t="s">
        <v>49</v>
      </c>
      <c r="E8" s="122"/>
      <c r="F8" s="120" t="s">
        <v>4</v>
      </c>
      <c r="G8" s="126" t="s">
        <v>54</v>
      </c>
      <c r="H8" s="120" t="s">
        <v>51</v>
      </c>
      <c r="L8" s="120" t="s">
        <v>52</v>
      </c>
      <c r="N8" s="120"/>
      <c r="O8" s="120"/>
    </row>
    <row r="9" spans="1:15" ht="30.75">
      <c r="A9" s="190">
        <v>3</v>
      </c>
      <c r="B9" s="120" t="s">
        <v>55</v>
      </c>
      <c r="C9" s="120" t="s">
        <v>56</v>
      </c>
      <c r="D9" s="122" t="s">
        <v>49</v>
      </c>
      <c r="E9" s="122"/>
      <c r="F9" s="120" t="s">
        <v>4</v>
      </c>
      <c r="H9" s="120" t="s">
        <v>51</v>
      </c>
      <c r="L9" s="120" t="s">
        <v>52</v>
      </c>
      <c r="N9" s="120"/>
      <c r="O9" s="120"/>
    </row>
    <row r="10" spans="1:15" ht="30.75">
      <c r="A10" s="190">
        <v>4</v>
      </c>
      <c r="B10" s="120" t="s">
        <v>55</v>
      </c>
      <c r="C10" s="120" t="s">
        <v>57</v>
      </c>
      <c r="D10" s="122" t="s">
        <v>58</v>
      </c>
      <c r="E10" s="122"/>
      <c r="F10" s="120" t="s">
        <v>4</v>
      </c>
      <c r="L10" s="120" t="s">
        <v>52</v>
      </c>
      <c r="N10" s="120"/>
      <c r="O10" s="120"/>
    </row>
    <row r="11" spans="1:15" ht="30.75">
      <c r="A11" s="190">
        <v>5</v>
      </c>
      <c r="B11" s="121" t="s">
        <v>55</v>
      </c>
      <c r="C11" s="120" t="s">
        <v>59</v>
      </c>
      <c r="D11" s="122" t="s">
        <v>49</v>
      </c>
      <c r="E11" s="122"/>
      <c r="F11" s="120" t="s">
        <v>4</v>
      </c>
      <c r="L11" s="120" t="s">
        <v>52</v>
      </c>
      <c r="N11" s="120"/>
      <c r="O11" s="120"/>
    </row>
    <row r="12" spans="1:15" ht="45.75">
      <c r="A12" s="190">
        <v>6</v>
      </c>
      <c r="B12" s="120" t="s">
        <v>55</v>
      </c>
      <c r="C12" s="120" t="s">
        <v>60</v>
      </c>
      <c r="D12" s="122" t="s">
        <v>49</v>
      </c>
      <c r="E12" s="122"/>
      <c r="F12" s="120" t="s">
        <v>4</v>
      </c>
      <c r="G12" s="86" t="s">
        <v>61</v>
      </c>
      <c r="L12" s="120" t="s">
        <v>52</v>
      </c>
      <c r="N12" s="120"/>
      <c r="O12" s="120"/>
    </row>
    <row r="13" spans="1:15" ht="45.75">
      <c r="A13" s="190">
        <v>7</v>
      </c>
      <c r="B13" s="120" t="s">
        <v>55</v>
      </c>
      <c r="C13" s="120" t="s">
        <v>62</v>
      </c>
      <c r="D13" s="122" t="s">
        <v>49</v>
      </c>
      <c r="E13" s="148"/>
      <c r="G13" s="126"/>
      <c r="N13" s="120"/>
      <c r="O13" s="120"/>
    </row>
    <row r="14" spans="1:15" ht="45.75">
      <c r="A14" s="190">
        <v>8</v>
      </c>
      <c r="B14" s="120" t="s">
        <v>55</v>
      </c>
      <c r="C14" s="120" t="s">
        <v>63</v>
      </c>
      <c r="D14" s="122" t="s">
        <v>49</v>
      </c>
      <c r="E14" s="148"/>
      <c r="G14" s="126"/>
      <c r="N14" s="120"/>
      <c r="O14" s="120"/>
    </row>
    <row r="15" spans="1:15" ht="30.75">
      <c r="A15" s="190">
        <v>9</v>
      </c>
      <c r="B15" s="121" t="s">
        <v>64</v>
      </c>
      <c r="C15" s="120" t="s">
        <v>65</v>
      </c>
      <c r="D15" s="122" t="s">
        <v>58</v>
      </c>
      <c r="E15" s="122"/>
      <c r="F15" s="120" t="s">
        <v>3</v>
      </c>
      <c r="G15" s="126" t="s">
        <v>66</v>
      </c>
      <c r="H15" s="120" t="s">
        <v>51</v>
      </c>
      <c r="L15" s="120" t="s">
        <v>67</v>
      </c>
      <c r="N15" s="120"/>
      <c r="O15" s="120"/>
    </row>
    <row r="16" spans="1:15" ht="30.75">
      <c r="A16" s="190">
        <v>10</v>
      </c>
      <c r="B16" s="121" t="s">
        <v>68</v>
      </c>
      <c r="C16" s="120" t="s">
        <v>69</v>
      </c>
      <c r="D16" s="122"/>
      <c r="E16" s="122"/>
      <c r="F16" s="120" t="s">
        <v>3</v>
      </c>
      <c r="G16" s="126" t="s">
        <v>70</v>
      </c>
      <c r="H16" s="120" t="s">
        <v>51</v>
      </c>
      <c r="L16" s="120" t="s">
        <v>67</v>
      </c>
      <c r="N16" s="120"/>
      <c r="O16" s="120"/>
    </row>
    <row r="17" spans="1:16384" s="5" customFormat="1" ht="30.75">
      <c r="A17" s="190">
        <v>11</v>
      </c>
      <c r="B17" s="121" t="s">
        <v>64</v>
      </c>
      <c r="C17" s="120" t="s">
        <v>71</v>
      </c>
      <c r="D17" s="122" t="s">
        <v>49</v>
      </c>
      <c r="E17" s="122"/>
      <c r="F17" s="120" t="s">
        <v>3</v>
      </c>
      <c r="G17" s="120"/>
      <c r="H17" s="120" t="s">
        <v>51</v>
      </c>
      <c r="I17" s="120"/>
      <c r="J17" s="120"/>
      <c r="K17" s="120"/>
      <c r="L17" s="120" t="s">
        <v>67</v>
      </c>
      <c r="M17" s="120"/>
      <c r="N17" s="120"/>
      <c r="O17" s="120"/>
    </row>
    <row r="18" spans="1:16384" s="5" customFormat="1" ht="30.75">
      <c r="A18" s="190">
        <v>12</v>
      </c>
      <c r="B18" s="121" t="s">
        <v>64</v>
      </c>
      <c r="C18" s="120" t="s">
        <v>72</v>
      </c>
      <c r="D18" s="122" t="s">
        <v>49</v>
      </c>
      <c r="E18" s="122"/>
      <c r="F18" s="120" t="s">
        <v>4</v>
      </c>
      <c r="G18" s="149" t="s">
        <v>73</v>
      </c>
      <c r="H18" s="120" t="s">
        <v>51</v>
      </c>
      <c r="I18" s="120"/>
      <c r="J18" s="120"/>
      <c r="K18" s="120"/>
      <c r="L18" s="120" t="s">
        <v>67</v>
      </c>
      <c r="M18" s="120"/>
      <c r="N18" s="120"/>
      <c r="O18" s="120"/>
    </row>
    <row r="19" spans="1:16384" s="5" customFormat="1" ht="30.75">
      <c r="A19" s="190">
        <v>13</v>
      </c>
      <c r="B19" s="121" t="s">
        <v>64</v>
      </c>
      <c r="C19" s="120" t="s">
        <v>74</v>
      </c>
      <c r="D19" s="122" t="s">
        <v>49</v>
      </c>
      <c r="E19" s="122"/>
      <c r="F19" s="120" t="s">
        <v>3</v>
      </c>
      <c r="G19" s="126" t="s">
        <v>75</v>
      </c>
      <c r="H19" s="120" t="s">
        <v>51</v>
      </c>
      <c r="I19" s="120"/>
      <c r="J19" s="120"/>
      <c r="K19" s="120"/>
      <c r="L19" s="120"/>
      <c r="M19" s="120"/>
      <c r="N19" s="120"/>
      <c r="O19" s="120"/>
    </row>
    <row r="20" spans="1:16384" s="5" customFormat="1">
      <c r="A20" s="190">
        <v>14</v>
      </c>
      <c r="B20" s="121" t="s">
        <v>64</v>
      </c>
      <c r="C20" s="120" t="s">
        <v>76</v>
      </c>
      <c r="D20" s="122" t="s">
        <v>58</v>
      </c>
      <c r="E20" s="122"/>
      <c r="F20" s="120" t="s">
        <v>3</v>
      </c>
      <c r="G20" s="149" t="s">
        <v>77</v>
      </c>
      <c r="H20" s="120" t="s">
        <v>51</v>
      </c>
      <c r="I20" s="120"/>
      <c r="J20" s="120"/>
      <c r="K20" s="120"/>
      <c r="L20" s="120" t="s">
        <v>67</v>
      </c>
      <c r="M20" s="120"/>
      <c r="N20" s="120"/>
      <c r="O20" s="120"/>
    </row>
    <row r="21" spans="1:16384" s="5" customFormat="1">
      <c r="A21" s="190">
        <v>15</v>
      </c>
      <c r="B21" s="121" t="s">
        <v>64</v>
      </c>
      <c r="C21" s="120" t="s">
        <v>78</v>
      </c>
      <c r="D21" s="122" t="s">
        <v>49</v>
      </c>
      <c r="E21" s="122"/>
      <c r="F21" s="120" t="s">
        <v>3</v>
      </c>
      <c r="G21" s="126"/>
      <c r="H21" s="120" t="s">
        <v>51</v>
      </c>
      <c r="I21" s="120"/>
      <c r="J21" s="120"/>
      <c r="K21" s="120"/>
      <c r="L21" s="120"/>
      <c r="M21" s="120"/>
      <c r="N21" s="120"/>
      <c r="O21" s="120"/>
    </row>
    <row r="22" spans="1:16384" s="5" customFormat="1">
      <c r="A22" s="190">
        <v>16</v>
      </c>
      <c r="B22" s="138" t="s">
        <v>79</v>
      </c>
      <c r="C22" s="128" t="s">
        <v>80</v>
      </c>
      <c r="D22" s="122" t="s">
        <v>58</v>
      </c>
      <c r="E22" s="122"/>
      <c r="F22" s="128" t="s">
        <v>81</v>
      </c>
      <c r="G22" s="128"/>
      <c r="H22" s="128"/>
      <c r="I22" s="128"/>
      <c r="J22" s="128"/>
      <c r="K22" s="128"/>
      <c r="L22" s="128"/>
      <c r="M22" s="128"/>
      <c r="N22" s="128"/>
      <c r="O22" s="128"/>
    </row>
    <row r="23" spans="1:16384" s="5" customFormat="1" hidden="1">
      <c r="A23" s="190" t="s">
        <v>82</v>
      </c>
      <c r="B23" s="139" t="s">
        <v>83</v>
      </c>
      <c r="C23" s="5" t="s">
        <v>84</v>
      </c>
      <c r="D23" s="122" t="s">
        <v>85</v>
      </c>
      <c r="E23" s="122" t="s">
        <v>86</v>
      </c>
      <c r="F23" s="5" t="s">
        <v>87</v>
      </c>
      <c r="G23" s="5" t="s">
        <v>88</v>
      </c>
      <c r="H23" s="5" t="s">
        <v>89</v>
      </c>
      <c r="I23" s="5" t="s">
        <v>90</v>
      </c>
      <c r="J23" s="5" t="s">
        <v>91</v>
      </c>
      <c r="K23" s="5" t="s">
        <v>92</v>
      </c>
      <c r="L23" s="5" t="s">
        <v>93</v>
      </c>
      <c r="M23" s="5" t="s">
        <v>94</v>
      </c>
      <c r="N23" s="5" t="s">
        <v>95</v>
      </c>
      <c r="O23" s="5" t="s">
        <v>96</v>
      </c>
      <c r="P23" s="5" t="s">
        <v>97</v>
      </c>
      <c r="Q23" s="5" t="s">
        <v>98</v>
      </c>
      <c r="R23" s="5" t="s">
        <v>99</v>
      </c>
      <c r="S23" s="5" t="s">
        <v>100</v>
      </c>
      <c r="T23" s="5" t="s">
        <v>101</v>
      </c>
      <c r="U23" s="5" t="s">
        <v>102</v>
      </c>
      <c r="V23" s="5" t="s">
        <v>103</v>
      </c>
      <c r="W23" s="5" t="s">
        <v>104</v>
      </c>
      <c r="X23" s="5" t="s">
        <v>105</v>
      </c>
      <c r="Y23" s="5" t="s">
        <v>106</v>
      </c>
      <c r="Z23" s="5" t="s">
        <v>107</v>
      </c>
      <c r="AA23" s="5" t="s">
        <v>108</v>
      </c>
      <c r="AB23" s="5" t="s">
        <v>109</v>
      </c>
      <c r="AC23" s="5" t="s">
        <v>110</v>
      </c>
      <c r="AD23" s="5" t="s">
        <v>111</v>
      </c>
      <c r="AE23" s="5" t="s">
        <v>112</v>
      </c>
      <c r="AF23" s="5" t="s">
        <v>113</v>
      </c>
      <c r="AG23" s="5" t="s">
        <v>114</v>
      </c>
      <c r="AH23" s="5" t="s">
        <v>115</v>
      </c>
      <c r="AI23" s="5" t="s">
        <v>116</v>
      </c>
      <c r="AJ23" s="5" t="s">
        <v>117</v>
      </c>
      <c r="AK23" s="5" t="s">
        <v>118</v>
      </c>
      <c r="AL23" s="5" t="s">
        <v>119</v>
      </c>
      <c r="AM23" s="5" t="s">
        <v>120</v>
      </c>
      <c r="AN23" s="5" t="s">
        <v>121</v>
      </c>
      <c r="AO23" s="5" t="s">
        <v>122</v>
      </c>
      <c r="AP23" s="5" t="s">
        <v>123</v>
      </c>
      <c r="AQ23" s="5" t="s">
        <v>124</v>
      </c>
      <c r="AR23" s="5" t="s">
        <v>125</v>
      </c>
      <c r="AS23" s="5" t="s">
        <v>126</v>
      </c>
      <c r="AT23" s="5" t="s">
        <v>127</v>
      </c>
      <c r="AU23" s="5" t="s">
        <v>128</v>
      </c>
      <c r="AV23" s="5" t="s">
        <v>129</v>
      </c>
      <c r="AW23" s="5" t="s">
        <v>130</v>
      </c>
      <c r="AX23" s="5" t="s">
        <v>131</v>
      </c>
      <c r="AY23" s="5" t="s">
        <v>132</v>
      </c>
      <c r="AZ23" s="5" t="s">
        <v>133</v>
      </c>
      <c r="BA23" s="5" t="s">
        <v>134</v>
      </c>
      <c r="BB23" s="5" t="s">
        <v>135</v>
      </c>
      <c r="BC23" s="5" t="s">
        <v>136</v>
      </c>
      <c r="BD23" s="5" t="s">
        <v>137</v>
      </c>
      <c r="BE23" s="5" t="s">
        <v>138</v>
      </c>
      <c r="BF23" s="5" t="s">
        <v>139</v>
      </c>
      <c r="BG23" s="5" t="s">
        <v>140</v>
      </c>
      <c r="BH23" s="5" t="s">
        <v>141</v>
      </c>
      <c r="BI23" s="5" t="s">
        <v>142</v>
      </c>
      <c r="BJ23" s="5" t="s">
        <v>143</v>
      </c>
      <c r="BK23" s="5" t="s">
        <v>144</v>
      </c>
      <c r="BL23" s="5" t="s">
        <v>145</v>
      </c>
      <c r="BM23" s="5" t="s">
        <v>146</v>
      </c>
      <c r="BN23" s="5" t="s">
        <v>147</v>
      </c>
      <c r="BO23" s="5" t="s">
        <v>148</v>
      </c>
      <c r="BP23" s="5" t="s">
        <v>149</v>
      </c>
      <c r="BQ23" s="5" t="s">
        <v>150</v>
      </c>
      <c r="BR23" s="5" t="s">
        <v>151</v>
      </c>
      <c r="BS23" s="5" t="s">
        <v>152</v>
      </c>
      <c r="BT23" s="5" t="s">
        <v>153</v>
      </c>
      <c r="BU23" s="5" t="s">
        <v>154</v>
      </c>
      <c r="BV23" s="5" t="s">
        <v>155</v>
      </c>
      <c r="BW23" s="5" t="s">
        <v>156</v>
      </c>
      <c r="BX23" s="5" t="s">
        <v>157</v>
      </c>
      <c r="BY23" s="5" t="s">
        <v>158</v>
      </c>
      <c r="BZ23" s="5" t="s">
        <v>159</v>
      </c>
      <c r="CA23" s="5" t="s">
        <v>160</v>
      </c>
      <c r="CB23" s="5" t="s">
        <v>161</v>
      </c>
      <c r="CC23" s="5" t="s">
        <v>162</v>
      </c>
      <c r="CD23" s="5" t="s">
        <v>163</v>
      </c>
      <c r="CE23" s="5" t="s">
        <v>164</v>
      </c>
      <c r="CF23" s="5" t="s">
        <v>165</v>
      </c>
      <c r="CG23" s="5" t="s">
        <v>166</v>
      </c>
      <c r="CH23" s="5" t="s">
        <v>167</v>
      </c>
      <c r="CI23" s="5" t="s">
        <v>168</v>
      </c>
      <c r="CJ23" s="5" t="s">
        <v>169</v>
      </c>
      <c r="CK23" s="5" t="s">
        <v>170</v>
      </c>
      <c r="CL23" s="5" t="s">
        <v>171</v>
      </c>
      <c r="CM23" s="5" t="s">
        <v>172</v>
      </c>
      <c r="CN23" s="5" t="s">
        <v>173</v>
      </c>
      <c r="CO23" s="5" t="s">
        <v>174</v>
      </c>
      <c r="CP23" s="5" t="s">
        <v>175</v>
      </c>
      <c r="CQ23" s="5" t="s">
        <v>176</v>
      </c>
      <c r="CR23" s="5" t="s">
        <v>177</v>
      </c>
      <c r="CS23" s="5" t="s">
        <v>178</v>
      </c>
      <c r="CT23" s="5" t="s">
        <v>179</v>
      </c>
      <c r="CU23" s="5" t="s">
        <v>180</v>
      </c>
      <c r="CV23" s="5" t="s">
        <v>181</v>
      </c>
      <c r="CW23" s="5" t="s">
        <v>182</v>
      </c>
      <c r="CX23" s="5" t="s">
        <v>183</v>
      </c>
      <c r="CY23" s="5" t="s">
        <v>184</v>
      </c>
      <c r="CZ23" s="5" t="s">
        <v>185</v>
      </c>
      <c r="DA23" s="5" t="s">
        <v>186</v>
      </c>
      <c r="DB23" s="5" t="s">
        <v>187</v>
      </c>
      <c r="DC23" s="5" t="s">
        <v>188</v>
      </c>
      <c r="DD23" s="5" t="s">
        <v>189</v>
      </c>
      <c r="DE23" s="5" t="s">
        <v>190</v>
      </c>
      <c r="DF23" s="5" t="s">
        <v>191</v>
      </c>
      <c r="DG23" s="5" t="s">
        <v>192</v>
      </c>
      <c r="DH23" s="5" t="s">
        <v>193</v>
      </c>
      <c r="DI23" s="5" t="s">
        <v>194</v>
      </c>
      <c r="DJ23" s="5" t="s">
        <v>195</v>
      </c>
      <c r="DK23" s="5" t="s">
        <v>196</v>
      </c>
      <c r="DL23" s="5" t="s">
        <v>197</v>
      </c>
      <c r="DM23" s="5" t="s">
        <v>198</v>
      </c>
      <c r="DN23" s="5" t="s">
        <v>199</v>
      </c>
      <c r="DO23" s="5" t="s">
        <v>200</v>
      </c>
      <c r="DP23" s="5" t="s">
        <v>201</v>
      </c>
      <c r="DQ23" s="5" t="s">
        <v>202</v>
      </c>
      <c r="DR23" s="5" t="s">
        <v>203</v>
      </c>
      <c r="DS23" s="5" t="s">
        <v>204</v>
      </c>
      <c r="DT23" s="5" t="s">
        <v>205</v>
      </c>
      <c r="DU23" s="5" t="s">
        <v>206</v>
      </c>
      <c r="DV23" s="5" t="s">
        <v>207</v>
      </c>
      <c r="DW23" s="5" t="s">
        <v>208</v>
      </c>
      <c r="DX23" s="5" t="s">
        <v>209</v>
      </c>
      <c r="DY23" s="5" t="s">
        <v>210</v>
      </c>
      <c r="DZ23" s="5" t="s">
        <v>211</v>
      </c>
      <c r="EA23" s="5" t="s">
        <v>212</v>
      </c>
      <c r="EB23" s="5" t="s">
        <v>213</v>
      </c>
      <c r="EC23" s="5" t="s">
        <v>214</v>
      </c>
      <c r="ED23" s="5" t="s">
        <v>215</v>
      </c>
      <c r="EE23" s="5" t="s">
        <v>216</v>
      </c>
      <c r="EF23" s="5" t="s">
        <v>217</v>
      </c>
      <c r="EG23" s="5" t="s">
        <v>218</v>
      </c>
      <c r="EH23" s="5" t="s">
        <v>219</v>
      </c>
      <c r="EI23" s="5" t="s">
        <v>220</v>
      </c>
      <c r="EJ23" s="5" t="s">
        <v>221</v>
      </c>
      <c r="EK23" s="5" t="s">
        <v>222</v>
      </c>
      <c r="EL23" s="5" t="s">
        <v>223</v>
      </c>
      <c r="EM23" s="5" t="s">
        <v>224</v>
      </c>
      <c r="EN23" s="5" t="s">
        <v>225</v>
      </c>
      <c r="EO23" s="5" t="s">
        <v>226</v>
      </c>
      <c r="EP23" s="5" t="s">
        <v>227</v>
      </c>
      <c r="EQ23" s="5" t="s">
        <v>228</v>
      </c>
      <c r="ER23" s="5" t="s">
        <v>229</v>
      </c>
      <c r="ES23" s="5" t="s">
        <v>230</v>
      </c>
      <c r="ET23" s="5" t="s">
        <v>231</v>
      </c>
      <c r="EU23" s="5" t="s">
        <v>232</v>
      </c>
      <c r="EV23" s="5" t="s">
        <v>233</v>
      </c>
      <c r="EW23" s="5" t="s">
        <v>234</v>
      </c>
      <c r="EX23" s="5" t="s">
        <v>235</v>
      </c>
      <c r="EY23" s="5" t="s">
        <v>236</v>
      </c>
      <c r="EZ23" s="5" t="s">
        <v>237</v>
      </c>
      <c r="FA23" s="5" t="s">
        <v>238</v>
      </c>
      <c r="FB23" s="5" t="s">
        <v>239</v>
      </c>
      <c r="FC23" s="5" t="s">
        <v>240</v>
      </c>
      <c r="FD23" s="5" t="s">
        <v>241</v>
      </c>
      <c r="FE23" s="5" t="s">
        <v>242</v>
      </c>
      <c r="FF23" s="5" t="s">
        <v>243</v>
      </c>
      <c r="FG23" s="5" t="s">
        <v>244</v>
      </c>
      <c r="FH23" s="5" t="s">
        <v>245</v>
      </c>
      <c r="FI23" s="5" t="s">
        <v>246</v>
      </c>
      <c r="FJ23" s="5" t="s">
        <v>247</v>
      </c>
      <c r="FK23" s="5" t="s">
        <v>248</v>
      </c>
      <c r="FL23" s="5" t="s">
        <v>249</v>
      </c>
      <c r="FM23" s="5" t="s">
        <v>250</v>
      </c>
      <c r="FN23" s="5" t="s">
        <v>251</v>
      </c>
      <c r="FO23" s="5" t="s">
        <v>252</v>
      </c>
      <c r="FP23" s="5" t="s">
        <v>253</v>
      </c>
      <c r="FQ23" s="5" t="s">
        <v>254</v>
      </c>
      <c r="FR23" s="5" t="s">
        <v>255</v>
      </c>
      <c r="FS23" s="5" t="s">
        <v>256</v>
      </c>
      <c r="FT23" s="5" t="s">
        <v>257</v>
      </c>
      <c r="FU23" s="5" t="s">
        <v>258</v>
      </c>
      <c r="FV23" s="5" t="s">
        <v>259</v>
      </c>
      <c r="FW23" s="5" t="s">
        <v>260</v>
      </c>
      <c r="FX23" s="5" t="s">
        <v>261</v>
      </c>
      <c r="FY23" s="5" t="s">
        <v>262</v>
      </c>
      <c r="FZ23" s="5" t="s">
        <v>263</v>
      </c>
      <c r="GA23" s="5" t="s">
        <v>264</v>
      </c>
      <c r="GB23" s="5" t="s">
        <v>265</v>
      </c>
      <c r="GC23" s="5" t="s">
        <v>266</v>
      </c>
      <c r="GD23" s="5" t="s">
        <v>267</v>
      </c>
      <c r="GE23" s="5" t="s">
        <v>268</v>
      </c>
      <c r="GF23" s="5" t="s">
        <v>269</v>
      </c>
      <c r="GG23" s="5" t="s">
        <v>270</v>
      </c>
      <c r="GH23" s="5" t="s">
        <v>271</v>
      </c>
      <c r="GI23" s="5" t="s">
        <v>272</v>
      </c>
      <c r="GJ23" s="5" t="s">
        <v>273</v>
      </c>
      <c r="GK23" s="5" t="s">
        <v>274</v>
      </c>
      <c r="GL23" s="5" t="s">
        <v>275</v>
      </c>
      <c r="GM23" s="5" t="s">
        <v>276</v>
      </c>
      <c r="GN23" s="5" t="s">
        <v>277</v>
      </c>
      <c r="GO23" s="5" t="s">
        <v>278</v>
      </c>
      <c r="GP23" s="5" t="s">
        <v>279</v>
      </c>
      <c r="GQ23" s="5" t="s">
        <v>280</v>
      </c>
      <c r="GR23" s="5" t="s">
        <v>281</v>
      </c>
      <c r="GS23" s="5" t="s">
        <v>282</v>
      </c>
      <c r="GT23" s="5" t="s">
        <v>283</v>
      </c>
      <c r="GU23" s="5" t="s">
        <v>284</v>
      </c>
      <c r="GV23" s="5" t="s">
        <v>285</v>
      </c>
      <c r="GW23" s="5" t="s">
        <v>286</v>
      </c>
      <c r="GX23" s="5" t="s">
        <v>287</v>
      </c>
      <c r="GY23" s="5" t="s">
        <v>288</v>
      </c>
      <c r="GZ23" s="5" t="s">
        <v>289</v>
      </c>
      <c r="HA23" s="5" t="s">
        <v>290</v>
      </c>
      <c r="HB23" s="5" t="s">
        <v>291</v>
      </c>
      <c r="HC23" s="5" t="s">
        <v>292</v>
      </c>
      <c r="HD23" s="5" t="s">
        <v>293</v>
      </c>
      <c r="HE23" s="5" t="s">
        <v>294</v>
      </c>
      <c r="HF23" s="5" t="s">
        <v>295</v>
      </c>
      <c r="HG23" s="5" t="s">
        <v>296</v>
      </c>
      <c r="HH23" s="5" t="s">
        <v>297</v>
      </c>
      <c r="HI23" s="5" t="s">
        <v>298</v>
      </c>
      <c r="HJ23" s="5" t="s">
        <v>299</v>
      </c>
      <c r="HK23" s="5" t="s">
        <v>300</v>
      </c>
      <c r="HL23" s="5" t="s">
        <v>301</v>
      </c>
      <c r="HM23" s="5" t="s">
        <v>302</v>
      </c>
      <c r="HN23" s="5" t="s">
        <v>303</v>
      </c>
      <c r="HO23" s="5" t="s">
        <v>304</v>
      </c>
      <c r="HP23" s="5" t="s">
        <v>305</v>
      </c>
      <c r="HQ23" s="5" t="s">
        <v>306</v>
      </c>
      <c r="HR23" s="5" t="s">
        <v>307</v>
      </c>
      <c r="HS23" s="5" t="s">
        <v>308</v>
      </c>
      <c r="HT23" s="5" t="s">
        <v>309</v>
      </c>
      <c r="HU23" s="5" t="s">
        <v>310</v>
      </c>
      <c r="HV23" s="5" t="s">
        <v>311</v>
      </c>
      <c r="HW23" s="5" t="s">
        <v>312</v>
      </c>
      <c r="HX23" s="5" t="s">
        <v>313</v>
      </c>
      <c r="HY23" s="5" t="s">
        <v>314</v>
      </c>
      <c r="HZ23" s="5" t="s">
        <v>315</v>
      </c>
      <c r="IA23" s="5" t="s">
        <v>316</v>
      </c>
      <c r="IB23" s="5" t="s">
        <v>317</v>
      </c>
      <c r="IC23" s="5" t="s">
        <v>318</v>
      </c>
      <c r="ID23" s="5" t="s">
        <v>319</v>
      </c>
      <c r="IE23" s="5" t="s">
        <v>320</v>
      </c>
      <c r="IF23" s="5" t="s">
        <v>321</v>
      </c>
      <c r="IG23" s="5" t="s">
        <v>322</v>
      </c>
      <c r="IH23" s="5" t="s">
        <v>323</v>
      </c>
      <c r="II23" s="5" t="s">
        <v>324</v>
      </c>
      <c r="IJ23" s="5" t="s">
        <v>325</v>
      </c>
      <c r="IK23" s="5" t="s">
        <v>326</v>
      </c>
      <c r="IL23" s="5" t="s">
        <v>327</v>
      </c>
      <c r="IM23" s="5" t="s">
        <v>328</v>
      </c>
      <c r="IN23" s="5" t="s">
        <v>329</v>
      </c>
      <c r="IO23" s="5" t="s">
        <v>330</v>
      </c>
      <c r="IP23" s="5" t="s">
        <v>331</v>
      </c>
      <c r="IQ23" s="5" t="s">
        <v>332</v>
      </c>
      <c r="IR23" s="5" t="s">
        <v>333</v>
      </c>
      <c r="IS23" s="5" t="s">
        <v>334</v>
      </c>
      <c r="IT23" s="5" t="s">
        <v>335</v>
      </c>
      <c r="IU23" s="5" t="s">
        <v>336</v>
      </c>
      <c r="IV23" s="5" t="s">
        <v>337</v>
      </c>
      <c r="IW23" s="5" t="s">
        <v>338</v>
      </c>
      <c r="IX23" s="5" t="s">
        <v>339</v>
      </c>
      <c r="IY23" s="5" t="s">
        <v>340</v>
      </c>
      <c r="IZ23" s="5" t="s">
        <v>341</v>
      </c>
      <c r="JA23" s="5" t="s">
        <v>342</v>
      </c>
      <c r="JB23" s="5" t="s">
        <v>343</v>
      </c>
      <c r="JC23" s="5" t="s">
        <v>344</v>
      </c>
      <c r="JD23" s="5" t="s">
        <v>345</v>
      </c>
      <c r="JE23" s="5" t="s">
        <v>346</v>
      </c>
      <c r="JF23" s="5" t="s">
        <v>347</v>
      </c>
      <c r="JG23" s="5" t="s">
        <v>348</v>
      </c>
      <c r="JH23" s="5" t="s">
        <v>349</v>
      </c>
      <c r="JI23" s="5" t="s">
        <v>350</v>
      </c>
      <c r="JJ23" s="5" t="s">
        <v>351</v>
      </c>
      <c r="JK23" s="5" t="s">
        <v>352</v>
      </c>
      <c r="JL23" s="5" t="s">
        <v>353</v>
      </c>
      <c r="JM23" s="5" t="s">
        <v>354</v>
      </c>
      <c r="JN23" s="5" t="s">
        <v>355</v>
      </c>
      <c r="JO23" s="5" t="s">
        <v>356</v>
      </c>
      <c r="JP23" s="5" t="s">
        <v>357</v>
      </c>
      <c r="JQ23" s="5" t="s">
        <v>358</v>
      </c>
      <c r="JR23" s="5" t="s">
        <v>359</v>
      </c>
      <c r="JS23" s="5" t="s">
        <v>360</v>
      </c>
      <c r="JT23" s="5" t="s">
        <v>361</v>
      </c>
      <c r="JU23" s="5" t="s">
        <v>362</v>
      </c>
      <c r="JV23" s="5" t="s">
        <v>363</v>
      </c>
      <c r="JW23" s="5" t="s">
        <v>364</v>
      </c>
      <c r="JX23" s="5" t="s">
        <v>365</v>
      </c>
      <c r="JY23" s="5" t="s">
        <v>366</v>
      </c>
      <c r="JZ23" s="5" t="s">
        <v>367</v>
      </c>
      <c r="KA23" s="5" t="s">
        <v>368</v>
      </c>
      <c r="KB23" s="5" t="s">
        <v>369</v>
      </c>
      <c r="KC23" s="5" t="s">
        <v>370</v>
      </c>
      <c r="KD23" s="5" t="s">
        <v>371</v>
      </c>
      <c r="KE23" s="5" t="s">
        <v>372</v>
      </c>
      <c r="KF23" s="5" t="s">
        <v>373</v>
      </c>
      <c r="KG23" s="5" t="s">
        <v>374</v>
      </c>
      <c r="KH23" s="5" t="s">
        <v>375</v>
      </c>
      <c r="KI23" s="5" t="s">
        <v>376</v>
      </c>
      <c r="KJ23" s="5" t="s">
        <v>377</v>
      </c>
      <c r="KK23" s="5" t="s">
        <v>378</v>
      </c>
      <c r="KL23" s="5" t="s">
        <v>379</v>
      </c>
      <c r="KM23" s="5" t="s">
        <v>380</v>
      </c>
      <c r="KN23" s="5" t="s">
        <v>381</v>
      </c>
      <c r="KO23" s="5" t="s">
        <v>382</v>
      </c>
      <c r="KP23" s="5" t="s">
        <v>383</v>
      </c>
      <c r="KQ23" s="5" t="s">
        <v>384</v>
      </c>
      <c r="KR23" s="5" t="s">
        <v>385</v>
      </c>
      <c r="KS23" s="5" t="s">
        <v>386</v>
      </c>
      <c r="KT23" s="5" t="s">
        <v>387</v>
      </c>
      <c r="KU23" s="5" t="s">
        <v>388</v>
      </c>
      <c r="KV23" s="5" t="s">
        <v>389</v>
      </c>
      <c r="KW23" s="5" t="s">
        <v>390</v>
      </c>
      <c r="KX23" s="5" t="s">
        <v>391</v>
      </c>
      <c r="KY23" s="5" t="s">
        <v>392</v>
      </c>
      <c r="KZ23" s="5" t="s">
        <v>393</v>
      </c>
      <c r="LA23" s="5" t="s">
        <v>394</v>
      </c>
      <c r="LB23" s="5" t="s">
        <v>395</v>
      </c>
      <c r="LC23" s="5" t="s">
        <v>396</v>
      </c>
      <c r="LD23" s="5" t="s">
        <v>397</v>
      </c>
      <c r="LE23" s="5" t="s">
        <v>398</v>
      </c>
      <c r="LF23" s="5" t="s">
        <v>399</v>
      </c>
      <c r="LG23" s="5" t="s">
        <v>400</v>
      </c>
      <c r="LH23" s="5" t="s">
        <v>401</v>
      </c>
      <c r="LI23" s="5" t="s">
        <v>402</v>
      </c>
      <c r="LJ23" s="5" t="s">
        <v>403</v>
      </c>
      <c r="LK23" s="5" t="s">
        <v>404</v>
      </c>
      <c r="LL23" s="5" t="s">
        <v>405</v>
      </c>
      <c r="LM23" s="5" t="s">
        <v>406</v>
      </c>
      <c r="LN23" s="5" t="s">
        <v>407</v>
      </c>
      <c r="LO23" s="5" t="s">
        <v>408</v>
      </c>
      <c r="LP23" s="5" t="s">
        <v>409</v>
      </c>
      <c r="LQ23" s="5" t="s">
        <v>410</v>
      </c>
      <c r="LR23" s="5" t="s">
        <v>411</v>
      </c>
      <c r="LS23" s="5" t="s">
        <v>412</v>
      </c>
      <c r="LT23" s="5" t="s">
        <v>413</v>
      </c>
      <c r="LU23" s="5" t="s">
        <v>414</v>
      </c>
      <c r="LV23" s="5" t="s">
        <v>415</v>
      </c>
      <c r="LW23" s="5" t="s">
        <v>416</v>
      </c>
      <c r="LX23" s="5" t="s">
        <v>417</v>
      </c>
      <c r="LY23" s="5" t="s">
        <v>418</v>
      </c>
      <c r="LZ23" s="5" t="s">
        <v>419</v>
      </c>
      <c r="MA23" s="5" t="s">
        <v>420</v>
      </c>
      <c r="MB23" s="5" t="s">
        <v>421</v>
      </c>
      <c r="MC23" s="5" t="s">
        <v>422</v>
      </c>
      <c r="MD23" s="5" t="s">
        <v>423</v>
      </c>
      <c r="ME23" s="5" t="s">
        <v>424</v>
      </c>
      <c r="MF23" s="5" t="s">
        <v>425</v>
      </c>
      <c r="MG23" s="5" t="s">
        <v>426</v>
      </c>
      <c r="MH23" s="5" t="s">
        <v>427</v>
      </c>
      <c r="MI23" s="5" t="s">
        <v>428</v>
      </c>
      <c r="MJ23" s="5" t="s">
        <v>429</v>
      </c>
      <c r="MK23" s="5" t="s">
        <v>430</v>
      </c>
      <c r="ML23" s="5" t="s">
        <v>431</v>
      </c>
      <c r="MM23" s="5" t="s">
        <v>432</v>
      </c>
      <c r="MN23" s="5" t="s">
        <v>433</v>
      </c>
      <c r="MO23" s="5" t="s">
        <v>434</v>
      </c>
      <c r="MP23" s="5" t="s">
        <v>435</v>
      </c>
      <c r="MQ23" s="5" t="s">
        <v>436</v>
      </c>
      <c r="MR23" s="5" t="s">
        <v>437</v>
      </c>
      <c r="MS23" s="5" t="s">
        <v>438</v>
      </c>
      <c r="MT23" s="5" t="s">
        <v>439</v>
      </c>
      <c r="MU23" s="5" t="s">
        <v>440</v>
      </c>
      <c r="MV23" s="5" t="s">
        <v>441</v>
      </c>
      <c r="MW23" s="5" t="s">
        <v>442</v>
      </c>
      <c r="MX23" s="5" t="s">
        <v>443</v>
      </c>
      <c r="MY23" s="5" t="s">
        <v>444</v>
      </c>
      <c r="MZ23" s="5" t="s">
        <v>445</v>
      </c>
      <c r="NA23" s="5" t="s">
        <v>446</v>
      </c>
      <c r="NB23" s="5" t="s">
        <v>447</v>
      </c>
      <c r="NC23" s="5" t="s">
        <v>448</v>
      </c>
      <c r="ND23" s="5" t="s">
        <v>449</v>
      </c>
      <c r="NE23" s="5" t="s">
        <v>450</v>
      </c>
      <c r="NF23" s="5" t="s">
        <v>451</v>
      </c>
      <c r="NG23" s="5" t="s">
        <v>452</v>
      </c>
      <c r="NH23" s="5" t="s">
        <v>453</v>
      </c>
      <c r="NI23" s="5" t="s">
        <v>454</v>
      </c>
      <c r="NJ23" s="5" t="s">
        <v>455</v>
      </c>
      <c r="NK23" s="5" t="s">
        <v>456</v>
      </c>
      <c r="NL23" s="5" t="s">
        <v>457</v>
      </c>
      <c r="NM23" s="5" t="s">
        <v>458</v>
      </c>
      <c r="NN23" s="5" t="s">
        <v>459</v>
      </c>
      <c r="NO23" s="5" t="s">
        <v>460</v>
      </c>
      <c r="NP23" s="5" t="s">
        <v>461</v>
      </c>
      <c r="NQ23" s="5" t="s">
        <v>462</v>
      </c>
      <c r="NR23" s="5" t="s">
        <v>463</v>
      </c>
      <c r="NS23" s="5" t="s">
        <v>464</v>
      </c>
      <c r="NT23" s="5" t="s">
        <v>465</v>
      </c>
      <c r="NU23" s="5" t="s">
        <v>466</v>
      </c>
      <c r="NV23" s="5" t="s">
        <v>467</v>
      </c>
      <c r="NW23" s="5" t="s">
        <v>468</v>
      </c>
      <c r="NX23" s="5" t="s">
        <v>469</v>
      </c>
      <c r="NY23" s="5" t="s">
        <v>470</v>
      </c>
      <c r="NZ23" s="5" t="s">
        <v>471</v>
      </c>
      <c r="OA23" s="5" t="s">
        <v>472</v>
      </c>
      <c r="OB23" s="5" t="s">
        <v>473</v>
      </c>
      <c r="OC23" s="5" t="s">
        <v>474</v>
      </c>
      <c r="OD23" s="5" t="s">
        <v>475</v>
      </c>
      <c r="OE23" s="5" t="s">
        <v>476</v>
      </c>
      <c r="OF23" s="5" t="s">
        <v>477</v>
      </c>
      <c r="OG23" s="5" t="s">
        <v>478</v>
      </c>
      <c r="OH23" s="5" t="s">
        <v>479</v>
      </c>
      <c r="OI23" s="5" t="s">
        <v>480</v>
      </c>
      <c r="OJ23" s="5" t="s">
        <v>481</v>
      </c>
      <c r="OK23" s="5" t="s">
        <v>482</v>
      </c>
      <c r="OL23" s="5" t="s">
        <v>483</v>
      </c>
      <c r="OM23" s="5" t="s">
        <v>484</v>
      </c>
      <c r="ON23" s="5" t="s">
        <v>485</v>
      </c>
      <c r="OO23" s="5" t="s">
        <v>486</v>
      </c>
      <c r="OP23" s="5" t="s">
        <v>487</v>
      </c>
      <c r="OQ23" s="5" t="s">
        <v>488</v>
      </c>
      <c r="OR23" s="5" t="s">
        <v>489</v>
      </c>
      <c r="OS23" s="5" t="s">
        <v>490</v>
      </c>
      <c r="OT23" s="5" t="s">
        <v>491</v>
      </c>
      <c r="OU23" s="5" t="s">
        <v>492</v>
      </c>
      <c r="OV23" s="5" t="s">
        <v>493</v>
      </c>
      <c r="OW23" s="5" t="s">
        <v>494</v>
      </c>
      <c r="OX23" s="5" t="s">
        <v>495</v>
      </c>
      <c r="OY23" s="5" t="s">
        <v>496</v>
      </c>
      <c r="OZ23" s="5" t="s">
        <v>497</v>
      </c>
      <c r="PA23" s="5" t="s">
        <v>498</v>
      </c>
      <c r="PB23" s="5" t="s">
        <v>499</v>
      </c>
      <c r="PC23" s="5" t="s">
        <v>500</v>
      </c>
      <c r="PD23" s="5" t="s">
        <v>501</v>
      </c>
      <c r="PE23" s="5" t="s">
        <v>502</v>
      </c>
      <c r="PF23" s="5" t="s">
        <v>503</v>
      </c>
      <c r="PG23" s="5" t="s">
        <v>504</v>
      </c>
      <c r="PH23" s="5" t="s">
        <v>505</v>
      </c>
      <c r="PI23" s="5" t="s">
        <v>506</v>
      </c>
      <c r="PJ23" s="5" t="s">
        <v>507</v>
      </c>
      <c r="PK23" s="5" t="s">
        <v>508</v>
      </c>
      <c r="PL23" s="5" t="s">
        <v>509</v>
      </c>
      <c r="PM23" s="5" t="s">
        <v>510</v>
      </c>
      <c r="PN23" s="5" t="s">
        <v>511</v>
      </c>
      <c r="PO23" s="5" t="s">
        <v>512</v>
      </c>
      <c r="PP23" s="5" t="s">
        <v>513</v>
      </c>
      <c r="PQ23" s="5" t="s">
        <v>514</v>
      </c>
      <c r="PR23" s="5" t="s">
        <v>515</v>
      </c>
      <c r="PS23" s="5" t="s">
        <v>516</v>
      </c>
      <c r="PT23" s="5" t="s">
        <v>517</v>
      </c>
      <c r="PU23" s="5" t="s">
        <v>518</v>
      </c>
      <c r="PV23" s="5" t="s">
        <v>519</v>
      </c>
      <c r="PW23" s="5" t="s">
        <v>520</v>
      </c>
      <c r="PX23" s="5" t="s">
        <v>521</v>
      </c>
      <c r="PY23" s="5" t="s">
        <v>522</v>
      </c>
      <c r="PZ23" s="5" t="s">
        <v>523</v>
      </c>
      <c r="QA23" s="5" t="s">
        <v>524</v>
      </c>
      <c r="QB23" s="5" t="s">
        <v>525</v>
      </c>
      <c r="QC23" s="5" t="s">
        <v>526</v>
      </c>
      <c r="QD23" s="5" t="s">
        <v>527</v>
      </c>
      <c r="QE23" s="5" t="s">
        <v>528</v>
      </c>
      <c r="QF23" s="5" t="s">
        <v>529</v>
      </c>
      <c r="QG23" s="5" t="s">
        <v>530</v>
      </c>
      <c r="QH23" s="5" t="s">
        <v>531</v>
      </c>
      <c r="QI23" s="5" t="s">
        <v>532</v>
      </c>
      <c r="QJ23" s="5" t="s">
        <v>533</v>
      </c>
      <c r="QK23" s="5" t="s">
        <v>534</v>
      </c>
      <c r="QL23" s="5" t="s">
        <v>535</v>
      </c>
      <c r="QM23" s="5" t="s">
        <v>536</v>
      </c>
      <c r="QN23" s="5" t="s">
        <v>537</v>
      </c>
      <c r="QO23" s="5" t="s">
        <v>538</v>
      </c>
      <c r="QP23" s="5" t="s">
        <v>539</v>
      </c>
      <c r="QQ23" s="5" t="s">
        <v>540</v>
      </c>
      <c r="QR23" s="5" t="s">
        <v>541</v>
      </c>
      <c r="QS23" s="5" t="s">
        <v>542</v>
      </c>
      <c r="QT23" s="5" t="s">
        <v>543</v>
      </c>
      <c r="QU23" s="5" t="s">
        <v>544</v>
      </c>
      <c r="QV23" s="5" t="s">
        <v>545</v>
      </c>
      <c r="QW23" s="5" t="s">
        <v>546</v>
      </c>
      <c r="QX23" s="5" t="s">
        <v>547</v>
      </c>
      <c r="QY23" s="5" t="s">
        <v>548</v>
      </c>
      <c r="QZ23" s="5" t="s">
        <v>549</v>
      </c>
      <c r="RA23" s="5" t="s">
        <v>550</v>
      </c>
      <c r="RB23" s="5" t="s">
        <v>551</v>
      </c>
      <c r="RC23" s="5" t="s">
        <v>552</v>
      </c>
      <c r="RD23" s="5" t="s">
        <v>553</v>
      </c>
      <c r="RE23" s="5" t="s">
        <v>554</v>
      </c>
      <c r="RF23" s="5" t="s">
        <v>555</v>
      </c>
      <c r="RG23" s="5" t="s">
        <v>556</v>
      </c>
      <c r="RH23" s="5" t="s">
        <v>557</v>
      </c>
      <c r="RI23" s="5" t="s">
        <v>558</v>
      </c>
      <c r="RJ23" s="5" t="s">
        <v>559</v>
      </c>
      <c r="RK23" s="5" t="s">
        <v>560</v>
      </c>
      <c r="RL23" s="5" t="s">
        <v>561</v>
      </c>
      <c r="RM23" s="5" t="s">
        <v>562</v>
      </c>
      <c r="RN23" s="5" t="s">
        <v>563</v>
      </c>
      <c r="RO23" s="5" t="s">
        <v>564</v>
      </c>
      <c r="RP23" s="5" t="s">
        <v>565</v>
      </c>
      <c r="RQ23" s="5" t="s">
        <v>566</v>
      </c>
      <c r="RR23" s="5" t="s">
        <v>567</v>
      </c>
      <c r="RS23" s="5" t="s">
        <v>568</v>
      </c>
      <c r="RT23" s="5" t="s">
        <v>569</v>
      </c>
      <c r="RU23" s="5" t="s">
        <v>570</v>
      </c>
      <c r="RV23" s="5" t="s">
        <v>571</v>
      </c>
      <c r="RW23" s="5" t="s">
        <v>572</v>
      </c>
      <c r="RX23" s="5" t="s">
        <v>573</v>
      </c>
      <c r="RY23" s="5" t="s">
        <v>574</v>
      </c>
      <c r="RZ23" s="5" t="s">
        <v>575</v>
      </c>
      <c r="SA23" s="5" t="s">
        <v>576</v>
      </c>
      <c r="SB23" s="5" t="s">
        <v>577</v>
      </c>
      <c r="SC23" s="5" t="s">
        <v>578</v>
      </c>
      <c r="SD23" s="5" t="s">
        <v>579</v>
      </c>
      <c r="SE23" s="5" t="s">
        <v>580</v>
      </c>
      <c r="SF23" s="5" t="s">
        <v>581</v>
      </c>
      <c r="SG23" s="5" t="s">
        <v>582</v>
      </c>
      <c r="SH23" s="5" t="s">
        <v>583</v>
      </c>
      <c r="SI23" s="5" t="s">
        <v>584</v>
      </c>
      <c r="SJ23" s="5" t="s">
        <v>585</v>
      </c>
      <c r="SK23" s="5" t="s">
        <v>586</v>
      </c>
      <c r="SL23" s="5" t="s">
        <v>587</v>
      </c>
      <c r="SM23" s="5" t="s">
        <v>588</v>
      </c>
      <c r="SN23" s="5" t="s">
        <v>589</v>
      </c>
      <c r="SO23" s="5" t="s">
        <v>590</v>
      </c>
      <c r="SP23" s="5" t="s">
        <v>591</v>
      </c>
      <c r="SQ23" s="5" t="s">
        <v>592</v>
      </c>
      <c r="SR23" s="5" t="s">
        <v>593</v>
      </c>
      <c r="SS23" s="5" t="s">
        <v>594</v>
      </c>
      <c r="ST23" s="5" t="s">
        <v>595</v>
      </c>
      <c r="SU23" s="5" t="s">
        <v>596</v>
      </c>
      <c r="SV23" s="5" t="s">
        <v>597</v>
      </c>
      <c r="SW23" s="5" t="s">
        <v>598</v>
      </c>
      <c r="SX23" s="5" t="s">
        <v>599</v>
      </c>
      <c r="SY23" s="5" t="s">
        <v>600</v>
      </c>
      <c r="SZ23" s="5" t="s">
        <v>601</v>
      </c>
      <c r="TA23" s="5" t="s">
        <v>602</v>
      </c>
      <c r="TB23" s="5" t="s">
        <v>603</v>
      </c>
      <c r="TC23" s="5" t="s">
        <v>604</v>
      </c>
      <c r="TD23" s="5" t="s">
        <v>605</v>
      </c>
      <c r="TE23" s="5" t="s">
        <v>606</v>
      </c>
      <c r="TF23" s="5" t="s">
        <v>607</v>
      </c>
      <c r="TG23" s="5" t="s">
        <v>608</v>
      </c>
      <c r="TH23" s="5" t="s">
        <v>609</v>
      </c>
      <c r="TI23" s="5" t="s">
        <v>610</v>
      </c>
      <c r="TJ23" s="5" t="s">
        <v>611</v>
      </c>
      <c r="TK23" s="5" t="s">
        <v>612</v>
      </c>
      <c r="TL23" s="5" t="s">
        <v>613</v>
      </c>
      <c r="TM23" s="5" t="s">
        <v>614</v>
      </c>
      <c r="TN23" s="5" t="s">
        <v>615</v>
      </c>
      <c r="TO23" s="5" t="s">
        <v>616</v>
      </c>
      <c r="TP23" s="5" t="s">
        <v>617</v>
      </c>
      <c r="TQ23" s="5" t="s">
        <v>618</v>
      </c>
      <c r="TR23" s="5" t="s">
        <v>619</v>
      </c>
      <c r="TS23" s="5" t="s">
        <v>620</v>
      </c>
      <c r="TT23" s="5" t="s">
        <v>621</v>
      </c>
      <c r="TU23" s="5" t="s">
        <v>622</v>
      </c>
      <c r="TV23" s="5" t="s">
        <v>623</v>
      </c>
      <c r="TW23" s="5" t="s">
        <v>624</v>
      </c>
      <c r="TX23" s="5" t="s">
        <v>625</v>
      </c>
      <c r="TY23" s="5" t="s">
        <v>626</v>
      </c>
      <c r="TZ23" s="5" t="s">
        <v>627</v>
      </c>
      <c r="UA23" s="5" t="s">
        <v>628</v>
      </c>
      <c r="UB23" s="5" t="s">
        <v>629</v>
      </c>
      <c r="UC23" s="5" t="s">
        <v>630</v>
      </c>
      <c r="UD23" s="5" t="s">
        <v>631</v>
      </c>
      <c r="UE23" s="5" t="s">
        <v>632</v>
      </c>
      <c r="UF23" s="5" t="s">
        <v>633</v>
      </c>
      <c r="UG23" s="5" t="s">
        <v>634</v>
      </c>
      <c r="UH23" s="5" t="s">
        <v>635</v>
      </c>
      <c r="UI23" s="5" t="s">
        <v>636</v>
      </c>
      <c r="UJ23" s="5" t="s">
        <v>637</v>
      </c>
      <c r="UK23" s="5" t="s">
        <v>638</v>
      </c>
      <c r="UL23" s="5" t="s">
        <v>639</v>
      </c>
      <c r="UM23" s="5" t="s">
        <v>640</v>
      </c>
      <c r="UN23" s="5" t="s">
        <v>641</v>
      </c>
      <c r="UO23" s="5" t="s">
        <v>642</v>
      </c>
      <c r="UP23" s="5" t="s">
        <v>643</v>
      </c>
      <c r="UQ23" s="5" t="s">
        <v>644</v>
      </c>
      <c r="UR23" s="5" t="s">
        <v>645</v>
      </c>
      <c r="US23" s="5" t="s">
        <v>646</v>
      </c>
      <c r="UT23" s="5" t="s">
        <v>647</v>
      </c>
      <c r="UU23" s="5" t="s">
        <v>648</v>
      </c>
      <c r="UV23" s="5" t="s">
        <v>649</v>
      </c>
      <c r="UW23" s="5" t="s">
        <v>650</v>
      </c>
      <c r="UX23" s="5" t="s">
        <v>651</v>
      </c>
      <c r="UY23" s="5" t="s">
        <v>652</v>
      </c>
      <c r="UZ23" s="5" t="s">
        <v>653</v>
      </c>
      <c r="VA23" s="5" t="s">
        <v>654</v>
      </c>
      <c r="VB23" s="5" t="s">
        <v>655</v>
      </c>
      <c r="VC23" s="5" t="s">
        <v>656</v>
      </c>
      <c r="VD23" s="5" t="s">
        <v>657</v>
      </c>
      <c r="VE23" s="5" t="s">
        <v>658</v>
      </c>
      <c r="VF23" s="5" t="s">
        <v>659</v>
      </c>
      <c r="VG23" s="5" t="s">
        <v>660</v>
      </c>
      <c r="VH23" s="5" t="s">
        <v>661</v>
      </c>
      <c r="VI23" s="5" t="s">
        <v>662</v>
      </c>
      <c r="VJ23" s="5" t="s">
        <v>663</v>
      </c>
      <c r="VK23" s="5" t="s">
        <v>664</v>
      </c>
      <c r="VL23" s="5" t="s">
        <v>665</v>
      </c>
      <c r="VM23" s="5" t="s">
        <v>666</v>
      </c>
      <c r="VN23" s="5" t="s">
        <v>667</v>
      </c>
      <c r="VO23" s="5" t="s">
        <v>668</v>
      </c>
      <c r="VP23" s="5" t="s">
        <v>669</v>
      </c>
      <c r="VQ23" s="5" t="s">
        <v>670</v>
      </c>
      <c r="VR23" s="5" t="s">
        <v>671</v>
      </c>
      <c r="VS23" s="5" t="s">
        <v>672</v>
      </c>
      <c r="VT23" s="5" t="s">
        <v>673</v>
      </c>
      <c r="VU23" s="5" t="s">
        <v>674</v>
      </c>
      <c r="VV23" s="5" t="s">
        <v>675</v>
      </c>
      <c r="VW23" s="5" t="s">
        <v>676</v>
      </c>
      <c r="VX23" s="5" t="s">
        <v>677</v>
      </c>
      <c r="VY23" s="5" t="s">
        <v>678</v>
      </c>
      <c r="VZ23" s="5" t="s">
        <v>679</v>
      </c>
      <c r="WA23" s="5" t="s">
        <v>680</v>
      </c>
      <c r="WB23" s="5" t="s">
        <v>681</v>
      </c>
      <c r="WC23" s="5" t="s">
        <v>682</v>
      </c>
      <c r="WD23" s="5" t="s">
        <v>683</v>
      </c>
      <c r="WE23" s="5" t="s">
        <v>684</v>
      </c>
      <c r="WF23" s="5" t="s">
        <v>685</v>
      </c>
      <c r="WG23" s="5" t="s">
        <v>686</v>
      </c>
      <c r="WH23" s="5" t="s">
        <v>687</v>
      </c>
      <c r="WI23" s="5" t="s">
        <v>688</v>
      </c>
      <c r="WJ23" s="5" t="s">
        <v>689</v>
      </c>
      <c r="WK23" s="5" t="s">
        <v>690</v>
      </c>
      <c r="WL23" s="5" t="s">
        <v>691</v>
      </c>
      <c r="WM23" s="5" t="s">
        <v>692</v>
      </c>
      <c r="WN23" s="5" t="s">
        <v>693</v>
      </c>
      <c r="WO23" s="5" t="s">
        <v>694</v>
      </c>
      <c r="WP23" s="5" t="s">
        <v>695</v>
      </c>
      <c r="WQ23" s="5" t="s">
        <v>696</v>
      </c>
      <c r="WR23" s="5" t="s">
        <v>697</v>
      </c>
      <c r="WS23" s="5" t="s">
        <v>698</v>
      </c>
      <c r="WT23" s="5" t="s">
        <v>699</v>
      </c>
      <c r="WU23" s="5" t="s">
        <v>700</v>
      </c>
      <c r="WV23" s="5" t="s">
        <v>701</v>
      </c>
      <c r="WW23" s="5" t="s">
        <v>702</v>
      </c>
      <c r="WX23" s="5" t="s">
        <v>703</v>
      </c>
      <c r="WY23" s="5" t="s">
        <v>704</v>
      </c>
      <c r="WZ23" s="5" t="s">
        <v>705</v>
      </c>
      <c r="XA23" s="5" t="s">
        <v>706</v>
      </c>
      <c r="XB23" s="5" t="s">
        <v>707</v>
      </c>
      <c r="XC23" s="5" t="s">
        <v>708</v>
      </c>
      <c r="XD23" s="5" t="s">
        <v>709</v>
      </c>
      <c r="XE23" s="5" t="s">
        <v>710</v>
      </c>
      <c r="XF23" s="5" t="s">
        <v>711</v>
      </c>
      <c r="XG23" s="5" t="s">
        <v>712</v>
      </c>
      <c r="XH23" s="5" t="s">
        <v>713</v>
      </c>
      <c r="XI23" s="5" t="s">
        <v>714</v>
      </c>
      <c r="XJ23" s="5" t="s">
        <v>715</v>
      </c>
      <c r="XK23" s="5" t="s">
        <v>716</v>
      </c>
      <c r="XL23" s="5" t="s">
        <v>717</v>
      </c>
      <c r="XM23" s="5" t="s">
        <v>718</v>
      </c>
      <c r="XN23" s="5" t="s">
        <v>719</v>
      </c>
      <c r="XO23" s="5" t="s">
        <v>720</v>
      </c>
      <c r="XP23" s="5" t="s">
        <v>721</v>
      </c>
      <c r="XQ23" s="5" t="s">
        <v>722</v>
      </c>
      <c r="XR23" s="5" t="s">
        <v>723</v>
      </c>
      <c r="XS23" s="5" t="s">
        <v>724</v>
      </c>
      <c r="XT23" s="5" t="s">
        <v>725</v>
      </c>
      <c r="XU23" s="5" t="s">
        <v>726</v>
      </c>
      <c r="XV23" s="5" t="s">
        <v>727</v>
      </c>
      <c r="XW23" s="5" t="s">
        <v>728</v>
      </c>
      <c r="XX23" s="5" t="s">
        <v>729</v>
      </c>
      <c r="XY23" s="5" t="s">
        <v>730</v>
      </c>
      <c r="XZ23" s="5" t="s">
        <v>731</v>
      </c>
      <c r="YA23" s="5" t="s">
        <v>732</v>
      </c>
      <c r="YB23" s="5" t="s">
        <v>733</v>
      </c>
      <c r="YC23" s="5" t="s">
        <v>734</v>
      </c>
      <c r="YD23" s="5" t="s">
        <v>735</v>
      </c>
      <c r="YE23" s="5" t="s">
        <v>736</v>
      </c>
      <c r="YF23" s="5" t="s">
        <v>737</v>
      </c>
      <c r="YG23" s="5" t="s">
        <v>738</v>
      </c>
      <c r="YH23" s="5" t="s">
        <v>739</v>
      </c>
      <c r="YI23" s="5" t="s">
        <v>740</v>
      </c>
      <c r="YJ23" s="5" t="s">
        <v>741</v>
      </c>
      <c r="YK23" s="5" t="s">
        <v>742</v>
      </c>
      <c r="YL23" s="5" t="s">
        <v>743</v>
      </c>
      <c r="YM23" s="5" t="s">
        <v>744</v>
      </c>
      <c r="YN23" s="5" t="s">
        <v>745</v>
      </c>
      <c r="YO23" s="5" t="s">
        <v>746</v>
      </c>
      <c r="YP23" s="5" t="s">
        <v>747</v>
      </c>
      <c r="YQ23" s="5" t="s">
        <v>748</v>
      </c>
      <c r="YR23" s="5" t="s">
        <v>749</v>
      </c>
      <c r="YS23" s="5" t="s">
        <v>750</v>
      </c>
      <c r="YT23" s="5" t="s">
        <v>751</v>
      </c>
      <c r="YU23" s="5" t="s">
        <v>752</v>
      </c>
      <c r="YV23" s="5" t="s">
        <v>753</v>
      </c>
      <c r="YW23" s="5" t="s">
        <v>754</v>
      </c>
      <c r="YX23" s="5" t="s">
        <v>755</v>
      </c>
      <c r="YY23" s="5" t="s">
        <v>756</v>
      </c>
      <c r="YZ23" s="5" t="s">
        <v>757</v>
      </c>
      <c r="ZA23" s="5" t="s">
        <v>758</v>
      </c>
      <c r="ZB23" s="5" t="s">
        <v>759</v>
      </c>
      <c r="ZC23" s="5" t="s">
        <v>760</v>
      </c>
      <c r="ZD23" s="5" t="s">
        <v>761</v>
      </c>
      <c r="ZE23" s="5" t="s">
        <v>762</v>
      </c>
      <c r="ZF23" s="5" t="s">
        <v>763</v>
      </c>
      <c r="ZG23" s="5" t="s">
        <v>764</v>
      </c>
      <c r="ZH23" s="5" t="s">
        <v>765</v>
      </c>
      <c r="ZI23" s="5" t="s">
        <v>766</v>
      </c>
      <c r="ZJ23" s="5" t="s">
        <v>767</v>
      </c>
      <c r="ZK23" s="5" t="s">
        <v>768</v>
      </c>
      <c r="ZL23" s="5" t="s">
        <v>769</v>
      </c>
      <c r="ZM23" s="5" t="s">
        <v>770</v>
      </c>
      <c r="ZN23" s="5" t="s">
        <v>771</v>
      </c>
      <c r="ZO23" s="5" t="s">
        <v>772</v>
      </c>
      <c r="ZP23" s="5" t="s">
        <v>773</v>
      </c>
      <c r="ZQ23" s="5" t="s">
        <v>774</v>
      </c>
      <c r="ZR23" s="5" t="s">
        <v>775</v>
      </c>
      <c r="ZS23" s="5" t="s">
        <v>776</v>
      </c>
      <c r="ZT23" s="5" t="s">
        <v>777</v>
      </c>
      <c r="ZU23" s="5" t="s">
        <v>778</v>
      </c>
      <c r="ZV23" s="5" t="s">
        <v>779</v>
      </c>
      <c r="ZW23" s="5" t="s">
        <v>780</v>
      </c>
      <c r="ZX23" s="5" t="s">
        <v>781</v>
      </c>
      <c r="ZY23" s="5" t="s">
        <v>782</v>
      </c>
      <c r="ZZ23" s="5" t="s">
        <v>783</v>
      </c>
      <c r="AAA23" s="5" t="s">
        <v>784</v>
      </c>
      <c r="AAB23" s="5" t="s">
        <v>785</v>
      </c>
      <c r="AAC23" s="5" t="s">
        <v>786</v>
      </c>
      <c r="AAD23" s="5" t="s">
        <v>787</v>
      </c>
      <c r="AAE23" s="5" t="s">
        <v>788</v>
      </c>
      <c r="AAF23" s="5" t="s">
        <v>789</v>
      </c>
      <c r="AAG23" s="5" t="s">
        <v>790</v>
      </c>
      <c r="AAH23" s="5" t="s">
        <v>791</v>
      </c>
      <c r="AAI23" s="5" t="s">
        <v>792</v>
      </c>
      <c r="AAJ23" s="5" t="s">
        <v>793</v>
      </c>
      <c r="AAK23" s="5" t="s">
        <v>794</v>
      </c>
      <c r="AAL23" s="5" t="s">
        <v>795</v>
      </c>
      <c r="AAM23" s="5" t="s">
        <v>796</v>
      </c>
      <c r="AAN23" s="5" t="s">
        <v>797</v>
      </c>
      <c r="AAO23" s="5" t="s">
        <v>798</v>
      </c>
      <c r="AAP23" s="5" t="s">
        <v>799</v>
      </c>
      <c r="AAQ23" s="5" t="s">
        <v>800</v>
      </c>
      <c r="AAR23" s="5" t="s">
        <v>801</v>
      </c>
      <c r="AAS23" s="5" t="s">
        <v>802</v>
      </c>
      <c r="AAT23" s="5" t="s">
        <v>803</v>
      </c>
      <c r="AAU23" s="5" t="s">
        <v>804</v>
      </c>
      <c r="AAV23" s="5" t="s">
        <v>805</v>
      </c>
      <c r="AAW23" s="5" t="s">
        <v>806</v>
      </c>
      <c r="AAX23" s="5" t="s">
        <v>807</v>
      </c>
      <c r="AAY23" s="5" t="s">
        <v>808</v>
      </c>
      <c r="AAZ23" s="5" t="s">
        <v>809</v>
      </c>
      <c r="ABA23" s="5" t="s">
        <v>810</v>
      </c>
      <c r="ABB23" s="5" t="s">
        <v>811</v>
      </c>
      <c r="ABC23" s="5" t="s">
        <v>812</v>
      </c>
      <c r="ABD23" s="5" t="s">
        <v>813</v>
      </c>
      <c r="ABE23" s="5" t="s">
        <v>814</v>
      </c>
      <c r="ABF23" s="5" t="s">
        <v>815</v>
      </c>
      <c r="ABG23" s="5" t="s">
        <v>816</v>
      </c>
      <c r="ABH23" s="5" t="s">
        <v>817</v>
      </c>
      <c r="ABI23" s="5" t="s">
        <v>818</v>
      </c>
      <c r="ABJ23" s="5" t="s">
        <v>819</v>
      </c>
      <c r="ABK23" s="5" t="s">
        <v>820</v>
      </c>
      <c r="ABL23" s="5" t="s">
        <v>821</v>
      </c>
      <c r="ABM23" s="5" t="s">
        <v>822</v>
      </c>
      <c r="ABN23" s="5" t="s">
        <v>823</v>
      </c>
      <c r="ABO23" s="5" t="s">
        <v>824</v>
      </c>
      <c r="ABP23" s="5" t="s">
        <v>825</v>
      </c>
      <c r="ABQ23" s="5" t="s">
        <v>826</v>
      </c>
      <c r="ABR23" s="5" t="s">
        <v>827</v>
      </c>
      <c r="ABS23" s="5" t="s">
        <v>828</v>
      </c>
      <c r="ABT23" s="5" t="s">
        <v>829</v>
      </c>
      <c r="ABU23" s="5" t="s">
        <v>830</v>
      </c>
      <c r="ABV23" s="5" t="s">
        <v>831</v>
      </c>
      <c r="ABW23" s="5" t="s">
        <v>832</v>
      </c>
      <c r="ABX23" s="5" t="s">
        <v>833</v>
      </c>
      <c r="ABY23" s="5" t="s">
        <v>834</v>
      </c>
      <c r="ABZ23" s="5" t="s">
        <v>835</v>
      </c>
      <c r="ACA23" s="5" t="s">
        <v>836</v>
      </c>
      <c r="ACB23" s="5" t="s">
        <v>837</v>
      </c>
      <c r="ACC23" s="5" t="s">
        <v>838</v>
      </c>
      <c r="ACD23" s="5" t="s">
        <v>839</v>
      </c>
      <c r="ACE23" s="5" t="s">
        <v>840</v>
      </c>
      <c r="ACF23" s="5" t="s">
        <v>841</v>
      </c>
      <c r="ACG23" s="5" t="s">
        <v>842</v>
      </c>
      <c r="ACH23" s="5" t="s">
        <v>843</v>
      </c>
      <c r="ACI23" s="5" t="s">
        <v>844</v>
      </c>
      <c r="ACJ23" s="5" t="s">
        <v>845</v>
      </c>
      <c r="ACK23" s="5" t="s">
        <v>846</v>
      </c>
      <c r="ACL23" s="5" t="s">
        <v>847</v>
      </c>
      <c r="ACM23" s="5" t="s">
        <v>848</v>
      </c>
      <c r="ACN23" s="5" t="s">
        <v>849</v>
      </c>
      <c r="ACO23" s="5" t="s">
        <v>850</v>
      </c>
      <c r="ACP23" s="5" t="s">
        <v>851</v>
      </c>
      <c r="ACQ23" s="5" t="s">
        <v>852</v>
      </c>
      <c r="ACR23" s="5" t="s">
        <v>853</v>
      </c>
      <c r="ACS23" s="5" t="s">
        <v>854</v>
      </c>
      <c r="ACT23" s="5" t="s">
        <v>855</v>
      </c>
      <c r="ACU23" s="5" t="s">
        <v>856</v>
      </c>
      <c r="ACV23" s="5" t="s">
        <v>857</v>
      </c>
      <c r="ACW23" s="5" t="s">
        <v>858</v>
      </c>
      <c r="ACX23" s="5" t="s">
        <v>859</v>
      </c>
      <c r="ACY23" s="5" t="s">
        <v>860</v>
      </c>
      <c r="ACZ23" s="5" t="s">
        <v>861</v>
      </c>
      <c r="ADA23" s="5" t="s">
        <v>862</v>
      </c>
      <c r="ADB23" s="5" t="s">
        <v>863</v>
      </c>
      <c r="ADC23" s="5" t="s">
        <v>864</v>
      </c>
      <c r="ADD23" s="5" t="s">
        <v>865</v>
      </c>
      <c r="ADE23" s="5" t="s">
        <v>866</v>
      </c>
      <c r="ADF23" s="5" t="s">
        <v>867</v>
      </c>
      <c r="ADG23" s="5" t="s">
        <v>868</v>
      </c>
      <c r="ADH23" s="5" t="s">
        <v>869</v>
      </c>
      <c r="ADI23" s="5" t="s">
        <v>870</v>
      </c>
      <c r="ADJ23" s="5" t="s">
        <v>871</v>
      </c>
      <c r="ADK23" s="5" t="s">
        <v>872</v>
      </c>
      <c r="ADL23" s="5" t="s">
        <v>873</v>
      </c>
      <c r="ADM23" s="5" t="s">
        <v>874</v>
      </c>
      <c r="ADN23" s="5" t="s">
        <v>875</v>
      </c>
      <c r="ADO23" s="5" t="s">
        <v>876</v>
      </c>
      <c r="ADP23" s="5" t="s">
        <v>877</v>
      </c>
      <c r="ADQ23" s="5" t="s">
        <v>878</v>
      </c>
      <c r="ADR23" s="5" t="s">
        <v>879</v>
      </c>
      <c r="ADS23" s="5" t="s">
        <v>880</v>
      </c>
      <c r="ADT23" s="5" t="s">
        <v>881</v>
      </c>
      <c r="ADU23" s="5" t="s">
        <v>882</v>
      </c>
      <c r="ADV23" s="5" t="s">
        <v>883</v>
      </c>
      <c r="ADW23" s="5" t="s">
        <v>884</v>
      </c>
      <c r="ADX23" s="5" t="s">
        <v>885</v>
      </c>
      <c r="ADY23" s="5" t="s">
        <v>886</v>
      </c>
      <c r="ADZ23" s="5" t="s">
        <v>887</v>
      </c>
      <c r="AEA23" s="5" t="s">
        <v>888</v>
      </c>
      <c r="AEB23" s="5" t="s">
        <v>889</v>
      </c>
      <c r="AEC23" s="5" t="s">
        <v>890</v>
      </c>
      <c r="AED23" s="5" t="s">
        <v>891</v>
      </c>
      <c r="AEE23" s="5" t="s">
        <v>892</v>
      </c>
      <c r="AEF23" s="5" t="s">
        <v>893</v>
      </c>
      <c r="AEG23" s="5" t="s">
        <v>894</v>
      </c>
      <c r="AEH23" s="5" t="s">
        <v>895</v>
      </c>
      <c r="AEI23" s="5" t="s">
        <v>896</v>
      </c>
      <c r="AEJ23" s="5" t="s">
        <v>897</v>
      </c>
      <c r="AEK23" s="5" t="s">
        <v>898</v>
      </c>
      <c r="AEL23" s="5" t="s">
        <v>899</v>
      </c>
      <c r="AEM23" s="5" t="s">
        <v>900</v>
      </c>
      <c r="AEN23" s="5" t="s">
        <v>901</v>
      </c>
      <c r="AEO23" s="5" t="s">
        <v>902</v>
      </c>
      <c r="AEP23" s="5" t="s">
        <v>903</v>
      </c>
      <c r="AEQ23" s="5" t="s">
        <v>904</v>
      </c>
      <c r="AER23" s="5" t="s">
        <v>905</v>
      </c>
      <c r="AES23" s="5" t="s">
        <v>906</v>
      </c>
      <c r="AET23" s="5" t="s">
        <v>907</v>
      </c>
      <c r="AEU23" s="5" t="s">
        <v>908</v>
      </c>
      <c r="AEV23" s="5" t="s">
        <v>909</v>
      </c>
      <c r="AEW23" s="5" t="s">
        <v>910</v>
      </c>
      <c r="AEX23" s="5" t="s">
        <v>911</v>
      </c>
      <c r="AEY23" s="5" t="s">
        <v>912</v>
      </c>
      <c r="AEZ23" s="5" t="s">
        <v>913</v>
      </c>
      <c r="AFA23" s="5" t="s">
        <v>914</v>
      </c>
      <c r="AFB23" s="5" t="s">
        <v>915</v>
      </c>
      <c r="AFC23" s="5" t="s">
        <v>916</v>
      </c>
      <c r="AFD23" s="5" t="s">
        <v>917</v>
      </c>
      <c r="AFE23" s="5" t="s">
        <v>918</v>
      </c>
      <c r="AFF23" s="5" t="s">
        <v>919</v>
      </c>
      <c r="AFG23" s="5" t="s">
        <v>920</v>
      </c>
      <c r="AFH23" s="5" t="s">
        <v>921</v>
      </c>
      <c r="AFI23" s="5" t="s">
        <v>922</v>
      </c>
      <c r="AFJ23" s="5" t="s">
        <v>923</v>
      </c>
      <c r="AFK23" s="5" t="s">
        <v>924</v>
      </c>
      <c r="AFL23" s="5" t="s">
        <v>925</v>
      </c>
      <c r="AFM23" s="5" t="s">
        <v>926</v>
      </c>
      <c r="AFN23" s="5" t="s">
        <v>927</v>
      </c>
      <c r="AFO23" s="5" t="s">
        <v>928</v>
      </c>
      <c r="AFP23" s="5" t="s">
        <v>929</v>
      </c>
      <c r="AFQ23" s="5" t="s">
        <v>930</v>
      </c>
      <c r="AFR23" s="5" t="s">
        <v>931</v>
      </c>
      <c r="AFS23" s="5" t="s">
        <v>932</v>
      </c>
      <c r="AFT23" s="5" t="s">
        <v>933</v>
      </c>
      <c r="AFU23" s="5" t="s">
        <v>934</v>
      </c>
      <c r="AFV23" s="5" t="s">
        <v>935</v>
      </c>
      <c r="AFW23" s="5" t="s">
        <v>936</v>
      </c>
      <c r="AFX23" s="5" t="s">
        <v>937</v>
      </c>
      <c r="AFY23" s="5" t="s">
        <v>938</v>
      </c>
      <c r="AFZ23" s="5" t="s">
        <v>939</v>
      </c>
      <c r="AGA23" s="5" t="s">
        <v>940</v>
      </c>
      <c r="AGB23" s="5" t="s">
        <v>941</v>
      </c>
      <c r="AGC23" s="5" t="s">
        <v>942</v>
      </c>
      <c r="AGD23" s="5" t="s">
        <v>943</v>
      </c>
      <c r="AGE23" s="5" t="s">
        <v>944</v>
      </c>
      <c r="AGF23" s="5" t="s">
        <v>945</v>
      </c>
      <c r="AGG23" s="5" t="s">
        <v>946</v>
      </c>
      <c r="AGH23" s="5" t="s">
        <v>947</v>
      </c>
      <c r="AGI23" s="5" t="s">
        <v>948</v>
      </c>
      <c r="AGJ23" s="5" t="s">
        <v>949</v>
      </c>
      <c r="AGK23" s="5" t="s">
        <v>950</v>
      </c>
      <c r="AGL23" s="5" t="s">
        <v>951</v>
      </c>
      <c r="AGM23" s="5" t="s">
        <v>952</v>
      </c>
      <c r="AGN23" s="5" t="s">
        <v>953</v>
      </c>
      <c r="AGO23" s="5" t="s">
        <v>954</v>
      </c>
      <c r="AGP23" s="5" t="s">
        <v>955</v>
      </c>
      <c r="AGQ23" s="5" t="s">
        <v>956</v>
      </c>
      <c r="AGR23" s="5" t="s">
        <v>957</v>
      </c>
      <c r="AGS23" s="5" t="s">
        <v>958</v>
      </c>
      <c r="AGT23" s="5" t="s">
        <v>959</v>
      </c>
      <c r="AGU23" s="5" t="s">
        <v>960</v>
      </c>
      <c r="AGV23" s="5" t="s">
        <v>961</v>
      </c>
      <c r="AGW23" s="5" t="s">
        <v>962</v>
      </c>
      <c r="AGX23" s="5" t="s">
        <v>963</v>
      </c>
      <c r="AGY23" s="5" t="s">
        <v>964</v>
      </c>
      <c r="AGZ23" s="5" t="s">
        <v>965</v>
      </c>
      <c r="AHA23" s="5" t="s">
        <v>966</v>
      </c>
      <c r="AHB23" s="5" t="s">
        <v>967</v>
      </c>
      <c r="AHC23" s="5" t="s">
        <v>968</v>
      </c>
      <c r="AHD23" s="5" t="s">
        <v>969</v>
      </c>
      <c r="AHE23" s="5" t="s">
        <v>970</v>
      </c>
      <c r="AHF23" s="5" t="s">
        <v>971</v>
      </c>
      <c r="AHG23" s="5" t="s">
        <v>972</v>
      </c>
      <c r="AHH23" s="5" t="s">
        <v>973</v>
      </c>
      <c r="AHI23" s="5" t="s">
        <v>974</v>
      </c>
      <c r="AHJ23" s="5" t="s">
        <v>975</v>
      </c>
      <c r="AHK23" s="5" t="s">
        <v>976</v>
      </c>
      <c r="AHL23" s="5" t="s">
        <v>977</v>
      </c>
      <c r="AHM23" s="5" t="s">
        <v>978</v>
      </c>
      <c r="AHN23" s="5" t="s">
        <v>979</v>
      </c>
      <c r="AHO23" s="5" t="s">
        <v>980</v>
      </c>
      <c r="AHP23" s="5" t="s">
        <v>981</v>
      </c>
      <c r="AHQ23" s="5" t="s">
        <v>982</v>
      </c>
      <c r="AHR23" s="5" t="s">
        <v>983</v>
      </c>
      <c r="AHS23" s="5" t="s">
        <v>984</v>
      </c>
      <c r="AHT23" s="5" t="s">
        <v>985</v>
      </c>
      <c r="AHU23" s="5" t="s">
        <v>986</v>
      </c>
      <c r="AHV23" s="5" t="s">
        <v>987</v>
      </c>
      <c r="AHW23" s="5" t="s">
        <v>988</v>
      </c>
      <c r="AHX23" s="5" t="s">
        <v>989</v>
      </c>
      <c r="AHY23" s="5" t="s">
        <v>990</v>
      </c>
      <c r="AHZ23" s="5" t="s">
        <v>991</v>
      </c>
      <c r="AIA23" s="5" t="s">
        <v>992</v>
      </c>
      <c r="AIB23" s="5" t="s">
        <v>993</v>
      </c>
      <c r="AIC23" s="5" t="s">
        <v>994</v>
      </c>
      <c r="AID23" s="5" t="s">
        <v>995</v>
      </c>
      <c r="AIE23" s="5" t="s">
        <v>996</v>
      </c>
      <c r="AIF23" s="5" t="s">
        <v>997</v>
      </c>
      <c r="AIG23" s="5" t="s">
        <v>998</v>
      </c>
      <c r="AIH23" s="5" t="s">
        <v>999</v>
      </c>
      <c r="AII23" s="5" t="s">
        <v>1000</v>
      </c>
      <c r="AIJ23" s="5" t="s">
        <v>1001</v>
      </c>
      <c r="AIK23" s="5" t="s">
        <v>1002</v>
      </c>
      <c r="AIL23" s="5" t="s">
        <v>1003</v>
      </c>
      <c r="AIM23" s="5" t="s">
        <v>1004</v>
      </c>
      <c r="AIN23" s="5" t="s">
        <v>1005</v>
      </c>
      <c r="AIO23" s="5" t="s">
        <v>1006</v>
      </c>
      <c r="AIP23" s="5" t="s">
        <v>1007</v>
      </c>
      <c r="AIQ23" s="5" t="s">
        <v>1008</v>
      </c>
      <c r="AIR23" s="5" t="s">
        <v>1009</v>
      </c>
      <c r="AIS23" s="5" t="s">
        <v>1010</v>
      </c>
      <c r="AIT23" s="5" t="s">
        <v>1011</v>
      </c>
      <c r="AIU23" s="5" t="s">
        <v>1012</v>
      </c>
      <c r="AIV23" s="5" t="s">
        <v>1013</v>
      </c>
      <c r="AIW23" s="5" t="s">
        <v>1014</v>
      </c>
      <c r="AIX23" s="5" t="s">
        <v>1015</v>
      </c>
      <c r="AIY23" s="5" t="s">
        <v>1016</v>
      </c>
      <c r="AIZ23" s="5" t="s">
        <v>1017</v>
      </c>
      <c r="AJA23" s="5" t="s">
        <v>1018</v>
      </c>
      <c r="AJB23" s="5" t="s">
        <v>1019</v>
      </c>
      <c r="AJC23" s="5" t="s">
        <v>1020</v>
      </c>
      <c r="AJD23" s="5" t="s">
        <v>1021</v>
      </c>
      <c r="AJE23" s="5" t="s">
        <v>1022</v>
      </c>
      <c r="AJF23" s="5" t="s">
        <v>1023</v>
      </c>
      <c r="AJG23" s="5" t="s">
        <v>1024</v>
      </c>
      <c r="AJH23" s="5" t="s">
        <v>1025</v>
      </c>
      <c r="AJI23" s="5" t="s">
        <v>1026</v>
      </c>
      <c r="AJJ23" s="5" t="s">
        <v>1027</v>
      </c>
      <c r="AJK23" s="5" t="s">
        <v>1028</v>
      </c>
      <c r="AJL23" s="5" t="s">
        <v>1029</v>
      </c>
      <c r="AJM23" s="5" t="s">
        <v>1030</v>
      </c>
      <c r="AJN23" s="5" t="s">
        <v>1031</v>
      </c>
      <c r="AJO23" s="5" t="s">
        <v>1032</v>
      </c>
      <c r="AJP23" s="5" t="s">
        <v>1033</v>
      </c>
      <c r="AJQ23" s="5" t="s">
        <v>1034</v>
      </c>
      <c r="AJR23" s="5" t="s">
        <v>1035</v>
      </c>
      <c r="AJS23" s="5" t="s">
        <v>1036</v>
      </c>
      <c r="AJT23" s="5" t="s">
        <v>1037</v>
      </c>
      <c r="AJU23" s="5" t="s">
        <v>1038</v>
      </c>
      <c r="AJV23" s="5" t="s">
        <v>1039</v>
      </c>
      <c r="AJW23" s="5" t="s">
        <v>1040</v>
      </c>
      <c r="AJX23" s="5" t="s">
        <v>1041</v>
      </c>
      <c r="AJY23" s="5" t="s">
        <v>1042</v>
      </c>
      <c r="AJZ23" s="5" t="s">
        <v>1043</v>
      </c>
      <c r="AKA23" s="5" t="s">
        <v>1044</v>
      </c>
      <c r="AKB23" s="5" t="s">
        <v>1045</v>
      </c>
      <c r="AKC23" s="5" t="s">
        <v>1046</v>
      </c>
      <c r="AKD23" s="5" t="s">
        <v>1047</v>
      </c>
      <c r="AKE23" s="5" t="s">
        <v>1048</v>
      </c>
      <c r="AKF23" s="5" t="s">
        <v>1049</v>
      </c>
      <c r="AKG23" s="5" t="s">
        <v>1050</v>
      </c>
      <c r="AKH23" s="5" t="s">
        <v>1051</v>
      </c>
      <c r="AKI23" s="5" t="s">
        <v>1052</v>
      </c>
      <c r="AKJ23" s="5" t="s">
        <v>1053</v>
      </c>
      <c r="AKK23" s="5" t="s">
        <v>1054</v>
      </c>
      <c r="AKL23" s="5" t="s">
        <v>1055</v>
      </c>
      <c r="AKM23" s="5" t="s">
        <v>1056</v>
      </c>
      <c r="AKN23" s="5" t="s">
        <v>1057</v>
      </c>
      <c r="AKO23" s="5" t="s">
        <v>1058</v>
      </c>
      <c r="AKP23" s="5" t="s">
        <v>1059</v>
      </c>
      <c r="AKQ23" s="5" t="s">
        <v>1060</v>
      </c>
      <c r="AKR23" s="5" t="s">
        <v>1061</v>
      </c>
      <c r="AKS23" s="5" t="s">
        <v>1062</v>
      </c>
      <c r="AKT23" s="5" t="s">
        <v>1063</v>
      </c>
      <c r="AKU23" s="5" t="s">
        <v>1064</v>
      </c>
      <c r="AKV23" s="5" t="s">
        <v>1065</v>
      </c>
      <c r="AKW23" s="5" t="s">
        <v>1066</v>
      </c>
      <c r="AKX23" s="5" t="s">
        <v>1067</v>
      </c>
      <c r="AKY23" s="5" t="s">
        <v>1068</v>
      </c>
      <c r="AKZ23" s="5" t="s">
        <v>1069</v>
      </c>
      <c r="ALA23" s="5" t="s">
        <v>1070</v>
      </c>
      <c r="ALB23" s="5" t="s">
        <v>1071</v>
      </c>
      <c r="ALC23" s="5" t="s">
        <v>1072</v>
      </c>
      <c r="ALD23" s="5" t="s">
        <v>1073</v>
      </c>
      <c r="ALE23" s="5" t="s">
        <v>1074</v>
      </c>
      <c r="ALF23" s="5" t="s">
        <v>1075</v>
      </c>
      <c r="ALG23" s="5" t="s">
        <v>1076</v>
      </c>
      <c r="ALH23" s="5" t="s">
        <v>1077</v>
      </c>
      <c r="ALI23" s="5" t="s">
        <v>1078</v>
      </c>
      <c r="ALJ23" s="5" t="s">
        <v>1079</v>
      </c>
      <c r="ALK23" s="5" t="s">
        <v>1080</v>
      </c>
      <c r="ALL23" s="5" t="s">
        <v>1081</v>
      </c>
      <c r="ALM23" s="5" t="s">
        <v>1082</v>
      </c>
      <c r="ALN23" s="5" t="s">
        <v>1083</v>
      </c>
      <c r="ALO23" s="5" t="s">
        <v>1084</v>
      </c>
      <c r="ALP23" s="5" t="s">
        <v>1085</v>
      </c>
      <c r="ALQ23" s="5" t="s">
        <v>1086</v>
      </c>
      <c r="ALR23" s="5" t="s">
        <v>1087</v>
      </c>
      <c r="ALS23" s="5" t="s">
        <v>1088</v>
      </c>
      <c r="ALT23" s="5" t="s">
        <v>1089</v>
      </c>
      <c r="ALU23" s="5" t="s">
        <v>1090</v>
      </c>
      <c r="ALV23" s="5" t="s">
        <v>1091</v>
      </c>
      <c r="ALW23" s="5" t="s">
        <v>1092</v>
      </c>
      <c r="ALX23" s="5" t="s">
        <v>1093</v>
      </c>
      <c r="ALY23" s="5" t="s">
        <v>1094</v>
      </c>
      <c r="ALZ23" s="5" t="s">
        <v>1095</v>
      </c>
      <c r="AMA23" s="5" t="s">
        <v>1096</v>
      </c>
      <c r="AMB23" s="5" t="s">
        <v>1097</v>
      </c>
      <c r="AMC23" s="5" t="s">
        <v>1098</v>
      </c>
      <c r="AMD23" s="5" t="s">
        <v>1099</v>
      </c>
      <c r="AME23" s="5" t="s">
        <v>1100</v>
      </c>
      <c r="AMF23" s="5" t="s">
        <v>1101</v>
      </c>
      <c r="AMG23" s="5" t="s">
        <v>1102</v>
      </c>
      <c r="AMH23" s="5" t="s">
        <v>1103</v>
      </c>
      <c r="AMI23" s="5" t="s">
        <v>1104</v>
      </c>
      <c r="AMJ23" s="5" t="s">
        <v>1105</v>
      </c>
      <c r="AMK23" s="5" t="s">
        <v>1106</v>
      </c>
      <c r="AML23" s="5" t="s">
        <v>1107</v>
      </c>
      <c r="AMM23" s="5" t="s">
        <v>1108</v>
      </c>
      <c r="AMN23" s="5" t="s">
        <v>1109</v>
      </c>
      <c r="AMO23" s="5" t="s">
        <v>1110</v>
      </c>
      <c r="AMP23" s="5" t="s">
        <v>1111</v>
      </c>
      <c r="AMQ23" s="5" t="s">
        <v>1112</v>
      </c>
      <c r="AMR23" s="5" t="s">
        <v>1113</v>
      </c>
      <c r="AMS23" s="5" t="s">
        <v>1114</v>
      </c>
      <c r="AMT23" s="5" t="s">
        <v>1115</v>
      </c>
      <c r="AMU23" s="5" t="s">
        <v>1116</v>
      </c>
      <c r="AMV23" s="5" t="s">
        <v>1117</v>
      </c>
      <c r="AMW23" s="5" t="s">
        <v>1118</v>
      </c>
      <c r="AMX23" s="5" t="s">
        <v>1119</v>
      </c>
      <c r="AMY23" s="5" t="s">
        <v>1120</v>
      </c>
      <c r="AMZ23" s="5" t="s">
        <v>1121</v>
      </c>
      <c r="ANA23" s="5" t="s">
        <v>1122</v>
      </c>
      <c r="ANB23" s="5" t="s">
        <v>1123</v>
      </c>
      <c r="ANC23" s="5" t="s">
        <v>1124</v>
      </c>
      <c r="AND23" s="5" t="s">
        <v>1125</v>
      </c>
      <c r="ANE23" s="5" t="s">
        <v>1126</v>
      </c>
      <c r="ANF23" s="5" t="s">
        <v>1127</v>
      </c>
      <c r="ANG23" s="5" t="s">
        <v>1128</v>
      </c>
      <c r="ANH23" s="5" t="s">
        <v>1129</v>
      </c>
      <c r="ANI23" s="5" t="s">
        <v>1130</v>
      </c>
      <c r="ANJ23" s="5" t="s">
        <v>1131</v>
      </c>
      <c r="ANK23" s="5" t="s">
        <v>1132</v>
      </c>
      <c r="ANL23" s="5" t="s">
        <v>1133</v>
      </c>
      <c r="ANM23" s="5" t="s">
        <v>1134</v>
      </c>
      <c r="ANN23" s="5" t="s">
        <v>1135</v>
      </c>
      <c r="ANO23" s="5" t="s">
        <v>1136</v>
      </c>
      <c r="ANP23" s="5" t="s">
        <v>1137</v>
      </c>
      <c r="ANQ23" s="5" t="s">
        <v>1138</v>
      </c>
      <c r="ANR23" s="5" t="s">
        <v>1139</v>
      </c>
      <c r="ANS23" s="5" t="s">
        <v>1140</v>
      </c>
      <c r="ANT23" s="5" t="s">
        <v>1141</v>
      </c>
      <c r="ANU23" s="5" t="s">
        <v>1142</v>
      </c>
      <c r="ANV23" s="5" t="s">
        <v>1143</v>
      </c>
      <c r="ANW23" s="5" t="s">
        <v>1144</v>
      </c>
      <c r="ANX23" s="5" t="s">
        <v>1145</v>
      </c>
      <c r="ANY23" s="5" t="s">
        <v>1146</v>
      </c>
      <c r="ANZ23" s="5" t="s">
        <v>1147</v>
      </c>
      <c r="AOA23" s="5" t="s">
        <v>1148</v>
      </c>
      <c r="AOB23" s="5" t="s">
        <v>1149</v>
      </c>
      <c r="AOC23" s="5" t="s">
        <v>1150</v>
      </c>
      <c r="AOD23" s="5" t="s">
        <v>1151</v>
      </c>
      <c r="AOE23" s="5" t="s">
        <v>1152</v>
      </c>
      <c r="AOF23" s="5" t="s">
        <v>1153</v>
      </c>
      <c r="AOG23" s="5" t="s">
        <v>1154</v>
      </c>
      <c r="AOH23" s="5" t="s">
        <v>1155</v>
      </c>
      <c r="AOI23" s="5" t="s">
        <v>1156</v>
      </c>
      <c r="AOJ23" s="5" t="s">
        <v>1157</v>
      </c>
      <c r="AOK23" s="5" t="s">
        <v>1158</v>
      </c>
      <c r="AOL23" s="5" t="s">
        <v>1159</v>
      </c>
      <c r="AOM23" s="5" t="s">
        <v>1160</v>
      </c>
      <c r="AON23" s="5" t="s">
        <v>1161</v>
      </c>
      <c r="AOO23" s="5" t="s">
        <v>1162</v>
      </c>
      <c r="AOP23" s="5" t="s">
        <v>1163</v>
      </c>
      <c r="AOQ23" s="5" t="s">
        <v>1164</v>
      </c>
      <c r="AOR23" s="5" t="s">
        <v>1165</v>
      </c>
      <c r="AOS23" s="5" t="s">
        <v>1166</v>
      </c>
      <c r="AOT23" s="5" t="s">
        <v>1167</v>
      </c>
      <c r="AOU23" s="5" t="s">
        <v>1168</v>
      </c>
      <c r="AOV23" s="5" t="s">
        <v>1169</v>
      </c>
      <c r="AOW23" s="5" t="s">
        <v>1170</v>
      </c>
      <c r="AOX23" s="5" t="s">
        <v>1171</v>
      </c>
      <c r="AOY23" s="5" t="s">
        <v>1172</v>
      </c>
      <c r="AOZ23" s="5" t="s">
        <v>1173</v>
      </c>
      <c r="APA23" s="5" t="s">
        <v>1174</v>
      </c>
      <c r="APB23" s="5" t="s">
        <v>1175</v>
      </c>
      <c r="APC23" s="5" t="s">
        <v>1176</v>
      </c>
      <c r="APD23" s="5" t="s">
        <v>1177</v>
      </c>
      <c r="APE23" s="5" t="s">
        <v>1178</v>
      </c>
      <c r="APF23" s="5" t="s">
        <v>1179</v>
      </c>
      <c r="APG23" s="5" t="s">
        <v>1180</v>
      </c>
      <c r="APH23" s="5" t="s">
        <v>1181</v>
      </c>
      <c r="API23" s="5" t="s">
        <v>1182</v>
      </c>
      <c r="APJ23" s="5" t="s">
        <v>1183</v>
      </c>
      <c r="APK23" s="5" t="s">
        <v>1184</v>
      </c>
      <c r="APL23" s="5" t="s">
        <v>1185</v>
      </c>
      <c r="APM23" s="5" t="s">
        <v>1186</v>
      </c>
      <c r="APN23" s="5" t="s">
        <v>1187</v>
      </c>
      <c r="APO23" s="5" t="s">
        <v>1188</v>
      </c>
      <c r="APP23" s="5" t="s">
        <v>1189</v>
      </c>
      <c r="APQ23" s="5" t="s">
        <v>1190</v>
      </c>
      <c r="APR23" s="5" t="s">
        <v>1191</v>
      </c>
      <c r="APS23" s="5" t="s">
        <v>1192</v>
      </c>
      <c r="APT23" s="5" t="s">
        <v>1193</v>
      </c>
      <c r="APU23" s="5" t="s">
        <v>1194</v>
      </c>
      <c r="APV23" s="5" t="s">
        <v>1195</v>
      </c>
      <c r="APW23" s="5" t="s">
        <v>1196</v>
      </c>
      <c r="APX23" s="5" t="s">
        <v>1197</v>
      </c>
      <c r="APY23" s="5" t="s">
        <v>1198</v>
      </c>
      <c r="APZ23" s="5" t="s">
        <v>1199</v>
      </c>
      <c r="AQA23" s="5" t="s">
        <v>1200</v>
      </c>
      <c r="AQB23" s="5" t="s">
        <v>1201</v>
      </c>
      <c r="AQC23" s="5" t="s">
        <v>1202</v>
      </c>
      <c r="AQD23" s="5" t="s">
        <v>1203</v>
      </c>
      <c r="AQE23" s="5" t="s">
        <v>1204</v>
      </c>
      <c r="AQF23" s="5" t="s">
        <v>1205</v>
      </c>
      <c r="AQG23" s="5" t="s">
        <v>1206</v>
      </c>
      <c r="AQH23" s="5" t="s">
        <v>1207</v>
      </c>
      <c r="AQI23" s="5" t="s">
        <v>1208</v>
      </c>
      <c r="AQJ23" s="5" t="s">
        <v>1209</v>
      </c>
      <c r="AQK23" s="5" t="s">
        <v>1210</v>
      </c>
      <c r="AQL23" s="5" t="s">
        <v>1211</v>
      </c>
      <c r="AQM23" s="5" t="s">
        <v>1212</v>
      </c>
      <c r="AQN23" s="5" t="s">
        <v>1213</v>
      </c>
      <c r="AQO23" s="5" t="s">
        <v>1214</v>
      </c>
      <c r="AQP23" s="5" t="s">
        <v>1215</v>
      </c>
      <c r="AQQ23" s="5" t="s">
        <v>1216</v>
      </c>
      <c r="AQR23" s="5" t="s">
        <v>1217</v>
      </c>
      <c r="AQS23" s="5" t="s">
        <v>1218</v>
      </c>
      <c r="AQT23" s="5" t="s">
        <v>1219</v>
      </c>
      <c r="AQU23" s="5" t="s">
        <v>1220</v>
      </c>
      <c r="AQV23" s="5" t="s">
        <v>1221</v>
      </c>
      <c r="AQW23" s="5" t="s">
        <v>1222</v>
      </c>
      <c r="AQX23" s="5" t="s">
        <v>1223</v>
      </c>
      <c r="AQY23" s="5" t="s">
        <v>1224</v>
      </c>
      <c r="AQZ23" s="5" t="s">
        <v>1225</v>
      </c>
      <c r="ARA23" s="5" t="s">
        <v>1226</v>
      </c>
      <c r="ARB23" s="5" t="s">
        <v>1227</v>
      </c>
      <c r="ARC23" s="5" t="s">
        <v>1228</v>
      </c>
      <c r="ARD23" s="5" t="s">
        <v>1229</v>
      </c>
      <c r="ARE23" s="5" t="s">
        <v>1230</v>
      </c>
      <c r="ARF23" s="5" t="s">
        <v>1231</v>
      </c>
      <c r="ARG23" s="5" t="s">
        <v>1232</v>
      </c>
      <c r="ARH23" s="5" t="s">
        <v>1233</v>
      </c>
      <c r="ARI23" s="5" t="s">
        <v>1234</v>
      </c>
      <c r="ARJ23" s="5" t="s">
        <v>1235</v>
      </c>
      <c r="ARK23" s="5" t="s">
        <v>1236</v>
      </c>
      <c r="ARL23" s="5" t="s">
        <v>1237</v>
      </c>
      <c r="ARM23" s="5" t="s">
        <v>1238</v>
      </c>
      <c r="ARN23" s="5" t="s">
        <v>1239</v>
      </c>
      <c r="ARO23" s="5" t="s">
        <v>1240</v>
      </c>
      <c r="ARP23" s="5" t="s">
        <v>1241</v>
      </c>
      <c r="ARQ23" s="5" t="s">
        <v>1242</v>
      </c>
      <c r="ARR23" s="5" t="s">
        <v>1243</v>
      </c>
      <c r="ARS23" s="5" t="s">
        <v>1244</v>
      </c>
      <c r="ART23" s="5" t="s">
        <v>1245</v>
      </c>
      <c r="ARU23" s="5" t="s">
        <v>1246</v>
      </c>
      <c r="ARV23" s="5" t="s">
        <v>1247</v>
      </c>
      <c r="ARW23" s="5" t="s">
        <v>1248</v>
      </c>
      <c r="ARX23" s="5" t="s">
        <v>1249</v>
      </c>
      <c r="ARY23" s="5" t="s">
        <v>1250</v>
      </c>
      <c r="ARZ23" s="5" t="s">
        <v>1251</v>
      </c>
      <c r="ASA23" s="5" t="s">
        <v>1252</v>
      </c>
      <c r="ASB23" s="5" t="s">
        <v>1253</v>
      </c>
      <c r="ASC23" s="5" t="s">
        <v>1254</v>
      </c>
      <c r="ASD23" s="5" t="s">
        <v>1255</v>
      </c>
      <c r="ASE23" s="5" t="s">
        <v>1256</v>
      </c>
      <c r="ASF23" s="5" t="s">
        <v>1257</v>
      </c>
      <c r="ASG23" s="5" t="s">
        <v>1258</v>
      </c>
      <c r="ASH23" s="5" t="s">
        <v>1259</v>
      </c>
      <c r="ASI23" s="5" t="s">
        <v>1260</v>
      </c>
      <c r="ASJ23" s="5" t="s">
        <v>1261</v>
      </c>
      <c r="ASK23" s="5" t="s">
        <v>1262</v>
      </c>
      <c r="ASL23" s="5" t="s">
        <v>1263</v>
      </c>
      <c r="ASM23" s="5" t="s">
        <v>1264</v>
      </c>
      <c r="ASN23" s="5" t="s">
        <v>1265</v>
      </c>
      <c r="ASO23" s="5" t="s">
        <v>1266</v>
      </c>
      <c r="ASP23" s="5" t="s">
        <v>1267</v>
      </c>
      <c r="ASQ23" s="5" t="s">
        <v>1268</v>
      </c>
      <c r="ASR23" s="5" t="s">
        <v>1269</v>
      </c>
      <c r="ASS23" s="5" t="s">
        <v>1270</v>
      </c>
      <c r="AST23" s="5" t="s">
        <v>1271</v>
      </c>
      <c r="ASU23" s="5" t="s">
        <v>1272</v>
      </c>
      <c r="ASV23" s="5" t="s">
        <v>1273</v>
      </c>
      <c r="ASW23" s="5" t="s">
        <v>1274</v>
      </c>
      <c r="ASX23" s="5" t="s">
        <v>1275</v>
      </c>
      <c r="ASY23" s="5" t="s">
        <v>1276</v>
      </c>
      <c r="ASZ23" s="5" t="s">
        <v>1277</v>
      </c>
      <c r="ATA23" s="5" t="s">
        <v>1278</v>
      </c>
      <c r="ATB23" s="5" t="s">
        <v>1279</v>
      </c>
      <c r="ATC23" s="5" t="s">
        <v>1280</v>
      </c>
      <c r="ATD23" s="5" t="s">
        <v>1281</v>
      </c>
      <c r="ATE23" s="5" t="s">
        <v>1282</v>
      </c>
      <c r="ATF23" s="5" t="s">
        <v>1283</v>
      </c>
      <c r="ATG23" s="5" t="s">
        <v>1284</v>
      </c>
      <c r="ATH23" s="5" t="s">
        <v>1285</v>
      </c>
      <c r="ATI23" s="5" t="s">
        <v>1286</v>
      </c>
      <c r="ATJ23" s="5" t="s">
        <v>1287</v>
      </c>
      <c r="ATK23" s="5" t="s">
        <v>1288</v>
      </c>
      <c r="ATL23" s="5" t="s">
        <v>1289</v>
      </c>
      <c r="ATM23" s="5" t="s">
        <v>1290</v>
      </c>
      <c r="ATN23" s="5" t="s">
        <v>1291</v>
      </c>
      <c r="ATO23" s="5" t="s">
        <v>1292</v>
      </c>
      <c r="ATP23" s="5" t="s">
        <v>1293</v>
      </c>
      <c r="ATQ23" s="5" t="s">
        <v>1294</v>
      </c>
      <c r="ATR23" s="5" t="s">
        <v>1295</v>
      </c>
      <c r="ATS23" s="5" t="s">
        <v>1296</v>
      </c>
      <c r="ATT23" s="5" t="s">
        <v>1297</v>
      </c>
      <c r="ATU23" s="5" t="s">
        <v>1298</v>
      </c>
      <c r="ATV23" s="5" t="s">
        <v>1299</v>
      </c>
      <c r="ATW23" s="5" t="s">
        <v>1300</v>
      </c>
      <c r="ATX23" s="5" t="s">
        <v>1301</v>
      </c>
      <c r="ATY23" s="5" t="s">
        <v>1302</v>
      </c>
      <c r="ATZ23" s="5" t="s">
        <v>1303</v>
      </c>
      <c r="AUA23" s="5" t="s">
        <v>1304</v>
      </c>
      <c r="AUB23" s="5" t="s">
        <v>1305</v>
      </c>
      <c r="AUC23" s="5" t="s">
        <v>1306</v>
      </c>
      <c r="AUD23" s="5" t="s">
        <v>1307</v>
      </c>
      <c r="AUE23" s="5" t="s">
        <v>1308</v>
      </c>
      <c r="AUF23" s="5" t="s">
        <v>1309</v>
      </c>
      <c r="AUG23" s="5" t="s">
        <v>1310</v>
      </c>
      <c r="AUH23" s="5" t="s">
        <v>1311</v>
      </c>
      <c r="AUI23" s="5" t="s">
        <v>1312</v>
      </c>
      <c r="AUJ23" s="5" t="s">
        <v>1313</v>
      </c>
      <c r="AUK23" s="5" t="s">
        <v>1314</v>
      </c>
      <c r="AUL23" s="5" t="s">
        <v>1315</v>
      </c>
      <c r="AUM23" s="5" t="s">
        <v>1316</v>
      </c>
      <c r="AUN23" s="5" t="s">
        <v>1317</v>
      </c>
      <c r="AUO23" s="5" t="s">
        <v>1318</v>
      </c>
      <c r="AUP23" s="5" t="s">
        <v>1319</v>
      </c>
      <c r="AUQ23" s="5" t="s">
        <v>1320</v>
      </c>
      <c r="AUR23" s="5" t="s">
        <v>1321</v>
      </c>
      <c r="AUS23" s="5" t="s">
        <v>1322</v>
      </c>
      <c r="AUT23" s="5" t="s">
        <v>1323</v>
      </c>
      <c r="AUU23" s="5" t="s">
        <v>1324</v>
      </c>
      <c r="AUV23" s="5" t="s">
        <v>1325</v>
      </c>
      <c r="AUW23" s="5" t="s">
        <v>1326</v>
      </c>
      <c r="AUX23" s="5" t="s">
        <v>1327</v>
      </c>
      <c r="AUY23" s="5" t="s">
        <v>1328</v>
      </c>
      <c r="AUZ23" s="5" t="s">
        <v>1329</v>
      </c>
      <c r="AVA23" s="5" t="s">
        <v>1330</v>
      </c>
      <c r="AVB23" s="5" t="s">
        <v>1331</v>
      </c>
      <c r="AVC23" s="5" t="s">
        <v>1332</v>
      </c>
      <c r="AVD23" s="5" t="s">
        <v>1333</v>
      </c>
      <c r="AVE23" s="5" t="s">
        <v>1334</v>
      </c>
      <c r="AVF23" s="5" t="s">
        <v>1335</v>
      </c>
      <c r="AVG23" s="5" t="s">
        <v>1336</v>
      </c>
      <c r="AVH23" s="5" t="s">
        <v>1337</v>
      </c>
      <c r="AVI23" s="5" t="s">
        <v>1338</v>
      </c>
      <c r="AVJ23" s="5" t="s">
        <v>1339</v>
      </c>
      <c r="AVK23" s="5" t="s">
        <v>1340</v>
      </c>
      <c r="AVL23" s="5" t="s">
        <v>1341</v>
      </c>
      <c r="AVM23" s="5" t="s">
        <v>1342</v>
      </c>
      <c r="AVN23" s="5" t="s">
        <v>1343</v>
      </c>
      <c r="AVO23" s="5" t="s">
        <v>1344</v>
      </c>
      <c r="AVP23" s="5" t="s">
        <v>1345</v>
      </c>
      <c r="AVQ23" s="5" t="s">
        <v>1346</v>
      </c>
      <c r="AVR23" s="5" t="s">
        <v>1347</v>
      </c>
      <c r="AVS23" s="5" t="s">
        <v>1348</v>
      </c>
      <c r="AVT23" s="5" t="s">
        <v>1349</v>
      </c>
      <c r="AVU23" s="5" t="s">
        <v>1350</v>
      </c>
      <c r="AVV23" s="5" t="s">
        <v>1351</v>
      </c>
      <c r="AVW23" s="5" t="s">
        <v>1352</v>
      </c>
      <c r="AVX23" s="5" t="s">
        <v>1353</v>
      </c>
      <c r="AVY23" s="5" t="s">
        <v>1354</v>
      </c>
      <c r="AVZ23" s="5" t="s">
        <v>1355</v>
      </c>
      <c r="AWA23" s="5" t="s">
        <v>1356</v>
      </c>
      <c r="AWB23" s="5" t="s">
        <v>1357</v>
      </c>
      <c r="AWC23" s="5" t="s">
        <v>1358</v>
      </c>
      <c r="AWD23" s="5" t="s">
        <v>1359</v>
      </c>
      <c r="AWE23" s="5" t="s">
        <v>1360</v>
      </c>
      <c r="AWF23" s="5" t="s">
        <v>1361</v>
      </c>
      <c r="AWG23" s="5" t="s">
        <v>1362</v>
      </c>
      <c r="AWH23" s="5" t="s">
        <v>1363</v>
      </c>
      <c r="AWI23" s="5" t="s">
        <v>1364</v>
      </c>
      <c r="AWJ23" s="5" t="s">
        <v>1365</v>
      </c>
      <c r="AWK23" s="5" t="s">
        <v>1366</v>
      </c>
      <c r="AWL23" s="5" t="s">
        <v>1367</v>
      </c>
      <c r="AWM23" s="5" t="s">
        <v>1368</v>
      </c>
      <c r="AWN23" s="5" t="s">
        <v>1369</v>
      </c>
      <c r="AWO23" s="5" t="s">
        <v>1370</v>
      </c>
      <c r="AWP23" s="5" t="s">
        <v>1371</v>
      </c>
      <c r="AWQ23" s="5" t="s">
        <v>1372</v>
      </c>
      <c r="AWR23" s="5" t="s">
        <v>1373</v>
      </c>
      <c r="AWS23" s="5" t="s">
        <v>1374</v>
      </c>
      <c r="AWT23" s="5" t="s">
        <v>1375</v>
      </c>
      <c r="AWU23" s="5" t="s">
        <v>1376</v>
      </c>
      <c r="AWV23" s="5" t="s">
        <v>1377</v>
      </c>
      <c r="AWW23" s="5" t="s">
        <v>1378</v>
      </c>
      <c r="AWX23" s="5" t="s">
        <v>1379</v>
      </c>
      <c r="AWY23" s="5" t="s">
        <v>1380</v>
      </c>
      <c r="AWZ23" s="5" t="s">
        <v>1381</v>
      </c>
      <c r="AXA23" s="5" t="s">
        <v>1382</v>
      </c>
      <c r="AXB23" s="5" t="s">
        <v>1383</v>
      </c>
      <c r="AXC23" s="5" t="s">
        <v>1384</v>
      </c>
      <c r="AXD23" s="5" t="s">
        <v>1385</v>
      </c>
      <c r="AXE23" s="5" t="s">
        <v>1386</v>
      </c>
      <c r="AXF23" s="5" t="s">
        <v>1387</v>
      </c>
      <c r="AXG23" s="5" t="s">
        <v>1388</v>
      </c>
      <c r="AXH23" s="5" t="s">
        <v>1389</v>
      </c>
      <c r="AXI23" s="5" t="s">
        <v>1390</v>
      </c>
      <c r="AXJ23" s="5" t="s">
        <v>1391</v>
      </c>
      <c r="AXK23" s="5" t="s">
        <v>1392</v>
      </c>
      <c r="AXL23" s="5" t="s">
        <v>1393</v>
      </c>
      <c r="AXM23" s="5" t="s">
        <v>1394</v>
      </c>
      <c r="AXN23" s="5" t="s">
        <v>1395</v>
      </c>
      <c r="AXO23" s="5" t="s">
        <v>1396</v>
      </c>
      <c r="AXP23" s="5" t="s">
        <v>1397</v>
      </c>
      <c r="AXQ23" s="5" t="s">
        <v>1398</v>
      </c>
      <c r="AXR23" s="5" t="s">
        <v>1399</v>
      </c>
      <c r="AXS23" s="5" t="s">
        <v>1400</v>
      </c>
      <c r="AXT23" s="5" t="s">
        <v>1401</v>
      </c>
      <c r="AXU23" s="5" t="s">
        <v>1402</v>
      </c>
      <c r="AXV23" s="5" t="s">
        <v>1403</v>
      </c>
      <c r="AXW23" s="5" t="s">
        <v>1404</v>
      </c>
      <c r="AXX23" s="5" t="s">
        <v>1405</v>
      </c>
      <c r="AXY23" s="5" t="s">
        <v>1406</v>
      </c>
      <c r="AXZ23" s="5" t="s">
        <v>1407</v>
      </c>
      <c r="AYA23" s="5" t="s">
        <v>1408</v>
      </c>
      <c r="AYB23" s="5" t="s">
        <v>1409</v>
      </c>
      <c r="AYC23" s="5" t="s">
        <v>1410</v>
      </c>
      <c r="AYD23" s="5" t="s">
        <v>1411</v>
      </c>
      <c r="AYE23" s="5" t="s">
        <v>1412</v>
      </c>
      <c r="AYF23" s="5" t="s">
        <v>1413</v>
      </c>
      <c r="AYG23" s="5" t="s">
        <v>1414</v>
      </c>
      <c r="AYH23" s="5" t="s">
        <v>1415</v>
      </c>
      <c r="AYI23" s="5" t="s">
        <v>1416</v>
      </c>
      <c r="AYJ23" s="5" t="s">
        <v>1417</v>
      </c>
      <c r="AYK23" s="5" t="s">
        <v>1418</v>
      </c>
      <c r="AYL23" s="5" t="s">
        <v>1419</v>
      </c>
      <c r="AYM23" s="5" t="s">
        <v>1420</v>
      </c>
      <c r="AYN23" s="5" t="s">
        <v>1421</v>
      </c>
      <c r="AYO23" s="5" t="s">
        <v>1422</v>
      </c>
      <c r="AYP23" s="5" t="s">
        <v>1423</v>
      </c>
      <c r="AYQ23" s="5" t="s">
        <v>1424</v>
      </c>
      <c r="AYR23" s="5" t="s">
        <v>1425</v>
      </c>
      <c r="AYS23" s="5" t="s">
        <v>1426</v>
      </c>
      <c r="AYT23" s="5" t="s">
        <v>1427</v>
      </c>
      <c r="AYU23" s="5" t="s">
        <v>1428</v>
      </c>
      <c r="AYV23" s="5" t="s">
        <v>1429</v>
      </c>
      <c r="AYW23" s="5" t="s">
        <v>1430</v>
      </c>
      <c r="AYX23" s="5" t="s">
        <v>1431</v>
      </c>
      <c r="AYY23" s="5" t="s">
        <v>1432</v>
      </c>
      <c r="AYZ23" s="5" t="s">
        <v>1433</v>
      </c>
      <c r="AZA23" s="5" t="s">
        <v>1434</v>
      </c>
      <c r="AZB23" s="5" t="s">
        <v>1435</v>
      </c>
      <c r="AZC23" s="5" t="s">
        <v>1436</v>
      </c>
      <c r="AZD23" s="5" t="s">
        <v>1437</v>
      </c>
      <c r="AZE23" s="5" t="s">
        <v>1438</v>
      </c>
      <c r="AZF23" s="5" t="s">
        <v>1439</v>
      </c>
      <c r="AZG23" s="5" t="s">
        <v>1440</v>
      </c>
      <c r="AZH23" s="5" t="s">
        <v>1441</v>
      </c>
      <c r="AZI23" s="5" t="s">
        <v>1442</v>
      </c>
      <c r="AZJ23" s="5" t="s">
        <v>1443</v>
      </c>
      <c r="AZK23" s="5" t="s">
        <v>1444</v>
      </c>
      <c r="AZL23" s="5" t="s">
        <v>1445</v>
      </c>
      <c r="AZM23" s="5" t="s">
        <v>1446</v>
      </c>
      <c r="AZN23" s="5" t="s">
        <v>1447</v>
      </c>
      <c r="AZO23" s="5" t="s">
        <v>1448</v>
      </c>
      <c r="AZP23" s="5" t="s">
        <v>1449</v>
      </c>
      <c r="AZQ23" s="5" t="s">
        <v>1450</v>
      </c>
      <c r="AZR23" s="5" t="s">
        <v>1451</v>
      </c>
      <c r="AZS23" s="5" t="s">
        <v>1452</v>
      </c>
      <c r="AZT23" s="5" t="s">
        <v>1453</v>
      </c>
      <c r="AZU23" s="5" t="s">
        <v>1454</v>
      </c>
      <c r="AZV23" s="5" t="s">
        <v>1455</v>
      </c>
      <c r="AZW23" s="5" t="s">
        <v>1456</v>
      </c>
      <c r="AZX23" s="5" t="s">
        <v>1457</v>
      </c>
      <c r="AZY23" s="5" t="s">
        <v>1458</v>
      </c>
      <c r="AZZ23" s="5" t="s">
        <v>1459</v>
      </c>
      <c r="BAA23" s="5" t="s">
        <v>1460</v>
      </c>
      <c r="BAB23" s="5" t="s">
        <v>1461</v>
      </c>
      <c r="BAC23" s="5" t="s">
        <v>1462</v>
      </c>
      <c r="BAD23" s="5" t="s">
        <v>1463</v>
      </c>
      <c r="BAE23" s="5" t="s">
        <v>1464</v>
      </c>
      <c r="BAF23" s="5" t="s">
        <v>1465</v>
      </c>
      <c r="BAG23" s="5" t="s">
        <v>1466</v>
      </c>
      <c r="BAH23" s="5" t="s">
        <v>1467</v>
      </c>
      <c r="BAI23" s="5" t="s">
        <v>1468</v>
      </c>
      <c r="BAJ23" s="5" t="s">
        <v>1469</v>
      </c>
      <c r="BAK23" s="5" t="s">
        <v>1470</v>
      </c>
      <c r="BAL23" s="5" t="s">
        <v>1471</v>
      </c>
      <c r="BAM23" s="5" t="s">
        <v>1472</v>
      </c>
      <c r="BAN23" s="5" t="s">
        <v>1473</v>
      </c>
      <c r="BAO23" s="5" t="s">
        <v>1474</v>
      </c>
      <c r="BAP23" s="5" t="s">
        <v>1475</v>
      </c>
      <c r="BAQ23" s="5" t="s">
        <v>1476</v>
      </c>
      <c r="BAR23" s="5" t="s">
        <v>1477</v>
      </c>
      <c r="BAS23" s="5" t="s">
        <v>1478</v>
      </c>
      <c r="BAT23" s="5" t="s">
        <v>1479</v>
      </c>
      <c r="BAU23" s="5" t="s">
        <v>1480</v>
      </c>
      <c r="BAV23" s="5" t="s">
        <v>1481</v>
      </c>
      <c r="BAW23" s="5" t="s">
        <v>1482</v>
      </c>
      <c r="BAX23" s="5" t="s">
        <v>1483</v>
      </c>
      <c r="BAY23" s="5" t="s">
        <v>1484</v>
      </c>
      <c r="BAZ23" s="5" t="s">
        <v>1485</v>
      </c>
      <c r="BBA23" s="5" t="s">
        <v>1486</v>
      </c>
      <c r="BBB23" s="5" t="s">
        <v>1487</v>
      </c>
      <c r="BBC23" s="5" t="s">
        <v>1488</v>
      </c>
      <c r="BBD23" s="5" t="s">
        <v>1489</v>
      </c>
      <c r="BBE23" s="5" t="s">
        <v>1490</v>
      </c>
      <c r="BBF23" s="5" t="s">
        <v>1491</v>
      </c>
      <c r="BBG23" s="5" t="s">
        <v>1492</v>
      </c>
      <c r="BBH23" s="5" t="s">
        <v>1493</v>
      </c>
      <c r="BBI23" s="5" t="s">
        <v>1494</v>
      </c>
      <c r="BBJ23" s="5" t="s">
        <v>1495</v>
      </c>
      <c r="BBK23" s="5" t="s">
        <v>1496</v>
      </c>
      <c r="BBL23" s="5" t="s">
        <v>1497</v>
      </c>
      <c r="BBM23" s="5" t="s">
        <v>1498</v>
      </c>
      <c r="BBN23" s="5" t="s">
        <v>1499</v>
      </c>
      <c r="BBO23" s="5" t="s">
        <v>1500</v>
      </c>
      <c r="BBP23" s="5" t="s">
        <v>1501</v>
      </c>
      <c r="BBQ23" s="5" t="s">
        <v>1502</v>
      </c>
      <c r="BBR23" s="5" t="s">
        <v>1503</v>
      </c>
      <c r="BBS23" s="5" t="s">
        <v>1504</v>
      </c>
      <c r="BBT23" s="5" t="s">
        <v>1505</v>
      </c>
      <c r="BBU23" s="5" t="s">
        <v>1506</v>
      </c>
      <c r="BBV23" s="5" t="s">
        <v>1507</v>
      </c>
      <c r="BBW23" s="5" t="s">
        <v>1508</v>
      </c>
      <c r="BBX23" s="5" t="s">
        <v>1509</v>
      </c>
      <c r="BBY23" s="5" t="s">
        <v>1510</v>
      </c>
      <c r="BBZ23" s="5" t="s">
        <v>1511</v>
      </c>
      <c r="BCA23" s="5" t="s">
        <v>1512</v>
      </c>
      <c r="BCB23" s="5" t="s">
        <v>1513</v>
      </c>
      <c r="BCC23" s="5" t="s">
        <v>1514</v>
      </c>
      <c r="BCD23" s="5" t="s">
        <v>1515</v>
      </c>
      <c r="BCE23" s="5" t="s">
        <v>1516</v>
      </c>
      <c r="BCF23" s="5" t="s">
        <v>1517</v>
      </c>
      <c r="BCG23" s="5" t="s">
        <v>1518</v>
      </c>
      <c r="BCH23" s="5" t="s">
        <v>1519</v>
      </c>
      <c r="BCI23" s="5" t="s">
        <v>1520</v>
      </c>
      <c r="BCJ23" s="5" t="s">
        <v>1521</v>
      </c>
      <c r="BCK23" s="5" t="s">
        <v>1522</v>
      </c>
      <c r="BCL23" s="5" t="s">
        <v>1523</v>
      </c>
      <c r="BCM23" s="5" t="s">
        <v>1524</v>
      </c>
      <c r="BCN23" s="5" t="s">
        <v>1525</v>
      </c>
      <c r="BCO23" s="5" t="s">
        <v>1526</v>
      </c>
      <c r="BCP23" s="5" t="s">
        <v>1527</v>
      </c>
      <c r="BCQ23" s="5" t="s">
        <v>1528</v>
      </c>
      <c r="BCR23" s="5" t="s">
        <v>1529</v>
      </c>
      <c r="BCS23" s="5" t="s">
        <v>1530</v>
      </c>
      <c r="BCT23" s="5" t="s">
        <v>1531</v>
      </c>
      <c r="BCU23" s="5" t="s">
        <v>1532</v>
      </c>
      <c r="BCV23" s="5" t="s">
        <v>1533</v>
      </c>
      <c r="BCW23" s="5" t="s">
        <v>1534</v>
      </c>
      <c r="BCX23" s="5" t="s">
        <v>1535</v>
      </c>
      <c r="BCY23" s="5" t="s">
        <v>1536</v>
      </c>
      <c r="BCZ23" s="5" t="s">
        <v>1537</v>
      </c>
      <c r="BDA23" s="5" t="s">
        <v>1538</v>
      </c>
      <c r="BDB23" s="5" t="s">
        <v>1539</v>
      </c>
      <c r="BDC23" s="5" t="s">
        <v>1540</v>
      </c>
      <c r="BDD23" s="5" t="s">
        <v>1541</v>
      </c>
      <c r="BDE23" s="5" t="s">
        <v>1542</v>
      </c>
      <c r="BDF23" s="5" t="s">
        <v>1543</v>
      </c>
      <c r="BDG23" s="5" t="s">
        <v>1544</v>
      </c>
      <c r="BDH23" s="5" t="s">
        <v>1545</v>
      </c>
      <c r="BDI23" s="5" t="s">
        <v>1546</v>
      </c>
      <c r="BDJ23" s="5" t="s">
        <v>1547</v>
      </c>
      <c r="BDK23" s="5" t="s">
        <v>1548</v>
      </c>
      <c r="BDL23" s="5" t="s">
        <v>1549</v>
      </c>
      <c r="BDM23" s="5" t="s">
        <v>1550</v>
      </c>
      <c r="BDN23" s="5" t="s">
        <v>1551</v>
      </c>
      <c r="BDO23" s="5" t="s">
        <v>1552</v>
      </c>
      <c r="BDP23" s="5" t="s">
        <v>1553</v>
      </c>
      <c r="BDQ23" s="5" t="s">
        <v>1554</v>
      </c>
      <c r="BDR23" s="5" t="s">
        <v>1555</v>
      </c>
      <c r="BDS23" s="5" t="s">
        <v>1556</v>
      </c>
      <c r="BDT23" s="5" t="s">
        <v>1557</v>
      </c>
      <c r="BDU23" s="5" t="s">
        <v>1558</v>
      </c>
      <c r="BDV23" s="5" t="s">
        <v>1559</v>
      </c>
      <c r="BDW23" s="5" t="s">
        <v>1560</v>
      </c>
      <c r="BDX23" s="5" t="s">
        <v>1561</v>
      </c>
      <c r="BDY23" s="5" t="s">
        <v>1562</v>
      </c>
      <c r="BDZ23" s="5" t="s">
        <v>1563</v>
      </c>
      <c r="BEA23" s="5" t="s">
        <v>1564</v>
      </c>
      <c r="BEB23" s="5" t="s">
        <v>1565</v>
      </c>
      <c r="BEC23" s="5" t="s">
        <v>1566</v>
      </c>
      <c r="BED23" s="5" t="s">
        <v>1567</v>
      </c>
      <c r="BEE23" s="5" t="s">
        <v>1568</v>
      </c>
      <c r="BEF23" s="5" t="s">
        <v>1569</v>
      </c>
      <c r="BEG23" s="5" t="s">
        <v>1570</v>
      </c>
      <c r="BEH23" s="5" t="s">
        <v>1571</v>
      </c>
      <c r="BEI23" s="5" t="s">
        <v>1572</v>
      </c>
      <c r="BEJ23" s="5" t="s">
        <v>1573</v>
      </c>
      <c r="BEK23" s="5" t="s">
        <v>1574</v>
      </c>
      <c r="BEL23" s="5" t="s">
        <v>1575</v>
      </c>
      <c r="BEM23" s="5" t="s">
        <v>1576</v>
      </c>
      <c r="BEN23" s="5" t="s">
        <v>1577</v>
      </c>
      <c r="BEO23" s="5" t="s">
        <v>1578</v>
      </c>
      <c r="BEP23" s="5" t="s">
        <v>1579</v>
      </c>
      <c r="BEQ23" s="5" t="s">
        <v>1580</v>
      </c>
      <c r="BER23" s="5" t="s">
        <v>1581</v>
      </c>
      <c r="BES23" s="5" t="s">
        <v>1582</v>
      </c>
      <c r="BET23" s="5" t="s">
        <v>1583</v>
      </c>
      <c r="BEU23" s="5" t="s">
        <v>1584</v>
      </c>
      <c r="BEV23" s="5" t="s">
        <v>1585</v>
      </c>
      <c r="BEW23" s="5" t="s">
        <v>1586</v>
      </c>
      <c r="BEX23" s="5" t="s">
        <v>1587</v>
      </c>
      <c r="BEY23" s="5" t="s">
        <v>1588</v>
      </c>
      <c r="BEZ23" s="5" t="s">
        <v>1589</v>
      </c>
      <c r="BFA23" s="5" t="s">
        <v>1590</v>
      </c>
      <c r="BFB23" s="5" t="s">
        <v>1591</v>
      </c>
      <c r="BFC23" s="5" t="s">
        <v>1592</v>
      </c>
      <c r="BFD23" s="5" t="s">
        <v>1593</v>
      </c>
      <c r="BFE23" s="5" t="s">
        <v>1594</v>
      </c>
      <c r="BFF23" s="5" t="s">
        <v>1595</v>
      </c>
      <c r="BFG23" s="5" t="s">
        <v>1596</v>
      </c>
      <c r="BFH23" s="5" t="s">
        <v>1597</v>
      </c>
      <c r="BFI23" s="5" t="s">
        <v>1598</v>
      </c>
      <c r="BFJ23" s="5" t="s">
        <v>1599</v>
      </c>
      <c r="BFK23" s="5" t="s">
        <v>1600</v>
      </c>
      <c r="BFL23" s="5" t="s">
        <v>1601</v>
      </c>
      <c r="BFM23" s="5" t="s">
        <v>1602</v>
      </c>
      <c r="BFN23" s="5" t="s">
        <v>1603</v>
      </c>
      <c r="BFO23" s="5" t="s">
        <v>1604</v>
      </c>
      <c r="BFP23" s="5" t="s">
        <v>1605</v>
      </c>
      <c r="BFQ23" s="5" t="s">
        <v>1606</v>
      </c>
      <c r="BFR23" s="5" t="s">
        <v>1607</v>
      </c>
      <c r="BFS23" s="5" t="s">
        <v>1608</v>
      </c>
      <c r="BFT23" s="5" t="s">
        <v>1609</v>
      </c>
      <c r="BFU23" s="5" t="s">
        <v>1610</v>
      </c>
      <c r="BFV23" s="5" t="s">
        <v>1611</v>
      </c>
      <c r="BFW23" s="5" t="s">
        <v>1612</v>
      </c>
      <c r="BFX23" s="5" t="s">
        <v>1613</v>
      </c>
      <c r="BFY23" s="5" t="s">
        <v>1614</v>
      </c>
      <c r="BFZ23" s="5" t="s">
        <v>1615</v>
      </c>
      <c r="BGA23" s="5" t="s">
        <v>1616</v>
      </c>
      <c r="BGB23" s="5" t="s">
        <v>1617</v>
      </c>
      <c r="BGC23" s="5" t="s">
        <v>1618</v>
      </c>
      <c r="BGD23" s="5" t="s">
        <v>1619</v>
      </c>
      <c r="BGE23" s="5" t="s">
        <v>1620</v>
      </c>
      <c r="BGF23" s="5" t="s">
        <v>1621</v>
      </c>
      <c r="BGG23" s="5" t="s">
        <v>1622</v>
      </c>
      <c r="BGH23" s="5" t="s">
        <v>1623</v>
      </c>
      <c r="BGI23" s="5" t="s">
        <v>1624</v>
      </c>
      <c r="BGJ23" s="5" t="s">
        <v>1625</v>
      </c>
      <c r="BGK23" s="5" t="s">
        <v>1626</v>
      </c>
      <c r="BGL23" s="5" t="s">
        <v>1627</v>
      </c>
      <c r="BGM23" s="5" t="s">
        <v>1628</v>
      </c>
      <c r="BGN23" s="5" t="s">
        <v>1629</v>
      </c>
      <c r="BGO23" s="5" t="s">
        <v>1630</v>
      </c>
      <c r="BGP23" s="5" t="s">
        <v>1631</v>
      </c>
      <c r="BGQ23" s="5" t="s">
        <v>1632</v>
      </c>
      <c r="BGR23" s="5" t="s">
        <v>1633</v>
      </c>
      <c r="BGS23" s="5" t="s">
        <v>1634</v>
      </c>
      <c r="BGT23" s="5" t="s">
        <v>1635</v>
      </c>
      <c r="BGU23" s="5" t="s">
        <v>1636</v>
      </c>
      <c r="BGV23" s="5" t="s">
        <v>1637</v>
      </c>
      <c r="BGW23" s="5" t="s">
        <v>1638</v>
      </c>
      <c r="BGX23" s="5" t="s">
        <v>1639</v>
      </c>
      <c r="BGY23" s="5" t="s">
        <v>1640</v>
      </c>
      <c r="BGZ23" s="5" t="s">
        <v>1641</v>
      </c>
      <c r="BHA23" s="5" t="s">
        <v>1642</v>
      </c>
      <c r="BHB23" s="5" t="s">
        <v>1643</v>
      </c>
      <c r="BHC23" s="5" t="s">
        <v>1644</v>
      </c>
      <c r="BHD23" s="5" t="s">
        <v>1645</v>
      </c>
      <c r="BHE23" s="5" t="s">
        <v>1646</v>
      </c>
      <c r="BHF23" s="5" t="s">
        <v>1647</v>
      </c>
      <c r="BHG23" s="5" t="s">
        <v>1648</v>
      </c>
      <c r="BHH23" s="5" t="s">
        <v>1649</v>
      </c>
      <c r="BHI23" s="5" t="s">
        <v>1650</v>
      </c>
      <c r="BHJ23" s="5" t="s">
        <v>1651</v>
      </c>
      <c r="BHK23" s="5" t="s">
        <v>1652</v>
      </c>
      <c r="BHL23" s="5" t="s">
        <v>1653</v>
      </c>
      <c r="BHM23" s="5" t="s">
        <v>1654</v>
      </c>
      <c r="BHN23" s="5" t="s">
        <v>1655</v>
      </c>
      <c r="BHO23" s="5" t="s">
        <v>1656</v>
      </c>
      <c r="BHP23" s="5" t="s">
        <v>1657</v>
      </c>
      <c r="BHQ23" s="5" t="s">
        <v>1658</v>
      </c>
      <c r="BHR23" s="5" t="s">
        <v>1659</v>
      </c>
      <c r="BHS23" s="5" t="s">
        <v>1660</v>
      </c>
      <c r="BHT23" s="5" t="s">
        <v>1661</v>
      </c>
      <c r="BHU23" s="5" t="s">
        <v>1662</v>
      </c>
      <c r="BHV23" s="5" t="s">
        <v>1663</v>
      </c>
      <c r="BHW23" s="5" t="s">
        <v>1664</v>
      </c>
      <c r="BHX23" s="5" t="s">
        <v>1665</v>
      </c>
      <c r="BHY23" s="5" t="s">
        <v>1666</v>
      </c>
      <c r="BHZ23" s="5" t="s">
        <v>1667</v>
      </c>
      <c r="BIA23" s="5" t="s">
        <v>1668</v>
      </c>
      <c r="BIB23" s="5" t="s">
        <v>1669</v>
      </c>
      <c r="BIC23" s="5" t="s">
        <v>1670</v>
      </c>
      <c r="BID23" s="5" t="s">
        <v>1671</v>
      </c>
      <c r="BIE23" s="5" t="s">
        <v>1672</v>
      </c>
      <c r="BIF23" s="5" t="s">
        <v>1673</v>
      </c>
      <c r="BIG23" s="5" t="s">
        <v>1674</v>
      </c>
      <c r="BIH23" s="5" t="s">
        <v>1675</v>
      </c>
      <c r="BII23" s="5" t="s">
        <v>1676</v>
      </c>
      <c r="BIJ23" s="5" t="s">
        <v>1677</v>
      </c>
      <c r="BIK23" s="5" t="s">
        <v>1678</v>
      </c>
      <c r="BIL23" s="5" t="s">
        <v>1679</v>
      </c>
      <c r="BIM23" s="5" t="s">
        <v>1680</v>
      </c>
      <c r="BIN23" s="5" t="s">
        <v>1681</v>
      </c>
      <c r="BIO23" s="5" t="s">
        <v>1682</v>
      </c>
      <c r="BIP23" s="5" t="s">
        <v>1683</v>
      </c>
      <c r="BIQ23" s="5" t="s">
        <v>1684</v>
      </c>
      <c r="BIR23" s="5" t="s">
        <v>1685</v>
      </c>
      <c r="BIS23" s="5" t="s">
        <v>1686</v>
      </c>
      <c r="BIT23" s="5" t="s">
        <v>1687</v>
      </c>
      <c r="BIU23" s="5" t="s">
        <v>1688</v>
      </c>
      <c r="BIV23" s="5" t="s">
        <v>1689</v>
      </c>
      <c r="BIW23" s="5" t="s">
        <v>1690</v>
      </c>
      <c r="BIX23" s="5" t="s">
        <v>1691</v>
      </c>
      <c r="BIY23" s="5" t="s">
        <v>1692</v>
      </c>
      <c r="BIZ23" s="5" t="s">
        <v>1693</v>
      </c>
      <c r="BJA23" s="5" t="s">
        <v>1694</v>
      </c>
      <c r="BJB23" s="5" t="s">
        <v>1695</v>
      </c>
      <c r="BJC23" s="5" t="s">
        <v>1696</v>
      </c>
      <c r="BJD23" s="5" t="s">
        <v>1697</v>
      </c>
      <c r="BJE23" s="5" t="s">
        <v>1698</v>
      </c>
      <c r="BJF23" s="5" t="s">
        <v>1699</v>
      </c>
      <c r="BJG23" s="5" t="s">
        <v>1700</v>
      </c>
      <c r="BJH23" s="5" t="s">
        <v>1701</v>
      </c>
      <c r="BJI23" s="5" t="s">
        <v>1702</v>
      </c>
      <c r="BJJ23" s="5" t="s">
        <v>1703</v>
      </c>
      <c r="BJK23" s="5" t="s">
        <v>1704</v>
      </c>
      <c r="BJL23" s="5" t="s">
        <v>1705</v>
      </c>
      <c r="BJM23" s="5" t="s">
        <v>1706</v>
      </c>
      <c r="BJN23" s="5" t="s">
        <v>1707</v>
      </c>
      <c r="BJO23" s="5" t="s">
        <v>1708</v>
      </c>
      <c r="BJP23" s="5" t="s">
        <v>1709</v>
      </c>
      <c r="BJQ23" s="5" t="s">
        <v>1710</v>
      </c>
      <c r="BJR23" s="5" t="s">
        <v>1711</v>
      </c>
      <c r="BJS23" s="5" t="s">
        <v>1712</v>
      </c>
      <c r="BJT23" s="5" t="s">
        <v>1713</v>
      </c>
      <c r="BJU23" s="5" t="s">
        <v>1714</v>
      </c>
      <c r="BJV23" s="5" t="s">
        <v>1715</v>
      </c>
      <c r="BJW23" s="5" t="s">
        <v>1716</v>
      </c>
      <c r="BJX23" s="5" t="s">
        <v>1717</v>
      </c>
      <c r="BJY23" s="5" t="s">
        <v>1718</v>
      </c>
      <c r="BJZ23" s="5" t="s">
        <v>1719</v>
      </c>
      <c r="BKA23" s="5" t="s">
        <v>1720</v>
      </c>
      <c r="BKB23" s="5" t="s">
        <v>1721</v>
      </c>
      <c r="BKC23" s="5" t="s">
        <v>1722</v>
      </c>
      <c r="BKD23" s="5" t="s">
        <v>1723</v>
      </c>
      <c r="BKE23" s="5" t="s">
        <v>1724</v>
      </c>
      <c r="BKF23" s="5" t="s">
        <v>1725</v>
      </c>
      <c r="BKG23" s="5" t="s">
        <v>1726</v>
      </c>
      <c r="BKH23" s="5" t="s">
        <v>1727</v>
      </c>
      <c r="BKI23" s="5" t="s">
        <v>1728</v>
      </c>
      <c r="BKJ23" s="5" t="s">
        <v>1729</v>
      </c>
      <c r="BKK23" s="5" t="s">
        <v>1730</v>
      </c>
      <c r="BKL23" s="5" t="s">
        <v>1731</v>
      </c>
      <c r="BKM23" s="5" t="s">
        <v>1732</v>
      </c>
      <c r="BKN23" s="5" t="s">
        <v>1733</v>
      </c>
      <c r="BKO23" s="5" t="s">
        <v>1734</v>
      </c>
      <c r="BKP23" s="5" t="s">
        <v>1735</v>
      </c>
      <c r="BKQ23" s="5" t="s">
        <v>1736</v>
      </c>
      <c r="BKR23" s="5" t="s">
        <v>1737</v>
      </c>
      <c r="BKS23" s="5" t="s">
        <v>1738</v>
      </c>
      <c r="BKT23" s="5" t="s">
        <v>1739</v>
      </c>
      <c r="BKU23" s="5" t="s">
        <v>1740</v>
      </c>
      <c r="BKV23" s="5" t="s">
        <v>1741</v>
      </c>
      <c r="BKW23" s="5" t="s">
        <v>1742</v>
      </c>
      <c r="BKX23" s="5" t="s">
        <v>1743</v>
      </c>
      <c r="BKY23" s="5" t="s">
        <v>1744</v>
      </c>
      <c r="BKZ23" s="5" t="s">
        <v>1745</v>
      </c>
      <c r="BLA23" s="5" t="s">
        <v>1746</v>
      </c>
      <c r="BLB23" s="5" t="s">
        <v>1747</v>
      </c>
      <c r="BLC23" s="5" t="s">
        <v>1748</v>
      </c>
      <c r="BLD23" s="5" t="s">
        <v>1749</v>
      </c>
      <c r="BLE23" s="5" t="s">
        <v>1750</v>
      </c>
      <c r="BLF23" s="5" t="s">
        <v>1751</v>
      </c>
      <c r="BLG23" s="5" t="s">
        <v>1752</v>
      </c>
      <c r="BLH23" s="5" t="s">
        <v>1753</v>
      </c>
      <c r="BLI23" s="5" t="s">
        <v>1754</v>
      </c>
      <c r="BLJ23" s="5" t="s">
        <v>1755</v>
      </c>
      <c r="BLK23" s="5" t="s">
        <v>1756</v>
      </c>
      <c r="BLL23" s="5" t="s">
        <v>1757</v>
      </c>
      <c r="BLM23" s="5" t="s">
        <v>1758</v>
      </c>
      <c r="BLN23" s="5" t="s">
        <v>1759</v>
      </c>
      <c r="BLO23" s="5" t="s">
        <v>1760</v>
      </c>
      <c r="BLP23" s="5" t="s">
        <v>1761</v>
      </c>
      <c r="BLQ23" s="5" t="s">
        <v>1762</v>
      </c>
      <c r="BLR23" s="5" t="s">
        <v>1763</v>
      </c>
      <c r="BLS23" s="5" t="s">
        <v>1764</v>
      </c>
      <c r="BLT23" s="5" t="s">
        <v>1765</v>
      </c>
      <c r="BLU23" s="5" t="s">
        <v>1766</v>
      </c>
      <c r="BLV23" s="5" t="s">
        <v>1767</v>
      </c>
      <c r="BLW23" s="5" t="s">
        <v>1768</v>
      </c>
      <c r="BLX23" s="5" t="s">
        <v>1769</v>
      </c>
      <c r="BLY23" s="5" t="s">
        <v>1770</v>
      </c>
      <c r="BLZ23" s="5" t="s">
        <v>1771</v>
      </c>
      <c r="BMA23" s="5" t="s">
        <v>1772</v>
      </c>
      <c r="BMB23" s="5" t="s">
        <v>1773</v>
      </c>
      <c r="BMC23" s="5" t="s">
        <v>1774</v>
      </c>
      <c r="BMD23" s="5" t="s">
        <v>1775</v>
      </c>
      <c r="BME23" s="5" t="s">
        <v>1776</v>
      </c>
      <c r="BMF23" s="5" t="s">
        <v>1777</v>
      </c>
      <c r="BMG23" s="5" t="s">
        <v>1778</v>
      </c>
      <c r="BMH23" s="5" t="s">
        <v>1779</v>
      </c>
      <c r="BMI23" s="5" t="s">
        <v>1780</v>
      </c>
      <c r="BMJ23" s="5" t="s">
        <v>1781</v>
      </c>
      <c r="BMK23" s="5" t="s">
        <v>1782</v>
      </c>
      <c r="BML23" s="5" t="s">
        <v>1783</v>
      </c>
      <c r="BMM23" s="5" t="s">
        <v>1784</v>
      </c>
      <c r="BMN23" s="5" t="s">
        <v>1785</v>
      </c>
      <c r="BMO23" s="5" t="s">
        <v>1786</v>
      </c>
      <c r="BMP23" s="5" t="s">
        <v>1787</v>
      </c>
      <c r="BMQ23" s="5" t="s">
        <v>1788</v>
      </c>
      <c r="BMR23" s="5" t="s">
        <v>1789</v>
      </c>
      <c r="BMS23" s="5" t="s">
        <v>1790</v>
      </c>
      <c r="BMT23" s="5" t="s">
        <v>1791</v>
      </c>
      <c r="BMU23" s="5" t="s">
        <v>1792</v>
      </c>
      <c r="BMV23" s="5" t="s">
        <v>1793</v>
      </c>
      <c r="BMW23" s="5" t="s">
        <v>1794</v>
      </c>
      <c r="BMX23" s="5" t="s">
        <v>1795</v>
      </c>
      <c r="BMY23" s="5" t="s">
        <v>1796</v>
      </c>
      <c r="BMZ23" s="5" t="s">
        <v>1797</v>
      </c>
      <c r="BNA23" s="5" t="s">
        <v>1798</v>
      </c>
      <c r="BNB23" s="5" t="s">
        <v>1799</v>
      </c>
      <c r="BNC23" s="5" t="s">
        <v>1800</v>
      </c>
      <c r="BND23" s="5" t="s">
        <v>1801</v>
      </c>
      <c r="BNE23" s="5" t="s">
        <v>1802</v>
      </c>
      <c r="BNF23" s="5" t="s">
        <v>1803</v>
      </c>
      <c r="BNG23" s="5" t="s">
        <v>1804</v>
      </c>
      <c r="BNH23" s="5" t="s">
        <v>1805</v>
      </c>
      <c r="BNI23" s="5" t="s">
        <v>1806</v>
      </c>
      <c r="BNJ23" s="5" t="s">
        <v>1807</v>
      </c>
      <c r="BNK23" s="5" t="s">
        <v>1808</v>
      </c>
      <c r="BNL23" s="5" t="s">
        <v>1809</v>
      </c>
      <c r="BNM23" s="5" t="s">
        <v>1810</v>
      </c>
      <c r="BNN23" s="5" t="s">
        <v>1811</v>
      </c>
      <c r="BNO23" s="5" t="s">
        <v>1812</v>
      </c>
      <c r="BNP23" s="5" t="s">
        <v>1813</v>
      </c>
      <c r="BNQ23" s="5" t="s">
        <v>1814</v>
      </c>
      <c r="BNR23" s="5" t="s">
        <v>1815</v>
      </c>
      <c r="BNS23" s="5" t="s">
        <v>1816</v>
      </c>
      <c r="BNT23" s="5" t="s">
        <v>1817</v>
      </c>
      <c r="BNU23" s="5" t="s">
        <v>1818</v>
      </c>
      <c r="BNV23" s="5" t="s">
        <v>1819</v>
      </c>
      <c r="BNW23" s="5" t="s">
        <v>1820</v>
      </c>
      <c r="BNX23" s="5" t="s">
        <v>1821</v>
      </c>
      <c r="BNY23" s="5" t="s">
        <v>1822</v>
      </c>
      <c r="BNZ23" s="5" t="s">
        <v>1823</v>
      </c>
      <c r="BOA23" s="5" t="s">
        <v>1824</v>
      </c>
      <c r="BOB23" s="5" t="s">
        <v>1825</v>
      </c>
      <c r="BOC23" s="5" t="s">
        <v>1826</v>
      </c>
      <c r="BOD23" s="5" t="s">
        <v>1827</v>
      </c>
      <c r="BOE23" s="5" t="s">
        <v>1828</v>
      </c>
      <c r="BOF23" s="5" t="s">
        <v>1829</v>
      </c>
      <c r="BOG23" s="5" t="s">
        <v>1830</v>
      </c>
      <c r="BOH23" s="5" t="s">
        <v>1831</v>
      </c>
      <c r="BOI23" s="5" t="s">
        <v>1832</v>
      </c>
      <c r="BOJ23" s="5" t="s">
        <v>1833</v>
      </c>
      <c r="BOK23" s="5" t="s">
        <v>1834</v>
      </c>
      <c r="BOL23" s="5" t="s">
        <v>1835</v>
      </c>
      <c r="BOM23" s="5" t="s">
        <v>1836</v>
      </c>
      <c r="BON23" s="5" t="s">
        <v>1837</v>
      </c>
      <c r="BOO23" s="5" t="s">
        <v>1838</v>
      </c>
      <c r="BOP23" s="5" t="s">
        <v>1839</v>
      </c>
      <c r="BOQ23" s="5" t="s">
        <v>1840</v>
      </c>
      <c r="BOR23" s="5" t="s">
        <v>1841</v>
      </c>
      <c r="BOS23" s="5" t="s">
        <v>1842</v>
      </c>
      <c r="BOT23" s="5" t="s">
        <v>1843</v>
      </c>
      <c r="BOU23" s="5" t="s">
        <v>1844</v>
      </c>
      <c r="BOV23" s="5" t="s">
        <v>1845</v>
      </c>
      <c r="BOW23" s="5" t="s">
        <v>1846</v>
      </c>
      <c r="BOX23" s="5" t="s">
        <v>1847</v>
      </c>
      <c r="BOY23" s="5" t="s">
        <v>1848</v>
      </c>
      <c r="BOZ23" s="5" t="s">
        <v>1849</v>
      </c>
      <c r="BPA23" s="5" t="s">
        <v>1850</v>
      </c>
      <c r="BPB23" s="5" t="s">
        <v>1851</v>
      </c>
      <c r="BPC23" s="5" t="s">
        <v>1852</v>
      </c>
      <c r="BPD23" s="5" t="s">
        <v>1853</v>
      </c>
      <c r="BPE23" s="5" t="s">
        <v>1854</v>
      </c>
      <c r="BPF23" s="5" t="s">
        <v>1855</v>
      </c>
      <c r="BPG23" s="5" t="s">
        <v>1856</v>
      </c>
      <c r="BPH23" s="5" t="s">
        <v>1857</v>
      </c>
      <c r="BPI23" s="5" t="s">
        <v>1858</v>
      </c>
      <c r="BPJ23" s="5" t="s">
        <v>1859</v>
      </c>
      <c r="BPK23" s="5" t="s">
        <v>1860</v>
      </c>
      <c r="BPL23" s="5" t="s">
        <v>1861</v>
      </c>
      <c r="BPM23" s="5" t="s">
        <v>1862</v>
      </c>
      <c r="BPN23" s="5" t="s">
        <v>1863</v>
      </c>
      <c r="BPO23" s="5" t="s">
        <v>1864</v>
      </c>
      <c r="BPP23" s="5" t="s">
        <v>1865</v>
      </c>
      <c r="BPQ23" s="5" t="s">
        <v>1866</v>
      </c>
      <c r="BPR23" s="5" t="s">
        <v>1867</v>
      </c>
      <c r="BPS23" s="5" t="s">
        <v>1868</v>
      </c>
      <c r="BPT23" s="5" t="s">
        <v>1869</v>
      </c>
      <c r="BPU23" s="5" t="s">
        <v>1870</v>
      </c>
      <c r="BPV23" s="5" t="s">
        <v>1871</v>
      </c>
      <c r="BPW23" s="5" t="s">
        <v>1872</v>
      </c>
      <c r="BPX23" s="5" t="s">
        <v>1873</v>
      </c>
      <c r="BPY23" s="5" t="s">
        <v>1874</v>
      </c>
      <c r="BPZ23" s="5" t="s">
        <v>1875</v>
      </c>
      <c r="BQA23" s="5" t="s">
        <v>1876</v>
      </c>
      <c r="BQB23" s="5" t="s">
        <v>1877</v>
      </c>
      <c r="BQC23" s="5" t="s">
        <v>1878</v>
      </c>
      <c r="BQD23" s="5" t="s">
        <v>1879</v>
      </c>
      <c r="BQE23" s="5" t="s">
        <v>1880</v>
      </c>
      <c r="BQF23" s="5" t="s">
        <v>1881</v>
      </c>
      <c r="BQG23" s="5" t="s">
        <v>1882</v>
      </c>
      <c r="BQH23" s="5" t="s">
        <v>1883</v>
      </c>
      <c r="BQI23" s="5" t="s">
        <v>1884</v>
      </c>
      <c r="BQJ23" s="5" t="s">
        <v>1885</v>
      </c>
      <c r="BQK23" s="5" t="s">
        <v>1886</v>
      </c>
      <c r="BQL23" s="5" t="s">
        <v>1887</v>
      </c>
      <c r="BQM23" s="5" t="s">
        <v>1888</v>
      </c>
      <c r="BQN23" s="5" t="s">
        <v>1889</v>
      </c>
      <c r="BQO23" s="5" t="s">
        <v>1890</v>
      </c>
      <c r="BQP23" s="5" t="s">
        <v>1891</v>
      </c>
      <c r="BQQ23" s="5" t="s">
        <v>1892</v>
      </c>
      <c r="BQR23" s="5" t="s">
        <v>1893</v>
      </c>
      <c r="BQS23" s="5" t="s">
        <v>1894</v>
      </c>
      <c r="BQT23" s="5" t="s">
        <v>1895</v>
      </c>
      <c r="BQU23" s="5" t="s">
        <v>1896</v>
      </c>
      <c r="BQV23" s="5" t="s">
        <v>1897</v>
      </c>
      <c r="BQW23" s="5" t="s">
        <v>1898</v>
      </c>
      <c r="BQX23" s="5" t="s">
        <v>1899</v>
      </c>
      <c r="BQY23" s="5" t="s">
        <v>1900</v>
      </c>
      <c r="BQZ23" s="5" t="s">
        <v>1901</v>
      </c>
      <c r="BRA23" s="5" t="s">
        <v>1902</v>
      </c>
      <c r="BRB23" s="5" t="s">
        <v>1903</v>
      </c>
      <c r="BRC23" s="5" t="s">
        <v>1904</v>
      </c>
      <c r="BRD23" s="5" t="s">
        <v>1905</v>
      </c>
      <c r="BRE23" s="5" t="s">
        <v>1906</v>
      </c>
      <c r="BRF23" s="5" t="s">
        <v>1907</v>
      </c>
      <c r="BRG23" s="5" t="s">
        <v>1908</v>
      </c>
      <c r="BRH23" s="5" t="s">
        <v>1909</v>
      </c>
      <c r="BRI23" s="5" t="s">
        <v>1910</v>
      </c>
      <c r="BRJ23" s="5" t="s">
        <v>1911</v>
      </c>
      <c r="BRK23" s="5" t="s">
        <v>1912</v>
      </c>
      <c r="BRL23" s="5" t="s">
        <v>1913</v>
      </c>
      <c r="BRM23" s="5" t="s">
        <v>1914</v>
      </c>
      <c r="BRN23" s="5" t="s">
        <v>1915</v>
      </c>
      <c r="BRO23" s="5" t="s">
        <v>1916</v>
      </c>
      <c r="BRP23" s="5" t="s">
        <v>1917</v>
      </c>
      <c r="BRQ23" s="5" t="s">
        <v>1918</v>
      </c>
      <c r="BRR23" s="5" t="s">
        <v>1919</v>
      </c>
      <c r="BRS23" s="5" t="s">
        <v>1920</v>
      </c>
      <c r="BRT23" s="5" t="s">
        <v>1921</v>
      </c>
      <c r="BRU23" s="5" t="s">
        <v>1922</v>
      </c>
      <c r="BRV23" s="5" t="s">
        <v>1923</v>
      </c>
      <c r="BRW23" s="5" t="s">
        <v>1924</v>
      </c>
      <c r="BRX23" s="5" t="s">
        <v>1925</v>
      </c>
      <c r="BRY23" s="5" t="s">
        <v>1926</v>
      </c>
      <c r="BRZ23" s="5" t="s">
        <v>1927</v>
      </c>
      <c r="BSA23" s="5" t="s">
        <v>1928</v>
      </c>
      <c r="BSB23" s="5" t="s">
        <v>1929</v>
      </c>
      <c r="BSC23" s="5" t="s">
        <v>1930</v>
      </c>
      <c r="BSD23" s="5" t="s">
        <v>1931</v>
      </c>
      <c r="BSE23" s="5" t="s">
        <v>1932</v>
      </c>
      <c r="BSF23" s="5" t="s">
        <v>1933</v>
      </c>
      <c r="BSG23" s="5" t="s">
        <v>1934</v>
      </c>
      <c r="BSH23" s="5" t="s">
        <v>1935</v>
      </c>
      <c r="BSI23" s="5" t="s">
        <v>1936</v>
      </c>
      <c r="BSJ23" s="5" t="s">
        <v>1937</v>
      </c>
      <c r="BSK23" s="5" t="s">
        <v>1938</v>
      </c>
      <c r="BSL23" s="5" t="s">
        <v>1939</v>
      </c>
      <c r="BSM23" s="5" t="s">
        <v>1940</v>
      </c>
      <c r="BSN23" s="5" t="s">
        <v>1941</v>
      </c>
      <c r="BSO23" s="5" t="s">
        <v>1942</v>
      </c>
      <c r="BSP23" s="5" t="s">
        <v>1943</v>
      </c>
      <c r="BSQ23" s="5" t="s">
        <v>1944</v>
      </c>
      <c r="BSR23" s="5" t="s">
        <v>1945</v>
      </c>
      <c r="BSS23" s="5" t="s">
        <v>1946</v>
      </c>
      <c r="BST23" s="5" t="s">
        <v>1947</v>
      </c>
      <c r="BSU23" s="5" t="s">
        <v>1948</v>
      </c>
      <c r="BSV23" s="5" t="s">
        <v>1949</v>
      </c>
      <c r="BSW23" s="5" t="s">
        <v>1950</v>
      </c>
      <c r="BSX23" s="5" t="s">
        <v>1951</v>
      </c>
      <c r="BSY23" s="5" t="s">
        <v>1952</v>
      </c>
      <c r="BSZ23" s="5" t="s">
        <v>1953</v>
      </c>
      <c r="BTA23" s="5" t="s">
        <v>1954</v>
      </c>
      <c r="BTB23" s="5" t="s">
        <v>1955</v>
      </c>
      <c r="BTC23" s="5" t="s">
        <v>1956</v>
      </c>
      <c r="BTD23" s="5" t="s">
        <v>1957</v>
      </c>
      <c r="BTE23" s="5" t="s">
        <v>1958</v>
      </c>
      <c r="BTF23" s="5" t="s">
        <v>1959</v>
      </c>
      <c r="BTG23" s="5" t="s">
        <v>1960</v>
      </c>
      <c r="BTH23" s="5" t="s">
        <v>1961</v>
      </c>
      <c r="BTI23" s="5" t="s">
        <v>1962</v>
      </c>
      <c r="BTJ23" s="5" t="s">
        <v>1963</v>
      </c>
      <c r="BTK23" s="5" t="s">
        <v>1964</v>
      </c>
      <c r="BTL23" s="5" t="s">
        <v>1965</v>
      </c>
      <c r="BTM23" s="5" t="s">
        <v>1966</v>
      </c>
      <c r="BTN23" s="5" t="s">
        <v>1967</v>
      </c>
      <c r="BTO23" s="5" t="s">
        <v>1968</v>
      </c>
      <c r="BTP23" s="5" t="s">
        <v>1969</v>
      </c>
      <c r="BTQ23" s="5" t="s">
        <v>1970</v>
      </c>
      <c r="BTR23" s="5" t="s">
        <v>1971</v>
      </c>
      <c r="BTS23" s="5" t="s">
        <v>1972</v>
      </c>
      <c r="BTT23" s="5" t="s">
        <v>1973</v>
      </c>
      <c r="BTU23" s="5" t="s">
        <v>1974</v>
      </c>
      <c r="BTV23" s="5" t="s">
        <v>1975</v>
      </c>
      <c r="BTW23" s="5" t="s">
        <v>1976</v>
      </c>
      <c r="BTX23" s="5" t="s">
        <v>1977</v>
      </c>
      <c r="BTY23" s="5" t="s">
        <v>1978</v>
      </c>
      <c r="BTZ23" s="5" t="s">
        <v>1979</v>
      </c>
      <c r="BUA23" s="5" t="s">
        <v>1980</v>
      </c>
      <c r="BUB23" s="5" t="s">
        <v>1981</v>
      </c>
      <c r="BUC23" s="5" t="s">
        <v>1982</v>
      </c>
      <c r="BUD23" s="5" t="s">
        <v>1983</v>
      </c>
      <c r="BUE23" s="5" t="s">
        <v>1984</v>
      </c>
      <c r="BUF23" s="5" t="s">
        <v>1985</v>
      </c>
      <c r="BUG23" s="5" t="s">
        <v>1986</v>
      </c>
      <c r="BUH23" s="5" t="s">
        <v>1987</v>
      </c>
      <c r="BUI23" s="5" t="s">
        <v>1988</v>
      </c>
      <c r="BUJ23" s="5" t="s">
        <v>1989</v>
      </c>
      <c r="BUK23" s="5" t="s">
        <v>1990</v>
      </c>
      <c r="BUL23" s="5" t="s">
        <v>1991</v>
      </c>
      <c r="BUM23" s="5" t="s">
        <v>1992</v>
      </c>
      <c r="BUN23" s="5" t="s">
        <v>1993</v>
      </c>
      <c r="BUO23" s="5" t="s">
        <v>1994</v>
      </c>
      <c r="BUP23" s="5" t="s">
        <v>1995</v>
      </c>
      <c r="BUQ23" s="5" t="s">
        <v>1996</v>
      </c>
      <c r="BUR23" s="5" t="s">
        <v>1997</v>
      </c>
      <c r="BUS23" s="5" t="s">
        <v>1998</v>
      </c>
      <c r="BUT23" s="5" t="s">
        <v>1999</v>
      </c>
      <c r="BUU23" s="5" t="s">
        <v>2000</v>
      </c>
      <c r="BUV23" s="5" t="s">
        <v>2001</v>
      </c>
      <c r="BUW23" s="5" t="s">
        <v>2002</v>
      </c>
      <c r="BUX23" s="5" t="s">
        <v>2003</v>
      </c>
      <c r="BUY23" s="5" t="s">
        <v>2004</v>
      </c>
      <c r="BUZ23" s="5" t="s">
        <v>2005</v>
      </c>
      <c r="BVA23" s="5" t="s">
        <v>2006</v>
      </c>
      <c r="BVB23" s="5" t="s">
        <v>2007</v>
      </c>
      <c r="BVC23" s="5" t="s">
        <v>2008</v>
      </c>
      <c r="BVD23" s="5" t="s">
        <v>2009</v>
      </c>
      <c r="BVE23" s="5" t="s">
        <v>2010</v>
      </c>
      <c r="BVF23" s="5" t="s">
        <v>2011</v>
      </c>
      <c r="BVG23" s="5" t="s">
        <v>2012</v>
      </c>
      <c r="BVH23" s="5" t="s">
        <v>2013</v>
      </c>
      <c r="BVI23" s="5" t="s">
        <v>2014</v>
      </c>
      <c r="BVJ23" s="5" t="s">
        <v>2015</v>
      </c>
      <c r="BVK23" s="5" t="s">
        <v>2016</v>
      </c>
      <c r="BVL23" s="5" t="s">
        <v>2017</v>
      </c>
      <c r="BVM23" s="5" t="s">
        <v>2018</v>
      </c>
      <c r="BVN23" s="5" t="s">
        <v>2019</v>
      </c>
      <c r="BVO23" s="5" t="s">
        <v>2020</v>
      </c>
      <c r="BVP23" s="5" t="s">
        <v>2021</v>
      </c>
      <c r="BVQ23" s="5" t="s">
        <v>2022</v>
      </c>
      <c r="BVR23" s="5" t="s">
        <v>2023</v>
      </c>
      <c r="BVS23" s="5" t="s">
        <v>2024</v>
      </c>
      <c r="BVT23" s="5" t="s">
        <v>2025</v>
      </c>
      <c r="BVU23" s="5" t="s">
        <v>2026</v>
      </c>
      <c r="BVV23" s="5" t="s">
        <v>2027</v>
      </c>
      <c r="BVW23" s="5" t="s">
        <v>2028</v>
      </c>
      <c r="BVX23" s="5" t="s">
        <v>2029</v>
      </c>
      <c r="BVY23" s="5" t="s">
        <v>2030</v>
      </c>
      <c r="BVZ23" s="5" t="s">
        <v>2031</v>
      </c>
      <c r="BWA23" s="5" t="s">
        <v>2032</v>
      </c>
      <c r="BWB23" s="5" t="s">
        <v>2033</v>
      </c>
      <c r="BWC23" s="5" t="s">
        <v>2034</v>
      </c>
      <c r="BWD23" s="5" t="s">
        <v>2035</v>
      </c>
      <c r="BWE23" s="5" t="s">
        <v>2036</v>
      </c>
      <c r="BWF23" s="5" t="s">
        <v>2037</v>
      </c>
      <c r="BWG23" s="5" t="s">
        <v>2038</v>
      </c>
      <c r="BWH23" s="5" t="s">
        <v>2039</v>
      </c>
      <c r="BWI23" s="5" t="s">
        <v>2040</v>
      </c>
      <c r="BWJ23" s="5" t="s">
        <v>2041</v>
      </c>
      <c r="BWK23" s="5" t="s">
        <v>2042</v>
      </c>
      <c r="BWL23" s="5" t="s">
        <v>2043</v>
      </c>
      <c r="BWM23" s="5" t="s">
        <v>2044</v>
      </c>
      <c r="BWN23" s="5" t="s">
        <v>2045</v>
      </c>
      <c r="BWO23" s="5" t="s">
        <v>2046</v>
      </c>
      <c r="BWP23" s="5" t="s">
        <v>2047</v>
      </c>
      <c r="BWQ23" s="5" t="s">
        <v>2048</v>
      </c>
      <c r="BWR23" s="5" t="s">
        <v>2049</v>
      </c>
      <c r="BWS23" s="5" t="s">
        <v>2050</v>
      </c>
      <c r="BWT23" s="5" t="s">
        <v>2051</v>
      </c>
      <c r="BWU23" s="5" t="s">
        <v>2052</v>
      </c>
      <c r="BWV23" s="5" t="s">
        <v>2053</v>
      </c>
      <c r="BWW23" s="5" t="s">
        <v>2054</v>
      </c>
      <c r="BWX23" s="5" t="s">
        <v>2055</v>
      </c>
      <c r="BWY23" s="5" t="s">
        <v>2056</v>
      </c>
      <c r="BWZ23" s="5" t="s">
        <v>2057</v>
      </c>
      <c r="BXA23" s="5" t="s">
        <v>2058</v>
      </c>
      <c r="BXB23" s="5" t="s">
        <v>2059</v>
      </c>
      <c r="BXC23" s="5" t="s">
        <v>2060</v>
      </c>
      <c r="BXD23" s="5" t="s">
        <v>2061</v>
      </c>
      <c r="BXE23" s="5" t="s">
        <v>2062</v>
      </c>
      <c r="BXF23" s="5" t="s">
        <v>2063</v>
      </c>
      <c r="BXG23" s="5" t="s">
        <v>2064</v>
      </c>
      <c r="BXH23" s="5" t="s">
        <v>2065</v>
      </c>
      <c r="BXI23" s="5" t="s">
        <v>2066</v>
      </c>
      <c r="BXJ23" s="5" t="s">
        <v>2067</v>
      </c>
      <c r="BXK23" s="5" t="s">
        <v>2068</v>
      </c>
      <c r="BXL23" s="5" t="s">
        <v>2069</v>
      </c>
      <c r="BXM23" s="5" t="s">
        <v>2070</v>
      </c>
      <c r="BXN23" s="5" t="s">
        <v>2071</v>
      </c>
      <c r="BXO23" s="5" t="s">
        <v>2072</v>
      </c>
      <c r="BXP23" s="5" t="s">
        <v>2073</v>
      </c>
      <c r="BXQ23" s="5" t="s">
        <v>2074</v>
      </c>
      <c r="BXR23" s="5" t="s">
        <v>2075</v>
      </c>
      <c r="BXS23" s="5" t="s">
        <v>2076</v>
      </c>
      <c r="BXT23" s="5" t="s">
        <v>2077</v>
      </c>
      <c r="BXU23" s="5" t="s">
        <v>2078</v>
      </c>
      <c r="BXV23" s="5" t="s">
        <v>2079</v>
      </c>
      <c r="BXW23" s="5" t="s">
        <v>2080</v>
      </c>
      <c r="BXX23" s="5" t="s">
        <v>2081</v>
      </c>
      <c r="BXY23" s="5" t="s">
        <v>2082</v>
      </c>
      <c r="BXZ23" s="5" t="s">
        <v>2083</v>
      </c>
      <c r="BYA23" s="5" t="s">
        <v>2084</v>
      </c>
      <c r="BYB23" s="5" t="s">
        <v>2085</v>
      </c>
      <c r="BYC23" s="5" t="s">
        <v>2086</v>
      </c>
      <c r="BYD23" s="5" t="s">
        <v>2087</v>
      </c>
      <c r="BYE23" s="5" t="s">
        <v>2088</v>
      </c>
      <c r="BYF23" s="5" t="s">
        <v>2089</v>
      </c>
      <c r="BYG23" s="5" t="s">
        <v>2090</v>
      </c>
      <c r="BYH23" s="5" t="s">
        <v>2091</v>
      </c>
      <c r="BYI23" s="5" t="s">
        <v>2092</v>
      </c>
      <c r="BYJ23" s="5" t="s">
        <v>2093</v>
      </c>
      <c r="BYK23" s="5" t="s">
        <v>2094</v>
      </c>
      <c r="BYL23" s="5" t="s">
        <v>2095</v>
      </c>
      <c r="BYM23" s="5" t="s">
        <v>2096</v>
      </c>
      <c r="BYN23" s="5" t="s">
        <v>2097</v>
      </c>
      <c r="BYO23" s="5" t="s">
        <v>2098</v>
      </c>
      <c r="BYP23" s="5" t="s">
        <v>2099</v>
      </c>
      <c r="BYQ23" s="5" t="s">
        <v>2100</v>
      </c>
      <c r="BYR23" s="5" t="s">
        <v>2101</v>
      </c>
      <c r="BYS23" s="5" t="s">
        <v>2102</v>
      </c>
      <c r="BYT23" s="5" t="s">
        <v>2103</v>
      </c>
      <c r="BYU23" s="5" t="s">
        <v>2104</v>
      </c>
      <c r="BYV23" s="5" t="s">
        <v>2105</v>
      </c>
      <c r="BYW23" s="5" t="s">
        <v>2106</v>
      </c>
      <c r="BYX23" s="5" t="s">
        <v>2107</v>
      </c>
      <c r="BYY23" s="5" t="s">
        <v>2108</v>
      </c>
      <c r="BYZ23" s="5" t="s">
        <v>2109</v>
      </c>
      <c r="BZA23" s="5" t="s">
        <v>2110</v>
      </c>
      <c r="BZB23" s="5" t="s">
        <v>2111</v>
      </c>
      <c r="BZC23" s="5" t="s">
        <v>2112</v>
      </c>
      <c r="BZD23" s="5" t="s">
        <v>2113</v>
      </c>
      <c r="BZE23" s="5" t="s">
        <v>2114</v>
      </c>
      <c r="BZF23" s="5" t="s">
        <v>2115</v>
      </c>
      <c r="BZG23" s="5" t="s">
        <v>2116</v>
      </c>
      <c r="BZH23" s="5" t="s">
        <v>2117</v>
      </c>
      <c r="BZI23" s="5" t="s">
        <v>2118</v>
      </c>
      <c r="BZJ23" s="5" t="s">
        <v>2119</v>
      </c>
      <c r="BZK23" s="5" t="s">
        <v>2120</v>
      </c>
      <c r="BZL23" s="5" t="s">
        <v>2121</v>
      </c>
      <c r="BZM23" s="5" t="s">
        <v>2122</v>
      </c>
      <c r="BZN23" s="5" t="s">
        <v>2123</v>
      </c>
      <c r="BZO23" s="5" t="s">
        <v>2124</v>
      </c>
      <c r="BZP23" s="5" t="s">
        <v>2125</v>
      </c>
      <c r="BZQ23" s="5" t="s">
        <v>2126</v>
      </c>
      <c r="BZR23" s="5" t="s">
        <v>2127</v>
      </c>
      <c r="BZS23" s="5" t="s">
        <v>2128</v>
      </c>
      <c r="BZT23" s="5" t="s">
        <v>2129</v>
      </c>
      <c r="BZU23" s="5" t="s">
        <v>2130</v>
      </c>
      <c r="BZV23" s="5" t="s">
        <v>2131</v>
      </c>
      <c r="BZW23" s="5" t="s">
        <v>2132</v>
      </c>
      <c r="BZX23" s="5" t="s">
        <v>2133</v>
      </c>
      <c r="BZY23" s="5" t="s">
        <v>2134</v>
      </c>
      <c r="BZZ23" s="5" t="s">
        <v>2135</v>
      </c>
      <c r="CAA23" s="5" t="s">
        <v>2136</v>
      </c>
      <c r="CAB23" s="5" t="s">
        <v>2137</v>
      </c>
      <c r="CAC23" s="5" t="s">
        <v>2138</v>
      </c>
      <c r="CAD23" s="5" t="s">
        <v>2139</v>
      </c>
      <c r="CAE23" s="5" t="s">
        <v>2140</v>
      </c>
      <c r="CAF23" s="5" t="s">
        <v>2141</v>
      </c>
      <c r="CAG23" s="5" t="s">
        <v>2142</v>
      </c>
      <c r="CAH23" s="5" t="s">
        <v>2143</v>
      </c>
      <c r="CAI23" s="5" t="s">
        <v>2144</v>
      </c>
      <c r="CAJ23" s="5" t="s">
        <v>2145</v>
      </c>
      <c r="CAK23" s="5" t="s">
        <v>2146</v>
      </c>
      <c r="CAL23" s="5" t="s">
        <v>2147</v>
      </c>
      <c r="CAM23" s="5" t="s">
        <v>2148</v>
      </c>
      <c r="CAN23" s="5" t="s">
        <v>2149</v>
      </c>
      <c r="CAO23" s="5" t="s">
        <v>2150</v>
      </c>
      <c r="CAP23" s="5" t="s">
        <v>2151</v>
      </c>
      <c r="CAQ23" s="5" t="s">
        <v>2152</v>
      </c>
      <c r="CAR23" s="5" t="s">
        <v>2153</v>
      </c>
      <c r="CAS23" s="5" t="s">
        <v>2154</v>
      </c>
      <c r="CAT23" s="5" t="s">
        <v>2155</v>
      </c>
      <c r="CAU23" s="5" t="s">
        <v>2156</v>
      </c>
      <c r="CAV23" s="5" t="s">
        <v>2157</v>
      </c>
      <c r="CAW23" s="5" t="s">
        <v>2158</v>
      </c>
      <c r="CAX23" s="5" t="s">
        <v>2159</v>
      </c>
      <c r="CAY23" s="5" t="s">
        <v>2160</v>
      </c>
      <c r="CAZ23" s="5" t="s">
        <v>2161</v>
      </c>
      <c r="CBA23" s="5" t="s">
        <v>2162</v>
      </c>
      <c r="CBB23" s="5" t="s">
        <v>2163</v>
      </c>
      <c r="CBC23" s="5" t="s">
        <v>2164</v>
      </c>
      <c r="CBD23" s="5" t="s">
        <v>2165</v>
      </c>
      <c r="CBE23" s="5" t="s">
        <v>2166</v>
      </c>
      <c r="CBF23" s="5" t="s">
        <v>2167</v>
      </c>
      <c r="CBG23" s="5" t="s">
        <v>2168</v>
      </c>
      <c r="CBH23" s="5" t="s">
        <v>2169</v>
      </c>
      <c r="CBI23" s="5" t="s">
        <v>2170</v>
      </c>
      <c r="CBJ23" s="5" t="s">
        <v>2171</v>
      </c>
      <c r="CBK23" s="5" t="s">
        <v>2172</v>
      </c>
      <c r="CBL23" s="5" t="s">
        <v>2173</v>
      </c>
      <c r="CBM23" s="5" t="s">
        <v>2174</v>
      </c>
      <c r="CBN23" s="5" t="s">
        <v>2175</v>
      </c>
      <c r="CBO23" s="5" t="s">
        <v>2176</v>
      </c>
      <c r="CBP23" s="5" t="s">
        <v>2177</v>
      </c>
      <c r="CBQ23" s="5" t="s">
        <v>2178</v>
      </c>
      <c r="CBR23" s="5" t="s">
        <v>2179</v>
      </c>
      <c r="CBS23" s="5" t="s">
        <v>2180</v>
      </c>
      <c r="CBT23" s="5" t="s">
        <v>2181</v>
      </c>
      <c r="CBU23" s="5" t="s">
        <v>2182</v>
      </c>
      <c r="CBV23" s="5" t="s">
        <v>2183</v>
      </c>
      <c r="CBW23" s="5" t="s">
        <v>2184</v>
      </c>
      <c r="CBX23" s="5" t="s">
        <v>2185</v>
      </c>
      <c r="CBY23" s="5" t="s">
        <v>2186</v>
      </c>
      <c r="CBZ23" s="5" t="s">
        <v>2187</v>
      </c>
      <c r="CCA23" s="5" t="s">
        <v>2188</v>
      </c>
      <c r="CCB23" s="5" t="s">
        <v>2189</v>
      </c>
      <c r="CCC23" s="5" t="s">
        <v>2190</v>
      </c>
      <c r="CCD23" s="5" t="s">
        <v>2191</v>
      </c>
      <c r="CCE23" s="5" t="s">
        <v>2192</v>
      </c>
      <c r="CCF23" s="5" t="s">
        <v>2193</v>
      </c>
      <c r="CCG23" s="5" t="s">
        <v>2194</v>
      </c>
      <c r="CCH23" s="5" t="s">
        <v>2195</v>
      </c>
      <c r="CCI23" s="5" t="s">
        <v>2196</v>
      </c>
      <c r="CCJ23" s="5" t="s">
        <v>2197</v>
      </c>
      <c r="CCK23" s="5" t="s">
        <v>2198</v>
      </c>
      <c r="CCL23" s="5" t="s">
        <v>2199</v>
      </c>
      <c r="CCM23" s="5" t="s">
        <v>2200</v>
      </c>
      <c r="CCN23" s="5" t="s">
        <v>2201</v>
      </c>
      <c r="CCO23" s="5" t="s">
        <v>2202</v>
      </c>
      <c r="CCP23" s="5" t="s">
        <v>2203</v>
      </c>
      <c r="CCQ23" s="5" t="s">
        <v>2204</v>
      </c>
      <c r="CCR23" s="5" t="s">
        <v>2205</v>
      </c>
      <c r="CCS23" s="5" t="s">
        <v>2206</v>
      </c>
      <c r="CCT23" s="5" t="s">
        <v>2207</v>
      </c>
      <c r="CCU23" s="5" t="s">
        <v>2208</v>
      </c>
      <c r="CCV23" s="5" t="s">
        <v>2209</v>
      </c>
      <c r="CCW23" s="5" t="s">
        <v>2210</v>
      </c>
      <c r="CCX23" s="5" t="s">
        <v>2211</v>
      </c>
      <c r="CCY23" s="5" t="s">
        <v>2212</v>
      </c>
      <c r="CCZ23" s="5" t="s">
        <v>2213</v>
      </c>
      <c r="CDA23" s="5" t="s">
        <v>2214</v>
      </c>
      <c r="CDB23" s="5" t="s">
        <v>2215</v>
      </c>
      <c r="CDC23" s="5" t="s">
        <v>2216</v>
      </c>
      <c r="CDD23" s="5" t="s">
        <v>2217</v>
      </c>
      <c r="CDE23" s="5" t="s">
        <v>2218</v>
      </c>
      <c r="CDF23" s="5" t="s">
        <v>2219</v>
      </c>
      <c r="CDG23" s="5" t="s">
        <v>2220</v>
      </c>
      <c r="CDH23" s="5" t="s">
        <v>2221</v>
      </c>
      <c r="CDI23" s="5" t="s">
        <v>2222</v>
      </c>
      <c r="CDJ23" s="5" t="s">
        <v>2223</v>
      </c>
      <c r="CDK23" s="5" t="s">
        <v>2224</v>
      </c>
      <c r="CDL23" s="5" t="s">
        <v>2225</v>
      </c>
      <c r="CDM23" s="5" t="s">
        <v>2226</v>
      </c>
      <c r="CDN23" s="5" t="s">
        <v>2227</v>
      </c>
      <c r="CDO23" s="5" t="s">
        <v>2228</v>
      </c>
      <c r="CDP23" s="5" t="s">
        <v>2229</v>
      </c>
      <c r="CDQ23" s="5" t="s">
        <v>2230</v>
      </c>
      <c r="CDR23" s="5" t="s">
        <v>2231</v>
      </c>
      <c r="CDS23" s="5" t="s">
        <v>2232</v>
      </c>
      <c r="CDT23" s="5" t="s">
        <v>2233</v>
      </c>
      <c r="CDU23" s="5" t="s">
        <v>2234</v>
      </c>
      <c r="CDV23" s="5" t="s">
        <v>2235</v>
      </c>
      <c r="CDW23" s="5" t="s">
        <v>2236</v>
      </c>
      <c r="CDX23" s="5" t="s">
        <v>2237</v>
      </c>
      <c r="CDY23" s="5" t="s">
        <v>2238</v>
      </c>
      <c r="CDZ23" s="5" t="s">
        <v>2239</v>
      </c>
      <c r="CEA23" s="5" t="s">
        <v>2240</v>
      </c>
      <c r="CEB23" s="5" t="s">
        <v>2241</v>
      </c>
      <c r="CEC23" s="5" t="s">
        <v>2242</v>
      </c>
      <c r="CED23" s="5" t="s">
        <v>2243</v>
      </c>
      <c r="CEE23" s="5" t="s">
        <v>2244</v>
      </c>
      <c r="CEF23" s="5" t="s">
        <v>2245</v>
      </c>
      <c r="CEG23" s="5" t="s">
        <v>2246</v>
      </c>
      <c r="CEH23" s="5" t="s">
        <v>2247</v>
      </c>
      <c r="CEI23" s="5" t="s">
        <v>2248</v>
      </c>
      <c r="CEJ23" s="5" t="s">
        <v>2249</v>
      </c>
      <c r="CEK23" s="5" t="s">
        <v>2250</v>
      </c>
      <c r="CEL23" s="5" t="s">
        <v>2251</v>
      </c>
      <c r="CEM23" s="5" t="s">
        <v>2252</v>
      </c>
      <c r="CEN23" s="5" t="s">
        <v>2253</v>
      </c>
      <c r="CEO23" s="5" t="s">
        <v>2254</v>
      </c>
      <c r="CEP23" s="5" t="s">
        <v>2255</v>
      </c>
      <c r="CEQ23" s="5" t="s">
        <v>2256</v>
      </c>
      <c r="CER23" s="5" t="s">
        <v>2257</v>
      </c>
      <c r="CES23" s="5" t="s">
        <v>2258</v>
      </c>
      <c r="CET23" s="5" t="s">
        <v>2259</v>
      </c>
      <c r="CEU23" s="5" t="s">
        <v>2260</v>
      </c>
      <c r="CEV23" s="5" t="s">
        <v>2261</v>
      </c>
      <c r="CEW23" s="5" t="s">
        <v>2262</v>
      </c>
      <c r="CEX23" s="5" t="s">
        <v>2263</v>
      </c>
      <c r="CEY23" s="5" t="s">
        <v>2264</v>
      </c>
      <c r="CEZ23" s="5" t="s">
        <v>2265</v>
      </c>
      <c r="CFA23" s="5" t="s">
        <v>2266</v>
      </c>
      <c r="CFB23" s="5" t="s">
        <v>2267</v>
      </c>
      <c r="CFC23" s="5" t="s">
        <v>2268</v>
      </c>
      <c r="CFD23" s="5" t="s">
        <v>2269</v>
      </c>
      <c r="CFE23" s="5" t="s">
        <v>2270</v>
      </c>
      <c r="CFF23" s="5" t="s">
        <v>2271</v>
      </c>
      <c r="CFG23" s="5" t="s">
        <v>2272</v>
      </c>
      <c r="CFH23" s="5" t="s">
        <v>2273</v>
      </c>
      <c r="CFI23" s="5" t="s">
        <v>2274</v>
      </c>
      <c r="CFJ23" s="5" t="s">
        <v>2275</v>
      </c>
      <c r="CFK23" s="5" t="s">
        <v>2276</v>
      </c>
      <c r="CFL23" s="5" t="s">
        <v>2277</v>
      </c>
      <c r="CFM23" s="5" t="s">
        <v>2278</v>
      </c>
      <c r="CFN23" s="5" t="s">
        <v>2279</v>
      </c>
      <c r="CFO23" s="5" t="s">
        <v>2280</v>
      </c>
      <c r="CFP23" s="5" t="s">
        <v>2281</v>
      </c>
      <c r="CFQ23" s="5" t="s">
        <v>2282</v>
      </c>
      <c r="CFR23" s="5" t="s">
        <v>2283</v>
      </c>
      <c r="CFS23" s="5" t="s">
        <v>2284</v>
      </c>
      <c r="CFT23" s="5" t="s">
        <v>2285</v>
      </c>
      <c r="CFU23" s="5" t="s">
        <v>2286</v>
      </c>
      <c r="CFV23" s="5" t="s">
        <v>2287</v>
      </c>
      <c r="CFW23" s="5" t="s">
        <v>2288</v>
      </c>
      <c r="CFX23" s="5" t="s">
        <v>2289</v>
      </c>
      <c r="CFY23" s="5" t="s">
        <v>2290</v>
      </c>
      <c r="CFZ23" s="5" t="s">
        <v>2291</v>
      </c>
      <c r="CGA23" s="5" t="s">
        <v>2292</v>
      </c>
      <c r="CGB23" s="5" t="s">
        <v>2293</v>
      </c>
      <c r="CGC23" s="5" t="s">
        <v>2294</v>
      </c>
      <c r="CGD23" s="5" t="s">
        <v>2295</v>
      </c>
      <c r="CGE23" s="5" t="s">
        <v>2296</v>
      </c>
      <c r="CGF23" s="5" t="s">
        <v>2297</v>
      </c>
      <c r="CGG23" s="5" t="s">
        <v>2298</v>
      </c>
      <c r="CGH23" s="5" t="s">
        <v>2299</v>
      </c>
      <c r="CGI23" s="5" t="s">
        <v>2300</v>
      </c>
      <c r="CGJ23" s="5" t="s">
        <v>2301</v>
      </c>
      <c r="CGK23" s="5" t="s">
        <v>2302</v>
      </c>
      <c r="CGL23" s="5" t="s">
        <v>2303</v>
      </c>
      <c r="CGM23" s="5" t="s">
        <v>2304</v>
      </c>
      <c r="CGN23" s="5" t="s">
        <v>2305</v>
      </c>
      <c r="CGO23" s="5" t="s">
        <v>2306</v>
      </c>
      <c r="CGP23" s="5" t="s">
        <v>2307</v>
      </c>
      <c r="CGQ23" s="5" t="s">
        <v>2308</v>
      </c>
      <c r="CGR23" s="5" t="s">
        <v>2309</v>
      </c>
      <c r="CGS23" s="5" t="s">
        <v>2310</v>
      </c>
      <c r="CGT23" s="5" t="s">
        <v>2311</v>
      </c>
      <c r="CGU23" s="5" t="s">
        <v>2312</v>
      </c>
      <c r="CGV23" s="5" t="s">
        <v>2313</v>
      </c>
      <c r="CGW23" s="5" t="s">
        <v>2314</v>
      </c>
      <c r="CGX23" s="5" t="s">
        <v>2315</v>
      </c>
      <c r="CGY23" s="5" t="s">
        <v>2316</v>
      </c>
      <c r="CGZ23" s="5" t="s">
        <v>2317</v>
      </c>
      <c r="CHA23" s="5" t="s">
        <v>2318</v>
      </c>
      <c r="CHB23" s="5" t="s">
        <v>2319</v>
      </c>
      <c r="CHC23" s="5" t="s">
        <v>2320</v>
      </c>
      <c r="CHD23" s="5" t="s">
        <v>2321</v>
      </c>
      <c r="CHE23" s="5" t="s">
        <v>2322</v>
      </c>
      <c r="CHF23" s="5" t="s">
        <v>2323</v>
      </c>
      <c r="CHG23" s="5" t="s">
        <v>2324</v>
      </c>
      <c r="CHH23" s="5" t="s">
        <v>2325</v>
      </c>
      <c r="CHI23" s="5" t="s">
        <v>2326</v>
      </c>
      <c r="CHJ23" s="5" t="s">
        <v>2327</v>
      </c>
      <c r="CHK23" s="5" t="s">
        <v>2328</v>
      </c>
      <c r="CHL23" s="5" t="s">
        <v>2329</v>
      </c>
      <c r="CHM23" s="5" t="s">
        <v>2330</v>
      </c>
      <c r="CHN23" s="5" t="s">
        <v>2331</v>
      </c>
      <c r="CHO23" s="5" t="s">
        <v>2332</v>
      </c>
      <c r="CHP23" s="5" t="s">
        <v>2333</v>
      </c>
      <c r="CHQ23" s="5" t="s">
        <v>2334</v>
      </c>
      <c r="CHR23" s="5" t="s">
        <v>2335</v>
      </c>
      <c r="CHS23" s="5" t="s">
        <v>2336</v>
      </c>
      <c r="CHT23" s="5" t="s">
        <v>2337</v>
      </c>
      <c r="CHU23" s="5" t="s">
        <v>2338</v>
      </c>
      <c r="CHV23" s="5" t="s">
        <v>2339</v>
      </c>
      <c r="CHW23" s="5" t="s">
        <v>2340</v>
      </c>
      <c r="CHX23" s="5" t="s">
        <v>2341</v>
      </c>
      <c r="CHY23" s="5" t="s">
        <v>2342</v>
      </c>
      <c r="CHZ23" s="5" t="s">
        <v>2343</v>
      </c>
      <c r="CIA23" s="5" t="s">
        <v>2344</v>
      </c>
      <c r="CIB23" s="5" t="s">
        <v>2345</v>
      </c>
      <c r="CIC23" s="5" t="s">
        <v>2346</v>
      </c>
      <c r="CID23" s="5" t="s">
        <v>2347</v>
      </c>
      <c r="CIE23" s="5" t="s">
        <v>2348</v>
      </c>
      <c r="CIF23" s="5" t="s">
        <v>2349</v>
      </c>
      <c r="CIG23" s="5" t="s">
        <v>2350</v>
      </c>
      <c r="CIH23" s="5" t="s">
        <v>2351</v>
      </c>
      <c r="CII23" s="5" t="s">
        <v>2352</v>
      </c>
      <c r="CIJ23" s="5" t="s">
        <v>2353</v>
      </c>
      <c r="CIK23" s="5" t="s">
        <v>2354</v>
      </c>
      <c r="CIL23" s="5" t="s">
        <v>2355</v>
      </c>
      <c r="CIM23" s="5" t="s">
        <v>2356</v>
      </c>
      <c r="CIN23" s="5" t="s">
        <v>2357</v>
      </c>
      <c r="CIO23" s="5" t="s">
        <v>2358</v>
      </c>
      <c r="CIP23" s="5" t="s">
        <v>2359</v>
      </c>
      <c r="CIQ23" s="5" t="s">
        <v>2360</v>
      </c>
      <c r="CIR23" s="5" t="s">
        <v>2361</v>
      </c>
      <c r="CIS23" s="5" t="s">
        <v>2362</v>
      </c>
      <c r="CIT23" s="5" t="s">
        <v>2363</v>
      </c>
      <c r="CIU23" s="5" t="s">
        <v>2364</v>
      </c>
      <c r="CIV23" s="5" t="s">
        <v>2365</v>
      </c>
      <c r="CIW23" s="5" t="s">
        <v>2366</v>
      </c>
      <c r="CIX23" s="5" t="s">
        <v>2367</v>
      </c>
      <c r="CIY23" s="5" t="s">
        <v>2368</v>
      </c>
      <c r="CIZ23" s="5" t="s">
        <v>2369</v>
      </c>
      <c r="CJA23" s="5" t="s">
        <v>2370</v>
      </c>
      <c r="CJB23" s="5" t="s">
        <v>2371</v>
      </c>
      <c r="CJC23" s="5" t="s">
        <v>2372</v>
      </c>
      <c r="CJD23" s="5" t="s">
        <v>2373</v>
      </c>
      <c r="CJE23" s="5" t="s">
        <v>2374</v>
      </c>
      <c r="CJF23" s="5" t="s">
        <v>2375</v>
      </c>
      <c r="CJG23" s="5" t="s">
        <v>2376</v>
      </c>
      <c r="CJH23" s="5" t="s">
        <v>2377</v>
      </c>
      <c r="CJI23" s="5" t="s">
        <v>2378</v>
      </c>
      <c r="CJJ23" s="5" t="s">
        <v>2379</v>
      </c>
      <c r="CJK23" s="5" t="s">
        <v>2380</v>
      </c>
      <c r="CJL23" s="5" t="s">
        <v>2381</v>
      </c>
      <c r="CJM23" s="5" t="s">
        <v>2382</v>
      </c>
      <c r="CJN23" s="5" t="s">
        <v>2383</v>
      </c>
      <c r="CJO23" s="5" t="s">
        <v>2384</v>
      </c>
      <c r="CJP23" s="5" t="s">
        <v>2385</v>
      </c>
      <c r="CJQ23" s="5" t="s">
        <v>2386</v>
      </c>
      <c r="CJR23" s="5" t="s">
        <v>2387</v>
      </c>
      <c r="CJS23" s="5" t="s">
        <v>2388</v>
      </c>
      <c r="CJT23" s="5" t="s">
        <v>2389</v>
      </c>
      <c r="CJU23" s="5" t="s">
        <v>2390</v>
      </c>
      <c r="CJV23" s="5" t="s">
        <v>2391</v>
      </c>
      <c r="CJW23" s="5" t="s">
        <v>2392</v>
      </c>
      <c r="CJX23" s="5" t="s">
        <v>2393</v>
      </c>
      <c r="CJY23" s="5" t="s">
        <v>2394</v>
      </c>
      <c r="CJZ23" s="5" t="s">
        <v>2395</v>
      </c>
      <c r="CKA23" s="5" t="s">
        <v>2396</v>
      </c>
      <c r="CKB23" s="5" t="s">
        <v>2397</v>
      </c>
      <c r="CKC23" s="5" t="s">
        <v>2398</v>
      </c>
      <c r="CKD23" s="5" t="s">
        <v>2399</v>
      </c>
      <c r="CKE23" s="5" t="s">
        <v>2400</v>
      </c>
      <c r="CKF23" s="5" t="s">
        <v>2401</v>
      </c>
      <c r="CKG23" s="5" t="s">
        <v>2402</v>
      </c>
      <c r="CKH23" s="5" t="s">
        <v>2403</v>
      </c>
      <c r="CKI23" s="5" t="s">
        <v>2404</v>
      </c>
      <c r="CKJ23" s="5" t="s">
        <v>2405</v>
      </c>
      <c r="CKK23" s="5" t="s">
        <v>2406</v>
      </c>
      <c r="CKL23" s="5" t="s">
        <v>2407</v>
      </c>
      <c r="CKM23" s="5" t="s">
        <v>2408</v>
      </c>
      <c r="CKN23" s="5" t="s">
        <v>2409</v>
      </c>
      <c r="CKO23" s="5" t="s">
        <v>2410</v>
      </c>
      <c r="CKP23" s="5" t="s">
        <v>2411</v>
      </c>
      <c r="CKQ23" s="5" t="s">
        <v>2412</v>
      </c>
      <c r="CKR23" s="5" t="s">
        <v>2413</v>
      </c>
      <c r="CKS23" s="5" t="s">
        <v>2414</v>
      </c>
      <c r="CKT23" s="5" t="s">
        <v>2415</v>
      </c>
      <c r="CKU23" s="5" t="s">
        <v>2416</v>
      </c>
      <c r="CKV23" s="5" t="s">
        <v>2417</v>
      </c>
      <c r="CKW23" s="5" t="s">
        <v>2418</v>
      </c>
      <c r="CKX23" s="5" t="s">
        <v>2419</v>
      </c>
      <c r="CKY23" s="5" t="s">
        <v>2420</v>
      </c>
      <c r="CKZ23" s="5" t="s">
        <v>2421</v>
      </c>
      <c r="CLA23" s="5" t="s">
        <v>2422</v>
      </c>
      <c r="CLB23" s="5" t="s">
        <v>2423</v>
      </c>
      <c r="CLC23" s="5" t="s">
        <v>2424</v>
      </c>
      <c r="CLD23" s="5" t="s">
        <v>2425</v>
      </c>
      <c r="CLE23" s="5" t="s">
        <v>2426</v>
      </c>
      <c r="CLF23" s="5" t="s">
        <v>2427</v>
      </c>
      <c r="CLG23" s="5" t="s">
        <v>2428</v>
      </c>
      <c r="CLH23" s="5" t="s">
        <v>2429</v>
      </c>
      <c r="CLI23" s="5" t="s">
        <v>2430</v>
      </c>
      <c r="CLJ23" s="5" t="s">
        <v>2431</v>
      </c>
      <c r="CLK23" s="5" t="s">
        <v>2432</v>
      </c>
      <c r="CLL23" s="5" t="s">
        <v>2433</v>
      </c>
      <c r="CLM23" s="5" t="s">
        <v>2434</v>
      </c>
      <c r="CLN23" s="5" t="s">
        <v>2435</v>
      </c>
      <c r="CLO23" s="5" t="s">
        <v>2436</v>
      </c>
      <c r="CLP23" s="5" t="s">
        <v>2437</v>
      </c>
      <c r="CLQ23" s="5" t="s">
        <v>2438</v>
      </c>
      <c r="CLR23" s="5" t="s">
        <v>2439</v>
      </c>
      <c r="CLS23" s="5" t="s">
        <v>2440</v>
      </c>
      <c r="CLT23" s="5" t="s">
        <v>2441</v>
      </c>
      <c r="CLU23" s="5" t="s">
        <v>2442</v>
      </c>
      <c r="CLV23" s="5" t="s">
        <v>2443</v>
      </c>
      <c r="CLW23" s="5" t="s">
        <v>2444</v>
      </c>
      <c r="CLX23" s="5" t="s">
        <v>2445</v>
      </c>
      <c r="CLY23" s="5" t="s">
        <v>2446</v>
      </c>
      <c r="CLZ23" s="5" t="s">
        <v>2447</v>
      </c>
      <c r="CMA23" s="5" t="s">
        <v>2448</v>
      </c>
      <c r="CMB23" s="5" t="s">
        <v>2449</v>
      </c>
      <c r="CMC23" s="5" t="s">
        <v>2450</v>
      </c>
      <c r="CMD23" s="5" t="s">
        <v>2451</v>
      </c>
      <c r="CME23" s="5" t="s">
        <v>2452</v>
      </c>
      <c r="CMF23" s="5" t="s">
        <v>2453</v>
      </c>
      <c r="CMG23" s="5" t="s">
        <v>2454</v>
      </c>
      <c r="CMH23" s="5" t="s">
        <v>2455</v>
      </c>
      <c r="CMI23" s="5" t="s">
        <v>2456</v>
      </c>
      <c r="CMJ23" s="5" t="s">
        <v>2457</v>
      </c>
      <c r="CMK23" s="5" t="s">
        <v>2458</v>
      </c>
      <c r="CML23" s="5" t="s">
        <v>2459</v>
      </c>
      <c r="CMM23" s="5" t="s">
        <v>2460</v>
      </c>
      <c r="CMN23" s="5" t="s">
        <v>2461</v>
      </c>
      <c r="CMO23" s="5" t="s">
        <v>2462</v>
      </c>
      <c r="CMP23" s="5" t="s">
        <v>2463</v>
      </c>
      <c r="CMQ23" s="5" t="s">
        <v>2464</v>
      </c>
      <c r="CMR23" s="5" t="s">
        <v>2465</v>
      </c>
      <c r="CMS23" s="5" t="s">
        <v>2466</v>
      </c>
      <c r="CMT23" s="5" t="s">
        <v>2467</v>
      </c>
      <c r="CMU23" s="5" t="s">
        <v>2468</v>
      </c>
      <c r="CMV23" s="5" t="s">
        <v>2469</v>
      </c>
      <c r="CMW23" s="5" t="s">
        <v>2470</v>
      </c>
      <c r="CMX23" s="5" t="s">
        <v>2471</v>
      </c>
      <c r="CMY23" s="5" t="s">
        <v>2472</v>
      </c>
      <c r="CMZ23" s="5" t="s">
        <v>2473</v>
      </c>
      <c r="CNA23" s="5" t="s">
        <v>2474</v>
      </c>
      <c r="CNB23" s="5" t="s">
        <v>2475</v>
      </c>
      <c r="CNC23" s="5" t="s">
        <v>2476</v>
      </c>
      <c r="CND23" s="5" t="s">
        <v>2477</v>
      </c>
      <c r="CNE23" s="5" t="s">
        <v>2478</v>
      </c>
      <c r="CNF23" s="5" t="s">
        <v>2479</v>
      </c>
      <c r="CNG23" s="5" t="s">
        <v>2480</v>
      </c>
      <c r="CNH23" s="5" t="s">
        <v>2481</v>
      </c>
      <c r="CNI23" s="5" t="s">
        <v>2482</v>
      </c>
      <c r="CNJ23" s="5" t="s">
        <v>2483</v>
      </c>
      <c r="CNK23" s="5" t="s">
        <v>2484</v>
      </c>
      <c r="CNL23" s="5" t="s">
        <v>2485</v>
      </c>
      <c r="CNM23" s="5" t="s">
        <v>2486</v>
      </c>
      <c r="CNN23" s="5" t="s">
        <v>2487</v>
      </c>
      <c r="CNO23" s="5" t="s">
        <v>2488</v>
      </c>
      <c r="CNP23" s="5" t="s">
        <v>2489</v>
      </c>
      <c r="CNQ23" s="5" t="s">
        <v>2490</v>
      </c>
      <c r="CNR23" s="5" t="s">
        <v>2491</v>
      </c>
      <c r="CNS23" s="5" t="s">
        <v>2492</v>
      </c>
      <c r="CNT23" s="5" t="s">
        <v>2493</v>
      </c>
      <c r="CNU23" s="5" t="s">
        <v>2494</v>
      </c>
      <c r="CNV23" s="5" t="s">
        <v>2495</v>
      </c>
      <c r="CNW23" s="5" t="s">
        <v>2496</v>
      </c>
      <c r="CNX23" s="5" t="s">
        <v>2497</v>
      </c>
      <c r="CNY23" s="5" t="s">
        <v>2498</v>
      </c>
      <c r="CNZ23" s="5" t="s">
        <v>2499</v>
      </c>
      <c r="COA23" s="5" t="s">
        <v>2500</v>
      </c>
      <c r="COB23" s="5" t="s">
        <v>2501</v>
      </c>
      <c r="COC23" s="5" t="s">
        <v>2502</v>
      </c>
      <c r="COD23" s="5" t="s">
        <v>2503</v>
      </c>
      <c r="COE23" s="5" t="s">
        <v>2504</v>
      </c>
      <c r="COF23" s="5" t="s">
        <v>2505</v>
      </c>
      <c r="COG23" s="5" t="s">
        <v>2506</v>
      </c>
      <c r="COH23" s="5" t="s">
        <v>2507</v>
      </c>
      <c r="COI23" s="5" t="s">
        <v>2508</v>
      </c>
      <c r="COJ23" s="5" t="s">
        <v>2509</v>
      </c>
      <c r="COK23" s="5" t="s">
        <v>2510</v>
      </c>
      <c r="COL23" s="5" t="s">
        <v>2511</v>
      </c>
      <c r="COM23" s="5" t="s">
        <v>2512</v>
      </c>
      <c r="CON23" s="5" t="s">
        <v>2513</v>
      </c>
      <c r="COO23" s="5" t="s">
        <v>2514</v>
      </c>
      <c r="COP23" s="5" t="s">
        <v>2515</v>
      </c>
      <c r="COQ23" s="5" t="s">
        <v>2516</v>
      </c>
      <c r="COR23" s="5" t="s">
        <v>2517</v>
      </c>
      <c r="COS23" s="5" t="s">
        <v>2518</v>
      </c>
      <c r="COT23" s="5" t="s">
        <v>2519</v>
      </c>
      <c r="COU23" s="5" t="s">
        <v>2520</v>
      </c>
      <c r="COV23" s="5" t="s">
        <v>2521</v>
      </c>
      <c r="COW23" s="5" t="s">
        <v>2522</v>
      </c>
      <c r="COX23" s="5" t="s">
        <v>2523</v>
      </c>
      <c r="COY23" s="5" t="s">
        <v>2524</v>
      </c>
      <c r="COZ23" s="5" t="s">
        <v>2525</v>
      </c>
      <c r="CPA23" s="5" t="s">
        <v>2526</v>
      </c>
      <c r="CPB23" s="5" t="s">
        <v>2527</v>
      </c>
      <c r="CPC23" s="5" t="s">
        <v>2528</v>
      </c>
      <c r="CPD23" s="5" t="s">
        <v>2529</v>
      </c>
      <c r="CPE23" s="5" t="s">
        <v>2530</v>
      </c>
      <c r="CPF23" s="5" t="s">
        <v>2531</v>
      </c>
      <c r="CPG23" s="5" t="s">
        <v>2532</v>
      </c>
      <c r="CPH23" s="5" t="s">
        <v>2533</v>
      </c>
      <c r="CPI23" s="5" t="s">
        <v>2534</v>
      </c>
      <c r="CPJ23" s="5" t="s">
        <v>2535</v>
      </c>
      <c r="CPK23" s="5" t="s">
        <v>2536</v>
      </c>
      <c r="CPL23" s="5" t="s">
        <v>2537</v>
      </c>
      <c r="CPM23" s="5" t="s">
        <v>2538</v>
      </c>
      <c r="CPN23" s="5" t="s">
        <v>2539</v>
      </c>
      <c r="CPO23" s="5" t="s">
        <v>2540</v>
      </c>
      <c r="CPP23" s="5" t="s">
        <v>2541</v>
      </c>
      <c r="CPQ23" s="5" t="s">
        <v>2542</v>
      </c>
      <c r="CPR23" s="5" t="s">
        <v>2543</v>
      </c>
      <c r="CPS23" s="5" t="s">
        <v>2544</v>
      </c>
      <c r="CPT23" s="5" t="s">
        <v>2545</v>
      </c>
      <c r="CPU23" s="5" t="s">
        <v>2546</v>
      </c>
      <c r="CPV23" s="5" t="s">
        <v>2547</v>
      </c>
      <c r="CPW23" s="5" t="s">
        <v>2548</v>
      </c>
      <c r="CPX23" s="5" t="s">
        <v>2549</v>
      </c>
      <c r="CPY23" s="5" t="s">
        <v>2550</v>
      </c>
      <c r="CPZ23" s="5" t="s">
        <v>2551</v>
      </c>
      <c r="CQA23" s="5" t="s">
        <v>2552</v>
      </c>
      <c r="CQB23" s="5" t="s">
        <v>2553</v>
      </c>
      <c r="CQC23" s="5" t="s">
        <v>2554</v>
      </c>
      <c r="CQD23" s="5" t="s">
        <v>2555</v>
      </c>
      <c r="CQE23" s="5" t="s">
        <v>2556</v>
      </c>
      <c r="CQF23" s="5" t="s">
        <v>2557</v>
      </c>
      <c r="CQG23" s="5" t="s">
        <v>2558</v>
      </c>
      <c r="CQH23" s="5" t="s">
        <v>2559</v>
      </c>
      <c r="CQI23" s="5" t="s">
        <v>2560</v>
      </c>
      <c r="CQJ23" s="5" t="s">
        <v>2561</v>
      </c>
      <c r="CQK23" s="5" t="s">
        <v>2562</v>
      </c>
      <c r="CQL23" s="5" t="s">
        <v>2563</v>
      </c>
      <c r="CQM23" s="5" t="s">
        <v>2564</v>
      </c>
      <c r="CQN23" s="5" t="s">
        <v>2565</v>
      </c>
      <c r="CQO23" s="5" t="s">
        <v>2566</v>
      </c>
      <c r="CQP23" s="5" t="s">
        <v>2567</v>
      </c>
      <c r="CQQ23" s="5" t="s">
        <v>2568</v>
      </c>
      <c r="CQR23" s="5" t="s">
        <v>2569</v>
      </c>
      <c r="CQS23" s="5" t="s">
        <v>2570</v>
      </c>
      <c r="CQT23" s="5" t="s">
        <v>2571</v>
      </c>
      <c r="CQU23" s="5" t="s">
        <v>2572</v>
      </c>
      <c r="CQV23" s="5" t="s">
        <v>2573</v>
      </c>
      <c r="CQW23" s="5" t="s">
        <v>2574</v>
      </c>
      <c r="CQX23" s="5" t="s">
        <v>2575</v>
      </c>
      <c r="CQY23" s="5" t="s">
        <v>2576</v>
      </c>
      <c r="CQZ23" s="5" t="s">
        <v>2577</v>
      </c>
      <c r="CRA23" s="5" t="s">
        <v>2578</v>
      </c>
      <c r="CRB23" s="5" t="s">
        <v>2579</v>
      </c>
      <c r="CRC23" s="5" t="s">
        <v>2580</v>
      </c>
      <c r="CRD23" s="5" t="s">
        <v>2581</v>
      </c>
      <c r="CRE23" s="5" t="s">
        <v>2582</v>
      </c>
      <c r="CRF23" s="5" t="s">
        <v>2583</v>
      </c>
      <c r="CRG23" s="5" t="s">
        <v>2584</v>
      </c>
      <c r="CRH23" s="5" t="s">
        <v>2585</v>
      </c>
      <c r="CRI23" s="5" t="s">
        <v>2586</v>
      </c>
      <c r="CRJ23" s="5" t="s">
        <v>2587</v>
      </c>
      <c r="CRK23" s="5" t="s">
        <v>2588</v>
      </c>
      <c r="CRL23" s="5" t="s">
        <v>2589</v>
      </c>
      <c r="CRM23" s="5" t="s">
        <v>2590</v>
      </c>
      <c r="CRN23" s="5" t="s">
        <v>2591</v>
      </c>
      <c r="CRO23" s="5" t="s">
        <v>2592</v>
      </c>
      <c r="CRP23" s="5" t="s">
        <v>2593</v>
      </c>
      <c r="CRQ23" s="5" t="s">
        <v>2594</v>
      </c>
      <c r="CRR23" s="5" t="s">
        <v>2595</v>
      </c>
      <c r="CRS23" s="5" t="s">
        <v>2596</v>
      </c>
      <c r="CRT23" s="5" t="s">
        <v>2597</v>
      </c>
      <c r="CRU23" s="5" t="s">
        <v>2598</v>
      </c>
      <c r="CRV23" s="5" t="s">
        <v>2599</v>
      </c>
      <c r="CRW23" s="5" t="s">
        <v>2600</v>
      </c>
      <c r="CRX23" s="5" t="s">
        <v>2601</v>
      </c>
      <c r="CRY23" s="5" t="s">
        <v>2602</v>
      </c>
      <c r="CRZ23" s="5" t="s">
        <v>2603</v>
      </c>
      <c r="CSA23" s="5" t="s">
        <v>2604</v>
      </c>
      <c r="CSB23" s="5" t="s">
        <v>2605</v>
      </c>
      <c r="CSC23" s="5" t="s">
        <v>2606</v>
      </c>
      <c r="CSD23" s="5" t="s">
        <v>2607</v>
      </c>
      <c r="CSE23" s="5" t="s">
        <v>2608</v>
      </c>
      <c r="CSF23" s="5" t="s">
        <v>2609</v>
      </c>
      <c r="CSG23" s="5" t="s">
        <v>2610</v>
      </c>
      <c r="CSH23" s="5" t="s">
        <v>2611</v>
      </c>
      <c r="CSI23" s="5" t="s">
        <v>2612</v>
      </c>
      <c r="CSJ23" s="5" t="s">
        <v>2613</v>
      </c>
      <c r="CSK23" s="5" t="s">
        <v>2614</v>
      </c>
      <c r="CSL23" s="5" t="s">
        <v>2615</v>
      </c>
      <c r="CSM23" s="5" t="s">
        <v>2616</v>
      </c>
      <c r="CSN23" s="5" t="s">
        <v>2617</v>
      </c>
      <c r="CSO23" s="5" t="s">
        <v>2618</v>
      </c>
      <c r="CSP23" s="5" t="s">
        <v>2619</v>
      </c>
      <c r="CSQ23" s="5" t="s">
        <v>2620</v>
      </c>
      <c r="CSR23" s="5" t="s">
        <v>2621</v>
      </c>
      <c r="CSS23" s="5" t="s">
        <v>2622</v>
      </c>
      <c r="CST23" s="5" t="s">
        <v>2623</v>
      </c>
      <c r="CSU23" s="5" t="s">
        <v>2624</v>
      </c>
      <c r="CSV23" s="5" t="s">
        <v>2625</v>
      </c>
      <c r="CSW23" s="5" t="s">
        <v>2626</v>
      </c>
      <c r="CSX23" s="5" t="s">
        <v>2627</v>
      </c>
      <c r="CSY23" s="5" t="s">
        <v>2628</v>
      </c>
      <c r="CSZ23" s="5" t="s">
        <v>2629</v>
      </c>
      <c r="CTA23" s="5" t="s">
        <v>2630</v>
      </c>
      <c r="CTB23" s="5" t="s">
        <v>2631</v>
      </c>
      <c r="CTC23" s="5" t="s">
        <v>2632</v>
      </c>
      <c r="CTD23" s="5" t="s">
        <v>2633</v>
      </c>
      <c r="CTE23" s="5" t="s">
        <v>2634</v>
      </c>
      <c r="CTF23" s="5" t="s">
        <v>2635</v>
      </c>
      <c r="CTG23" s="5" t="s">
        <v>2636</v>
      </c>
      <c r="CTH23" s="5" t="s">
        <v>2637</v>
      </c>
      <c r="CTI23" s="5" t="s">
        <v>2638</v>
      </c>
      <c r="CTJ23" s="5" t="s">
        <v>2639</v>
      </c>
      <c r="CTK23" s="5" t="s">
        <v>2640</v>
      </c>
      <c r="CTL23" s="5" t="s">
        <v>2641</v>
      </c>
      <c r="CTM23" s="5" t="s">
        <v>2642</v>
      </c>
      <c r="CTN23" s="5" t="s">
        <v>2643</v>
      </c>
      <c r="CTO23" s="5" t="s">
        <v>2644</v>
      </c>
      <c r="CTP23" s="5" t="s">
        <v>2645</v>
      </c>
      <c r="CTQ23" s="5" t="s">
        <v>2646</v>
      </c>
      <c r="CTR23" s="5" t="s">
        <v>2647</v>
      </c>
      <c r="CTS23" s="5" t="s">
        <v>2648</v>
      </c>
      <c r="CTT23" s="5" t="s">
        <v>2649</v>
      </c>
      <c r="CTU23" s="5" t="s">
        <v>2650</v>
      </c>
      <c r="CTV23" s="5" t="s">
        <v>2651</v>
      </c>
      <c r="CTW23" s="5" t="s">
        <v>2652</v>
      </c>
      <c r="CTX23" s="5" t="s">
        <v>2653</v>
      </c>
      <c r="CTY23" s="5" t="s">
        <v>2654</v>
      </c>
      <c r="CTZ23" s="5" t="s">
        <v>2655</v>
      </c>
      <c r="CUA23" s="5" t="s">
        <v>2656</v>
      </c>
      <c r="CUB23" s="5" t="s">
        <v>2657</v>
      </c>
      <c r="CUC23" s="5" t="s">
        <v>2658</v>
      </c>
      <c r="CUD23" s="5" t="s">
        <v>2659</v>
      </c>
      <c r="CUE23" s="5" t="s">
        <v>2660</v>
      </c>
      <c r="CUF23" s="5" t="s">
        <v>2661</v>
      </c>
      <c r="CUG23" s="5" t="s">
        <v>2662</v>
      </c>
      <c r="CUH23" s="5" t="s">
        <v>2663</v>
      </c>
      <c r="CUI23" s="5" t="s">
        <v>2664</v>
      </c>
      <c r="CUJ23" s="5" t="s">
        <v>2665</v>
      </c>
      <c r="CUK23" s="5" t="s">
        <v>2666</v>
      </c>
      <c r="CUL23" s="5" t="s">
        <v>2667</v>
      </c>
      <c r="CUM23" s="5" t="s">
        <v>2668</v>
      </c>
      <c r="CUN23" s="5" t="s">
        <v>2669</v>
      </c>
      <c r="CUO23" s="5" t="s">
        <v>2670</v>
      </c>
      <c r="CUP23" s="5" t="s">
        <v>2671</v>
      </c>
      <c r="CUQ23" s="5" t="s">
        <v>2672</v>
      </c>
      <c r="CUR23" s="5" t="s">
        <v>2673</v>
      </c>
      <c r="CUS23" s="5" t="s">
        <v>2674</v>
      </c>
      <c r="CUT23" s="5" t="s">
        <v>2675</v>
      </c>
      <c r="CUU23" s="5" t="s">
        <v>2676</v>
      </c>
      <c r="CUV23" s="5" t="s">
        <v>2677</v>
      </c>
      <c r="CUW23" s="5" t="s">
        <v>2678</v>
      </c>
      <c r="CUX23" s="5" t="s">
        <v>2679</v>
      </c>
      <c r="CUY23" s="5" t="s">
        <v>2680</v>
      </c>
      <c r="CUZ23" s="5" t="s">
        <v>2681</v>
      </c>
      <c r="CVA23" s="5" t="s">
        <v>2682</v>
      </c>
      <c r="CVB23" s="5" t="s">
        <v>2683</v>
      </c>
      <c r="CVC23" s="5" t="s">
        <v>2684</v>
      </c>
      <c r="CVD23" s="5" t="s">
        <v>2685</v>
      </c>
      <c r="CVE23" s="5" t="s">
        <v>2686</v>
      </c>
      <c r="CVF23" s="5" t="s">
        <v>2687</v>
      </c>
      <c r="CVG23" s="5" t="s">
        <v>2688</v>
      </c>
      <c r="CVH23" s="5" t="s">
        <v>2689</v>
      </c>
      <c r="CVI23" s="5" t="s">
        <v>2690</v>
      </c>
      <c r="CVJ23" s="5" t="s">
        <v>2691</v>
      </c>
      <c r="CVK23" s="5" t="s">
        <v>2692</v>
      </c>
      <c r="CVL23" s="5" t="s">
        <v>2693</v>
      </c>
      <c r="CVM23" s="5" t="s">
        <v>2694</v>
      </c>
      <c r="CVN23" s="5" t="s">
        <v>2695</v>
      </c>
      <c r="CVO23" s="5" t="s">
        <v>2696</v>
      </c>
      <c r="CVP23" s="5" t="s">
        <v>2697</v>
      </c>
      <c r="CVQ23" s="5" t="s">
        <v>2698</v>
      </c>
      <c r="CVR23" s="5" t="s">
        <v>2699</v>
      </c>
      <c r="CVS23" s="5" t="s">
        <v>2700</v>
      </c>
      <c r="CVT23" s="5" t="s">
        <v>2701</v>
      </c>
      <c r="CVU23" s="5" t="s">
        <v>2702</v>
      </c>
      <c r="CVV23" s="5" t="s">
        <v>2703</v>
      </c>
      <c r="CVW23" s="5" t="s">
        <v>2704</v>
      </c>
      <c r="CVX23" s="5" t="s">
        <v>2705</v>
      </c>
      <c r="CVY23" s="5" t="s">
        <v>2706</v>
      </c>
      <c r="CVZ23" s="5" t="s">
        <v>2707</v>
      </c>
      <c r="CWA23" s="5" t="s">
        <v>2708</v>
      </c>
      <c r="CWB23" s="5" t="s">
        <v>2709</v>
      </c>
      <c r="CWC23" s="5" t="s">
        <v>2710</v>
      </c>
      <c r="CWD23" s="5" t="s">
        <v>2711</v>
      </c>
      <c r="CWE23" s="5" t="s">
        <v>2712</v>
      </c>
      <c r="CWF23" s="5" t="s">
        <v>2713</v>
      </c>
      <c r="CWG23" s="5" t="s">
        <v>2714</v>
      </c>
      <c r="CWH23" s="5" t="s">
        <v>2715</v>
      </c>
      <c r="CWI23" s="5" t="s">
        <v>2716</v>
      </c>
      <c r="CWJ23" s="5" t="s">
        <v>2717</v>
      </c>
      <c r="CWK23" s="5" t="s">
        <v>2718</v>
      </c>
      <c r="CWL23" s="5" t="s">
        <v>2719</v>
      </c>
      <c r="CWM23" s="5" t="s">
        <v>2720</v>
      </c>
      <c r="CWN23" s="5" t="s">
        <v>2721</v>
      </c>
      <c r="CWO23" s="5" t="s">
        <v>2722</v>
      </c>
      <c r="CWP23" s="5" t="s">
        <v>2723</v>
      </c>
      <c r="CWQ23" s="5" t="s">
        <v>2724</v>
      </c>
      <c r="CWR23" s="5" t="s">
        <v>2725</v>
      </c>
      <c r="CWS23" s="5" t="s">
        <v>2726</v>
      </c>
      <c r="CWT23" s="5" t="s">
        <v>2727</v>
      </c>
      <c r="CWU23" s="5" t="s">
        <v>2728</v>
      </c>
      <c r="CWV23" s="5" t="s">
        <v>2729</v>
      </c>
      <c r="CWW23" s="5" t="s">
        <v>2730</v>
      </c>
      <c r="CWX23" s="5" t="s">
        <v>2731</v>
      </c>
      <c r="CWY23" s="5" t="s">
        <v>2732</v>
      </c>
      <c r="CWZ23" s="5" t="s">
        <v>2733</v>
      </c>
      <c r="CXA23" s="5" t="s">
        <v>2734</v>
      </c>
      <c r="CXB23" s="5" t="s">
        <v>2735</v>
      </c>
      <c r="CXC23" s="5" t="s">
        <v>2736</v>
      </c>
      <c r="CXD23" s="5" t="s">
        <v>2737</v>
      </c>
      <c r="CXE23" s="5" t="s">
        <v>2738</v>
      </c>
      <c r="CXF23" s="5" t="s">
        <v>2739</v>
      </c>
      <c r="CXG23" s="5" t="s">
        <v>2740</v>
      </c>
      <c r="CXH23" s="5" t="s">
        <v>2741</v>
      </c>
      <c r="CXI23" s="5" t="s">
        <v>2742</v>
      </c>
      <c r="CXJ23" s="5" t="s">
        <v>2743</v>
      </c>
      <c r="CXK23" s="5" t="s">
        <v>2744</v>
      </c>
      <c r="CXL23" s="5" t="s">
        <v>2745</v>
      </c>
      <c r="CXM23" s="5" t="s">
        <v>2746</v>
      </c>
      <c r="CXN23" s="5" t="s">
        <v>2747</v>
      </c>
      <c r="CXO23" s="5" t="s">
        <v>2748</v>
      </c>
      <c r="CXP23" s="5" t="s">
        <v>2749</v>
      </c>
      <c r="CXQ23" s="5" t="s">
        <v>2750</v>
      </c>
      <c r="CXR23" s="5" t="s">
        <v>2751</v>
      </c>
      <c r="CXS23" s="5" t="s">
        <v>2752</v>
      </c>
      <c r="CXT23" s="5" t="s">
        <v>2753</v>
      </c>
      <c r="CXU23" s="5" t="s">
        <v>2754</v>
      </c>
      <c r="CXV23" s="5" t="s">
        <v>2755</v>
      </c>
      <c r="CXW23" s="5" t="s">
        <v>2756</v>
      </c>
      <c r="CXX23" s="5" t="s">
        <v>2757</v>
      </c>
      <c r="CXY23" s="5" t="s">
        <v>2758</v>
      </c>
      <c r="CXZ23" s="5" t="s">
        <v>2759</v>
      </c>
      <c r="CYA23" s="5" t="s">
        <v>2760</v>
      </c>
      <c r="CYB23" s="5" t="s">
        <v>2761</v>
      </c>
      <c r="CYC23" s="5" t="s">
        <v>2762</v>
      </c>
      <c r="CYD23" s="5" t="s">
        <v>2763</v>
      </c>
      <c r="CYE23" s="5" t="s">
        <v>2764</v>
      </c>
      <c r="CYF23" s="5" t="s">
        <v>2765</v>
      </c>
      <c r="CYG23" s="5" t="s">
        <v>2766</v>
      </c>
      <c r="CYH23" s="5" t="s">
        <v>2767</v>
      </c>
      <c r="CYI23" s="5" t="s">
        <v>2768</v>
      </c>
      <c r="CYJ23" s="5" t="s">
        <v>2769</v>
      </c>
      <c r="CYK23" s="5" t="s">
        <v>2770</v>
      </c>
      <c r="CYL23" s="5" t="s">
        <v>2771</v>
      </c>
      <c r="CYM23" s="5" t="s">
        <v>2772</v>
      </c>
      <c r="CYN23" s="5" t="s">
        <v>2773</v>
      </c>
      <c r="CYO23" s="5" t="s">
        <v>2774</v>
      </c>
      <c r="CYP23" s="5" t="s">
        <v>2775</v>
      </c>
      <c r="CYQ23" s="5" t="s">
        <v>2776</v>
      </c>
      <c r="CYR23" s="5" t="s">
        <v>2777</v>
      </c>
      <c r="CYS23" s="5" t="s">
        <v>2778</v>
      </c>
      <c r="CYT23" s="5" t="s">
        <v>2779</v>
      </c>
      <c r="CYU23" s="5" t="s">
        <v>2780</v>
      </c>
      <c r="CYV23" s="5" t="s">
        <v>2781</v>
      </c>
      <c r="CYW23" s="5" t="s">
        <v>2782</v>
      </c>
      <c r="CYX23" s="5" t="s">
        <v>2783</v>
      </c>
      <c r="CYY23" s="5" t="s">
        <v>2784</v>
      </c>
      <c r="CYZ23" s="5" t="s">
        <v>2785</v>
      </c>
      <c r="CZA23" s="5" t="s">
        <v>2786</v>
      </c>
      <c r="CZB23" s="5" t="s">
        <v>2787</v>
      </c>
      <c r="CZC23" s="5" t="s">
        <v>2788</v>
      </c>
      <c r="CZD23" s="5" t="s">
        <v>2789</v>
      </c>
      <c r="CZE23" s="5" t="s">
        <v>2790</v>
      </c>
      <c r="CZF23" s="5" t="s">
        <v>2791</v>
      </c>
      <c r="CZG23" s="5" t="s">
        <v>2792</v>
      </c>
      <c r="CZH23" s="5" t="s">
        <v>2793</v>
      </c>
      <c r="CZI23" s="5" t="s">
        <v>2794</v>
      </c>
      <c r="CZJ23" s="5" t="s">
        <v>2795</v>
      </c>
      <c r="CZK23" s="5" t="s">
        <v>2796</v>
      </c>
      <c r="CZL23" s="5" t="s">
        <v>2797</v>
      </c>
      <c r="CZM23" s="5" t="s">
        <v>2798</v>
      </c>
      <c r="CZN23" s="5" t="s">
        <v>2799</v>
      </c>
      <c r="CZO23" s="5" t="s">
        <v>2800</v>
      </c>
      <c r="CZP23" s="5" t="s">
        <v>2801</v>
      </c>
      <c r="CZQ23" s="5" t="s">
        <v>2802</v>
      </c>
      <c r="CZR23" s="5" t="s">
        <v>2803</v>
      </c>
      <c r="CZS23" s="5" t="s">
        <v>2804</v>
      </c>
      <c r="CZT23" s="5" t="s">
        <v>2805</v>
      </c>
      <c r="CZU23" s="5" t="s">
        <v>2806</v>
      </c>
      <c r="CZV23" s="5" t="s">
        <v>2807</v>
      </c>
      <c r="CZW23" s="5" t="s">
        <v>2808</v>
      </c>
      <c r="CZX23" s="5" t="s">
        <v>2809</v>
      </c>
      <c r="CZY23" s="5" t="s">
        <v>2810</v>
      </c>
      <c r="CZZ23" s="5" t="s">
        <v>2811</v>
      </c>
      <c r="DAA23" s="5" t="s">
        <v>2812</v>
      </c>
      <c r="DAB23" s="5" t="s">
        <v>2813</v>
      </c>
      <c r="DAC23" s="5" t="s">
        <v>2814</v>
      </c>
      <c r="DAD23" s="5" t="s">
        <v>2815</v>
      </c>
      <c r="DAE23" s="5" t="s">
        <v>2816</v>
      </c>
      <c r="DAF23" s="5" t="s">
        <v>2817</v>
      </c>
      <c r="DAG23" s="5" t="s">
        <v>2818</v>
      </c>
      <c r="DAH23" s="5" t="s">
        <v>2819</v>
      </c>
      <c r="DAI23" s="5" t="s">
        <v>2820</v>
      </c>
      <c r="DAJ23" s="5" t="s">
        <v>2821</v>
      </c>
      <c r="DAK23" s="5" t="s">
        <v>2822</v>
      </c>
      <c r="DAL23" s="5" t="s">
        <v>2823</v>
      </c>
      <c r="DAM23" s="5" t="s">
        <v>2824</v>
      </c>
      <c r="DAN23" s="5" t="s">
        <v>2825</v>
      </c>
      <c r="DAO23" s="5" t="s">
        <v>2826</v>
      </c>
      <c r="DAP23" s="5" t="s">
        <v>2827</v>
      </c>
      <c r="DAQ23" s="5" t="s">
        <v>2828</v>
      </c>
      <c r="DAR23" s="5" t="s">
        <v>2829</v>
      </c>
      <c r="DAS23" s="5" t="s">
        <v>2830</v>
      </c>
      <c r="DAT23" s="5" t="s">
        <v>2831</v>
      </c>
      <c r="DAU23" s="5" t="s">
        <v>2832</v>
      </c>
      <c r="DAV23" s="5" t="s">
        <v>2833</v>
      </c>
      <c r="DAW23" s="5" t="s">
        <v>2834</v>
      </c>
      <c r="DAX23" s="5" t="s">
        <v>2835</v>
      </c>
      <c r="DAY23" s="5" t="s">
        <v>2836</v>
      </c>
      <c r="DAZ23" s="5" t="s">
        <v>2837</v>
      </c>
      <c r="DBA23" s="5" t="s">
        <v>2838</v>
      </c>
      <c r="DBB23" s="5" t="s">
        <v>2839</v>
      </c>
      <c r="DBC23" s="5" t="s">
        <v>2840</v>
      </c>
      <c r="DBD23" s="5" t="s">
        <v>2841</v>
      </c>
      <c r="DBE23" s="5" t="s">
        <v>2842</v>
      </c>
      <c r="DBF23" s="5" t="s">
        <v>2843</v>
      </c>
      <c r="DBG23" s="5" t="s">
        <v>2844</v>
      </c>
      <c r="DBH23" s="5" t="s">
        <v>2845</v>
      </c>
      <c r="DBI23" s="5" t="s">
        <v>2846</v>
      </c>
      <c r="DBJ23" s="5" t="s">
        <v>2847</v>
      </c>
      <c r="DBK23" s="5" t="s">
        <v>2848</v>
      </c>
      <c r="DBL23" s="5" t="s">
        <v>2849</v>
      </c>
      <c r="DBM23" s="5" t="s">
        <v>2850</v>
      </c>
      <c r="DBN23" s="5" t="s">
        <v>2851</v>
      </c>
      <c r="DBO23" s="5" t="s">
        <v>2852</v>
      </c>
      <c r="DBP23" s="5" t="s">
        <v>2853</v>
      </c>
      <c r="DBQ23" s="5" t="s">
        <v>2854</v>
      </c>
      <c r="DBR23" s="5" t="s">
        <v>2855</v>
      </c>
      <c r="DBS23" s="5" t="s">
        <v>2856</v>
      </c>
      <c r="DBT23" s="5" t="s">
        <v>2857</v>
      </c>
      <c r="DBU23" s="5" t="s">
        <v>2858</v>
      </c>
      <c r="DBV23" s="5" t="s">
        <v>2859</v>
      </c>
      <c r="DBW23" s="5" t="s">
        <v>2860</v>
      </c>
      <c r="DBX23" s="5" t="s">
        <v>2861</v>
      </c>
      <c r="DBY23" s="5" t="s">
        <v>2862</v>
      </c>
      <c r="DBZ23" s="5" t="s">
        <v>2863</v>
      </c>
      <c r="DCA23" s="5" t="s">
        <v>2864</v>
      </c>
      <c r="DCB23" s="5" t="s">
        <v>2865</v>
      </c>
      <c r="DCC23" s="5" t="s">
        <v>2866</v>
      </c>
      <c r="DCD23" s="5" t="s">
        <v>2867</v>
      </c>
      <c r="DCE23" s="5" t="s">
        <v>2868</v>
      </c>
      <c r="DCF23" s="5" t="s">
        <v>2869</v>
      </c>
      <c r="DCG23" s="5" t="s">
        <v>2870</v>
      </c>
      <c r="DCH23" s="5" t="s">
        <v>2871</v>
      </c>
      <c r="DCI23" s="5" t="s">
        <v>2872</v>
      </c>
      <c r="DCJ23" s="5" t="s">
        <v>2873</v>
      </c>
      <c r="DCK23" s="5" t="s">
        <v>2874</v>
      </c>
      <c r="DCL23" s="5" t="s">
        <v>2875</v>
      </c>
      <c r="DCM23" s="5" t="s">
        <v>2876</v>
      </c>
      <c r="DCN23" s="5" t="s">
        <v>2877</v>
      </c>
      <c r="DCO23" s="5" t="s">
        <v>2878</v>
      </c>
      <c r="DCP23" s="5" t="s">
        <v>2879</v>
      </c>
      <c r="DCQ23" s="5" t="s">
        <v>2880</v>
      </c>
      <c r="DCR23" s="5" t="s">
        <v>2881</v>
      </c>
      <c r="DCS23" s="5" t="s">
        <v>2882</v>
      </c>
      <c r="DCT23" s="5" t="s">
        <v>2883</v>
      </c>
      <c r="DCU23" s="5" t="s">
        <v>2884</v>
      </c>
      <c r="DCV23" s="5" t="s">
        <v>2885</v>
      </c>
      <c r="DCW23" s="5" t="s">
        <v>2886</v>
      </c>
      <c r="DCX23" s="5" t="s">
        <v>2887</v>
      </c>
      <c r="DCY23" s="5" t="s">
        <v>2888</v>
      </c>
      <c r="DCZ23" s="5" t="s">
        <v>2889</v>
      </c>
      <c r="DDA23" s="5" t="s">
        <v>2890</v>
      </c>
      <c r="DDB23" s="5" t="s">
        <v>2891</v>
      </c>
      <c r="DDC23" s="5" t="s">
        <v>2892</v>
      </c>
      <c r="DDD23" s="5" t="s">
        <v>2893</v>
      </c>
      <c r="DDE23" s="5" t="s">
        <v>2894</v>
      </c>
      <c r="DDF23" s="5" t="s">
        <v>2895</v>
      </c>
      <c r="DDG23" s="5" t="s">
        <v>2896</v>
      </c>
      <c r="DDH23" s="5" t="s">
        <v>2897</v>
      </c>
      <c r="DDI23" s="5" t="s">
        <v>2898</v>
      </c>
      <c r="DDJ23" s="5" t="s">
        <v>2899</v>
      </c>
      <c r="DDK23" s="5" t="s">
        <v>2900</v>
      </c>
      <c r="DDL23" s="5" t="s">
        <v>2901</v>
      </c>
      <c r="DDM23" s="5" t="s">
        <v>2902</v>
      </c>
      <c r="DDN23" s="5" t="s">
        <v>2903</v>
      </c>
      <c r="DDO23" s="5" t="s">
        <v>2904</v>
      </c>
      <c r="DDP23" s="5" t="s">
        <v>2905</v>
      </c>
      <c r="DDQ23" s="5" t="s">
        <v>2906</v>
      </c>
      <c r="DDR23" s="5" t="s">
        <v>2907</v>
      </c>
      <c r="DDS23" s="5" t="s">
        <v>2908</v>
      </c>
      <c r="DDT23" s="5" t="s">
        <v>2909</v>
      </c>
      <c r="DDU23" s="5" t="s">
        <v>2910</v>
      </c>
      <c r="DDV23" s="5" t="s">
        <v>2911</v>
      </c>
      <c r="DDW23" s="5" t="s">
        <v>2912</v>
      </c>
      <c r="DDX23" s="5" t="s">
        <v>2913</v>
      </c>
      <c r="DDY23" s="5" t="s">
        <v>2914</v>
      </c>
      <c r="DDZ23" s="5" t="s">
        <v>2915</v>
      </c>
      <c r="DEA23" s="5" t="s">
        <v>2916</v>
      </c>
      <c r="DEB23" s="5" t="s">
        <v>2917</v>
      </c>
      <c r="DEC23" s="5" t="s">
        <v>2918</v>
      </c>
      <c r="DED23" s="5" t="s">
        <v>2919</v>
      </c>
      <c r="DEE23" s="5" t="s">
        <v>2920</v>
      </c>
      <c r="DEF23" s="5" t="s">
        <v>2921</v>
      </c>
      <c r="DEG23" s="5" t="s">
        <v>2922</v>
      </c>
      <c r="DEH23" s="5" t="s">
        <v>2923</v>
      </c>
      <c r="DEI23" s="5" t="s">
        <v>2924</v>
      </c>
      <c r="DEJ23" s="5" t="s">
        <v>2925</v>
      </c>
      <c r="DEK23" s="5" t="s">
        <v>2926</v>
      </c>
      <c r="DEL23" s="5" t="s">
        <v>2927</v>
      </c>
      <c r="DEM23" s="5" t="s">
        <v>2928</v>
      </c>
      <c r="DEN23" s="5" t="s">
        <v>2929</v>
      </c>
      <c r="DEO23" s="5" t="s">
        <v>2930</v>
      </c>
      <c r="DEP23" s="5" t="s">
        <v>2931</v>
      </c>
      <c r="DEQ23" s="5" t="s">
        <v>2932</v>
      </c>
      <c r="DER23" s="5" t="s">
        <v>2933</v>
      </c>
      <c r="DES23" s="5" t="s">
        <v>2934</v>
      </c>
      <c r="DET23" s="5" t="s">
        <v>2935</v>
      </c>
      <c r="DEU23" s="5" t="s">
        <v>2936</v>
      </c>
      <c r="DEV23" s="5" t="s">
        <v>2937</v>
      </c>
      <c r="DEW23" s="5" t="s">
        <v>2938</v>
      </c>
      <c r="DEX23" s="5" t="s">
        <v>2939</v>
      </c>
      <c r="DEY23" s="5" t="s">
        <v>2940</v>
      </c>
      <c r="DEZ23" s="5" t="s">
        <v>2941</v>
      </c>
      <c r="DFA23" s="5" t="s">
        <v>2942</v>
      </c>
      <c r="DFB23" s="5" t="s">
        <v>2943</v>
      </c>
      <c r="DFC23" s="5" t="s">
        <v>2944</v>
      </c>
      <c r="DFD23" s="5" t="s">
        <v>2945</v>
      </c>
      <c r="DFE23" s="5" t="s">
        <v>2946</v>
      </c>
      <c r="DFF23" s="5" t="s">
        <v>2947</v>
      </c>
      <c r="DFG23" s="5" t="s">
        <v>2948</v>
      </c>
      <c r="DFH23" s="5" t="s">
        <v>2949</v>
      </c>
      <c r="DFI23" s="5" t="s">
        <v>2950</v>
      </c>
      <c r="DFJ23" s="5" t="s">
        <v>2951</v>
      </c>
      <c r="DFK23" s="5" t="s">
        <v>2952</v>
      </c>
      <c r="DFL23" s="5" t="s">
        <v>2953</v>
      </c>
      <c r="DFM23" s="5" t="s">
        <v>2954</v>
      </c>
      <c r="DFN23" s="5" t="s">
        <v>2955</v>
      </c>
      <c r="DFO23" s="5" t="s">
        <v>2956</v>
      </c>
      <c r="DFP23" s="5" t="s">
        <v>2957</v>
      </c>
      <c r="DFQ23" s="5" t="s">
        <v>2958</v>
      </c>
      <c r="DFR23" s="5" t="s">
        <v>2959</v>
      </c>
      <c r="DFS23" s="5" t="s">
        <v>2960</v>
      </c>
      <c r="DFT23" s="5" t="s">
        <v>2961</v>
      </c>
      <c r="DFU23" s="5" t="s">
        <v>2962</v>
      </c>
      <c r="DFV23" s="5" t="s">
        <v>2963</v>
      </c>
      <c r="DFW23" s="5" t="s">
        <v>2964</v>
      </c>
      <c r="DFX23" s="5" t="s">
        <v>2965</v>
      </c>
      <c r="DFY23" s="5" t="s">
        <v>2966</v>
      </c>
      <c r="DFZ23" s="5" t="s">
        <v>2967</v>
      </c>
      <c r="DGA23" s="5" t="s">
        <v>2968</v>
      </c>
      <c r="DGB23" s="5" t="s">
        <v>2969</v>
      </c>
      <c r="DGC23" s="5" t="s">
        <v>2970</v>
      </c>
      <c r="DGD23" s="5" t="s">
        <v>2971</v>
      </c>
      <c r="DGE23" s="5" t="s">
        <v>2972</v>
      </c>
      <c r="DGF23" s="5" t="s">
        <v>2973</v>
      </c>
      <c r="DGG23" s="5" t="s">
        <v>2974</v>
      </c>
      <c r="DGH23" s="5" t="s">
        <v>2975</v>
      </c>
      <c r="DGI23" s="5" t="s">
        <v>2976</v>
      </c>
      <c r="DGJ23" s="5" t="s">
        <v>2977</v>
      </c>
      <c r="DGK23" s="5" t="s">
        <v>2978</v>
      </c>
      <c r="DGL23" s="5" t="s">
        <v>2979</v>
      </c>
      <c r="DGM23" s="5" t="s">
        <v>2980</v>
      </c>
      <c r="DGN23" s="5" t="s">
        <v>2981</v>
      </c>
      <c r="DGO23" s="5" t="s">
        <v>2982</v>
      </c>
      <c r="DGP23" s="5" t="s">
        <v>2983</v>
      </c>
      <c r="DGQ23" s="5" t="s">
        <v>2984</v>
      </c>
      <c r="DGR23" s="5" t="s">
        <v>2985</v>
      </c>
      <c r="DGS23" s="5" t="s">
        <v>2986</v>
      </c>
      <c r="DGT23" s="5" t="s">
        <v>2987</v>
      </c>
      <c r="DGU23" s="5" t="s">
        <v>2988</v>
      </c>
      <c r="DGV23" s="5" t="s">
        <v>2989</v>
      </c>
      <c r="DGW23" s="5" t="s">
        <v>2990</v>
      </c>
      <c r="DGX23" s="5" t="s">
        <v>2991</v>
      </c>
      <c r="DGY23" s="5" t="s">
        <v>2992</v>
      </c>
      <c r="DGZ23" s="5" t="s">
        <v>2993</v>
      </c>
      <c r="DHA23" s="5" t="s">
        <v>2994</v>
      </c>
      <c r="DHB23" s="5" t="s">
        <v>2995</v>
      </c>
      <c r="DHC23" s="5" t="s">
        <v>2996</v>
      </c>
      <c r="DHD23" s="5" t="s">
        <v>2997</v>
      </c>
      <c r="DHE23" s="5" t="s">
        <v>2998</v>
      </c>
      <c r="DHF23" s="5" t="s">
        <v>2999</v>
      </c>
      <c r="DHG23" s="5" t="s">
        <v>3000</v>
      </c>
      <c r="DHH23" s="5" t="s">
        <v>3001</v>
      </c>
      <c r="DHI23" s="5" t="s">
        <v>3002</v>
      </c>
      <c r="DHJ23" s="5" t="s">
        <v>3003</v>
      </c>
      <c r="DHK23" s="5" t="s">
        <v>3004</v>
      </c>
      <c r="DHL23" s="5" t="s">
        <v>3005</v>
      </c>
      <c r="DHM23" s="5" t="s">
        <v>3006</v>
      </c>
      <c r="DHN23" s="5" t="s">
        <v>3007</v>
      </c>
      <c r="DHO23" s="5" t="s">
        <v>3008</v>
      </c>
      <c r="DHP23" s="5" t="s">
        <v>3009</v>
      </c>
      <c r="DHQ23" s="5" t="s">
        <v>3010</v>
      </c>
      <c r="DHR23" s="5" t="s">
        <v>3011</v>
      </c>
      <c r="DHS23" s="5" t="s">
        <v>3012</v>
      </c>
      <c r="DHT23" s="5" t="s">
        <v>3013</v>
      </c>
      <c r="DHU23" s="5" t="s">
        <v>3014</v>
      </c>
      <c r="DHV23" s="5" t="s">
        <v>3015</v>
      </c>
      <c r="DHW23" s="5" t="s">
        <v>3016</v>
      </c>
      <c r="DHX23" s="5" t="s">
        <v>3017</v>
      </c>
      <c r="DHY23" s="5" t="s">
        <v>3018</v>
      </c>
      <c r="DHZ23" s="5" t="s">
        <v>3019</v>
      </c>
      <c r="DIA23" s="5" t="s">
        <v>3020</v>
      </c>
      <c r="DIB23" s="5" t="s">
        <v>3021</v>
      </c>
      <c r="DIC23" s="5" t="s">
        <v>3022</v>
      </c>
      <c r="DID23" s="5" t="s">
        <v>3023</v>
      </c>
      <c r="DIE23" s="5" t="s">
        <v>3024</v>
      </c>
      <c r="DIF23" s="5" t="s">
        <v>3025</v>
      </c>
      <c r="DIG23" s="5" t="s">
        <v>3026</v>
      </c>
      <c r="DIH23" s="5" t="s">
        <v>3027</v>
      </c>
      <c r="DII23" s="5" t="s">
        <v>3028</v>
      </c>
      <c r="DIJ23" s="5" t="s">
        <v>3029</v>
      </c>
      <c r="DIK23" s="5" t="s">
        <v>3030</v>
      </c>
      <c r="DIL23" s="5" t="s">
        <v>3031</v>
      </c>
      <c r="DIM23" s="5" t="s">
        <v>3032</v>
      </c>
      <c r="DIN23" s="5" t="s">
        <v>3033</v>
      </c>
      <c r="DIO23" s="5" t="s">
        <v>3034</v>
      </c>
      <c r="DIP23" s="5" t="s">
        <v>3035</v>
      </c>
      <c r="DIQ23" s="5" t="s">
        <v>3036</v>
      </c>
      <c r="DIR23" s="5" t="s">
        <v>3037</v>
      </c>
      <c r="DIS23" s="5" t="s">
        <v>3038</v>
      </c>
      <c r="DIT23" s="5" t="s">
        <v>3039</v>
      </c>
      <c r="DIU23" s="5" t="s">
        <v>3040</v>
      </c>
      <c r="DIV23" s="5" t="s">
        <v>3041</v>
      </c>
      <c r="DIW23" s="5" t="s">
        <v>3042</v>
      </c>
      <c r="DIX23" s="5" t="s">
        <v>3043</v>
      </c>
      <c r="DIY23" s="5" t="s">
        <v>3044</v>
      </c>
      <c r="DIZ23" s="5" t="s">
        <v>3045</v>
      </c>
      <c r="DJA23" s="5" t="s">
        <v>3046</v>
      </c>
      <c r="DJB23" s="5" t="s">
        <v>3047</v>
      </c>
      <c r="DJC23" s="5" t="s">
        <v>3048</v>
      </c>
      <c r="DJD23" s="5" t="s">
        <v>3049</v>
      </c>
      <c r="DJE23" s="5" t="s">
        <v>3050</v>
      </c>
      <c r="DJF23" s="5" t="s">
        <v>3051</v>
      </c>
      <c r="DJG23" s="5" t="s">
        <v>3052</v>
      </c>
      <c r="DJH23" s="5" t="s">
        <v>3053</v>
      </c>
      <c r="DJI23" s="5" t="s">
        <v>3054</v>
      </c>
      <c r="DJJ23" s="5" t="s">
        <v>3055</v>
      </c>
      <c r="DJK23" s="5" t="s">
        <v>3056</v>
      </c>
      <c r="DJL23" s="5" t="s">
        <v>3057</v>
      </c>
      <c r="DJM23" s="5" t="s">
        <v>3058</v>
      </c>
      <c r="DJN23" s="5" t="s">
        <v>3059</v>
      </c>
      <c r="DJO23" s="5" t="s">
        <v>3060</v>
      </c>
      <c r="DJP23" s="5" t="s">
        <v>3061</v>
      </c>
      <c r="DJQ23" s="5" t="s">
        <v>3062</v>
      </c>
      <c r="DJR23" s="5" t="s">
        <v>3063</v>
      </c>
      <c r="DJS23" s="5" t="s">
        <v>3064</v>
      </c>
      <c r="DJT23" s="5" t="s">
        <v>3065</v>
      </c>
      <c r="DJU23" s="5" t="s">
        <v>3066</v>
      </c>
      <c r="DJV23" s="5" t="s">
        <v>3067</v>
      </c>
      <c r="DJW23" s="5" t="s">
        <v>3068</v>
      </c>
      <c r="DJX23" s="5" t="s">
        <v>3069</v>
      </c>
      <c r="DJY23" s="5" t="s">
        <v>3070</v>
      </c>
      <c r="DJZ23" s="5" t="s">
        <v>3071</v>
      </c>
      <c r="DKA23" s="5" t="s">
        <v>3072</v>
      </c>
      <c r="DKB23" s="5" t="s">
        <v>3073</v>
      </c>
      <c r="DKC23" s="5" t="s">
        <v>3074</v>
      </c>
      <c r="DKD23" s="5" t="s">
        <v>3075</v>
      </c>
      <c r="DKE23" s="5" t="s">
        <v>3076</v>
      </c>
      <c r="DKF23" s="5" t="s">
        <v>3077</v>
      </c>
      <c r="DKG23" s="5" t="s">
        <v>3078</v>
      </c>
      <c r="DKH23" s="5" t="s">
        <v>3079</v>
      </c>
      <c r="DKI23" s="5" t="s">
        <v>3080</v>
      </c>
      <c r="DKJ23" s="5" t="s">
        <v>3081</v>
      </c>
      <c r="DKK23" s="5" t="s">
        <v>3082</v>
      </c>
      <c r="DKL23" s="5" t="s">
        <v>3083</v>
      </c>
      <c r="DKM23" s="5" t="s">
        <v>3084</v>
      </c>
      <c r="DKN23" s="5" t="s">
        <v>3085</v>
      </c>
      <c r="DKO23" s="5" t="s">
        <v>3086</v>
      </c>
      <c r="DKP23" s="5" t="s">
        <v>3087</v>
      </c>
      <c r="DKQ23" s="5" t="s">
        <v>3088</v>
      </c>
      <c r="DKR23" s="5" t="s">
        <v>3089</v>
      </c>
      <c r="DKS23" s="5" t="s">
        <v>3090</v>
      </c>
      <c r="DKT23" s="5" t="s">
        <v>3091</v>
      </c>
      <c r="DKU23" s="5" t="s">
        <v>3092</v>
      </c>
      <c r="DKV23" s="5" t="s">
        <v>3093</v>
      </c>
      <c r="DKW23" s="5" t="s">
        <v>3094</v>
      </c>
      <c r="DKX23" s="5" t="s">
        <v>3095</v>
      </c>
      <c r="DKY23" s="5" t="s">
        <v>3096</v>
      </c>
      <c r="DKZ23" s="5" t="s">
        <v>3097</v>
      </c>
      <c r="DLA23" s="5" t="s">
        <v>3098</v>
      </c>
      <c r="DLB23" s="5" t="s">
        <v>3099</v>
      </c>
      <c r="DLC23" s="5" t="s">
        <v>3100</v>
      </c>
      <c r="DLD23" s="5" t="s">
        <v>3101</v>
      </c>
      <c r="DLE23" s="5" t="s">
        <v>3102</v>
      </c>
      <c r="DLF23" s="5" t="s">
        <v>3103</v>
      </c>
      <c r="DLG23" s="5" t="s">
        <v>3104</v>
      </c>
      <c r="DLH23" s="5" t="s">
        <v>3105</v>
      </c>
      <c r="DLI23" s="5" t="s">
        <v>3106</v>
      </c>
      <c r="DLJ23" s="5" t="s">
        <v>3107</v>
      </c>
      <c r="DLK23" s="5" t="s">
        <v>3108</v>
      </c>
      <c r="DLL23" s="5" t="s">
        <v>3109</v>
      </c>
      <c r="DLM23" s="5" t="s">
        <v>3110</v>
      </c>
      <c r="DLN23" s="5" t="s">
        <v>3111</v>
      </c>
      <c r="DLO23" s="5" t="s">
        <v>3112</v>
      </c>
      <c r="DLP23" s="5" t="s">
        <v>3113</v>
      </c>
      <c r="DLQ23" s="5" t="s">
        <v>3114</v>
      </c>
      <c r="DLR23" s="5" t="s">
        <v>3115</v>
      </c>
      <c r="DLS23" s="5" t="s">
        <v>3116</v>
      </c>
      <c r="DLT23" s="5" t="s">
        <v>3117</v>
      </c>
      <c r="DLU23" s="5" t="s">
        <v>3118</v>
      </c>
      <c r="DLV23" s="5" t="s">
        <v>3119</v>
      </c>
      <c r="DLW23" s="5" t="s">
        <v>3120</v>
      </c>
      <c r="DLX23" s="5" t="s">
        <v>3121</v>
      </c>
      <c r="DLY23" s="5" t="s">
        <v>3122</v>
      </c>
      <c r="DLZ23" s="5" t="s">
        <v>3123</v>
      </c>
      <c r="DMA23" s="5" t="s">
        <v>3124</v>
      </c>
      <c r="DMB23" s="5" t="s">
        <v>3125</v>
      </c>
      <c r="DMC23" s="5" t="s">
        <v>3126</v>
      </c>
      <c r="DMD23" s="5" t="s">
        <v>3127</v>
      </c>
      <c r="DME23" s="5" t="s">
        <v>3128</v>
      </c>
      <c r="DMF23" s="5" t="s">
        <v>3129</v>
      </c>
      <c r="DMG23" s="5" t="s">
        <v>3130</v>
      </c>
      <c r="DMH23" s="5" t="s">
        <v>3131</v>
      </c>
      <c r="DMI23" s="5" t="s">
        <v>3132</v>
      </c>
      <c r="DMJ23" s="5" t="s">
        <v>3133</v>
      </c>
      <c r="DMK23" s="5" t="s">
        <v>3134</v>
      </c>
      <c r="DML23" s="5" t="s">
        <v>3135</v>
      </c>
      <c r="DMM23" s="5" t="s">
        <v>3136</v>
      </c>
      <c r="DMN23" s="5" t="s">
        <v>3137</v>
      </c>
      <c r="DMO23" s="5" t="s">
        <v>3138</v>
      </c>
      <c r="DMP23" s="5" t="s">
        <v>3139</v>
      </c>
      <c r="DMQ23" s="5" t="s">
        <v>3140</v>
      </c>
      <c r="DMR23" s="5" t="s">
        <v>3141</v>
      </c>
      <c r="DMS23" s="5" t="s">
        <v>3142</v>
      </c>
      <c r="DMT23" s="5" t="s">
        <v>3143</v>
      </c>
      <c r="DMU23" s="5" t="s">
        <v>3144</v>
      </c>
      <c r="DMV23" s="5" t="s">
        <v>3145</v>
      </c>
      <c r="DMW23" s="5" t="s">
        <v>3146</v>
      </c>
      <c r="DMX23" s="5" t="s">
        <v>3147</v>
      </c>
      <c r="DMY23" s="5" t="s">
        <v>3148</v>
      </c>
      <c r="DMZ23" s="5" t="s">
        <v>3149</v>
      </c>
      <c r="DNA23" s="5" t="s">
        <v>3150</v>
      </c>
      <c r="DNB23" s="5" t="s">
        <v>3151</v>
      </c>
      <c r="DNC23" s="5" t="s">
        <v>3152</v>
      </c>
      <c r="DND23" s="5" t="s">
        <v>3153</v>
      </c>
      <c r="DNE23" s="5" t="s">
        <v>3154</v>
      </c>
      <c r="DNF23" s="5" t="s">
        <v>3155</v>
      </c>
      <c r="DNG23" s="5" t="s">
        <v>3156</v>
      </c>
      <c r="DNH23" s="5" t="s">
        <v>3157</v>
      </c>
      <c r="DNI23" s="5" t="s">
        <v>3158</v>
      </c>
      <c r="DNJ23" s="5" t="s">
        <v>3159</v>
      </c>
      <c r="DNK23" s="5" t="s">
        <v>3160</v>
      </c>
      <c r="DNL23" s="5" t="s">
        <v>3161</v>
      </c>
      <c r="DNM23" s="5" t="s">
        <v>3162</v>
      </c>
      <c r="DNN23" s="5" t="s">
        <v>3163</v>
      </c>
      <c r="DNO23" s="5" t="s">
        <v>3164</v>
      </c>
      <c r="DNP23" s="5" t="s">
        <v>3165</v>
      </c>
      <c r="DNQ23" s="5" t="s">
        <v>3166</v>
      </c>
      <c r="DNR23" s="5" t="s">
        <v>3167</v>
      </c>
      <c r="DNS23" s="5" t="s">
        <v>3168</v>
      </c>
      <c r="DNT23" s="5" t="s">
        <v>3169</v>
      </c>
      <c r="DNU23" s="5" t="s">
        <v>3170</v>
      </c>
      <c r="DNV23" s="5" t="s">
        <v>3171</v>
      </c>
      <c r="DNW23" s="5" t="s">
        <v>3172</v>
      </c>
      <c r="DNX23" s="5" t="s">
        <v>3173</v>
      </c>
      <c r="DNY23" s="5" t="s">
        <v>3174</v>
      </c>
      <c r="DNZ23" s="5" t="s">
        <v>3175</v>
      </c>
      <c r="DOA23" s="5" t="s">
        <v>3176</v>
      </c>
      <c r="DOB23" s="5" t="s">
        <v>3177</v>
      </c>
      <c r="DOC23" s="5" t="s">
        <v>3178</v>
      </c>
      <c r="DOD23" s="5" t="s">
        <v>3179</v>
      </c>
      <c r="DOE23" s="5" t="s">
        <v>3180</v>
      </c>
      <c r="DOF23" s="5" t="s">
        <v>3181</v>
      </c>
      <c r="DOG23" s="5" t="s">
        <v>3182</v>
      </c>
      <c r="DOH23" s="5" t="s">
        <v>3183</v>
      </c>
      <c r="DOI23" s="5" t="s">
        <v>3184</v>
      </c>
      <c r="DOJ23" s="5" t="s">
        <v>3185</v>
      </c>
      <c r="DOK23" s="5" t="s">
        <v>3186</v>
      </c>
      <c r="DOL23" s="5" t="s">
        <v>3187</v>
      </c>
      <c r="DOM23" s="5" t="s">
        <v>3188</v>
      </c>
      <c r="DON23" s="5" t="s">
        <v>3189</v>
      </c>
      <c r="DOO23" s="5" t="s">
        <v>3190</v>
      </c>
      <c r="DOP23" s="5" t="s">
        <v>3191</v>
      </c>
      <c r="DOQ23" s="5" t="s">
        <v>3192</v>
      </c>
      <c r="DOR23" s="5" t="s">
        <v>3193</v>
      </c>
      <c r="DOS23" s="5" t="s">
        <v>3194</v>
      </c>
      <c r="DOT23" s="5" t="s">
        <v>3195</v>
      </c>
      <c r="DOU23" s="5" t="s">
        <v>3196</v>
      </c>
      <c r="DOV23" s="5" t="s">
        <v>3197</v>
      </c>
      <c r="DOW23" s="5" t="s">
        <v>3198</v>
      </c>
      <c r="DOX23" s="5" t="s">
        <v>3199</v>
      </c>
      <c r="DOY23" s="5" t="s">
        <v>3200</v>
      </c>
      <c r="DOZ23" s="5" t="s">
        <v>3201</v>
      </c>
      <c r="DPA23" s="5" t="s">
        <v>3202</v>
      </c>
      <c r="DPB23" s="5" t="s">
        <v>3203</v>
      </c>
      <c r="DPC23" s="5" t="s">
        <v>3204</v>
      </c>
      <c r="DPD23" s="5" t="s">
        <v>3205</v>
      </c>
      <c r="DPE23" s="5" t="s">
        <v>3206</v>
      </c>
      <c r="DPF23" s="5" t="s">
        <v>3207</v>
      </c>
      <c r="DPG23" s="5" t="s">
        <v>3208</v>
      </c>
      <c r="DPH23" s="5" t="s">
        <v>3209</v>
      </c>
      <c r="DPI23" s="5" t="s">
        <v>3210</v>
      </c>
      <c r="DPJ23" s="5" t="s">
        <v>3211</v>
      </c>
      <c r="DPK23" s="5" t="s">
        <v>3212</v>
      </c>
      <c r="DPL23" s="5" t="s">
        <v>3213</v>
      </c>
      <c r="DPM23" s="5" t="s">
        <v>3214</v>
      </c>
      <c r="DPN23" s="5" t="s">
        <v>3215</v>
      </c>
      <c r="DPO23" s="5" t="s">
        <v>3216</v>
      </c>
      <c r="DPP23" s="5" t="s">
        <v>3217</v>
      </c>
      <c r="DPQ23" s="5" t="s">
        <v>3218</v>
      </c>
      <c r="DPR23" s="5" t="s">
        <v>3219</v>
      </c>
      <c r="DPS23" s="5" t="s">
        <v>3220</v>
      </c>
      <c r="DPT23" s="5" t="s">
        <v>3221</v>
      </c>
      <c r="DPU23" s="5" t="s">
        <v>3222</v>
      </c>
      <c r="DPV23" s="5" t="s">
        <v>3223</v>
      </c>
      <c r="DPW23" s="5" t="s">
        <v>3224</v>
      </c>
      <c r="DPX23" s="5" t="s">
        <v>3225</v>
      </c>
      <c r="DPY23" s="5" t="s">
        <v>3226</v>
      </c>
      <c r="DPZ23" s="5" t="s">
        <v>3227</v>
      </c>
      <c r="DQA23" s="5" t="s">
        <v>3228</v>
      </c>
      <c r="DQB23" s="5" t="s">
        <v>3229</v>
      </c>
      <c r="DQC23" s="5" t="s">
        <v>3230</v>
      </c>
      <c r="DQD23" s="5" t="s">
        <v>3231</v>
      </c>
      <c r="DQE23" s="5" t="s">
        <v>3232</v>
      </c>
      <c r="DQF23" s="5" t="s">
        <v>3233</v>
      </c>
      <c r="DQG23" s="5" t="s">
        <v>3234</v>
      </c>
      <c r="DQH23" s="5" t="s">
        <v>3235</v>
      </c>
      <c r="DQI23" s="5" t="s">
        <v>3236</v>
      </c>
      <c r="DQJ23" s="5" t="s">
        <v>3237</v>
      </c>
      <c r="DQK23" s="5" t="s">
        <v>3238</v>
      </c>
      <c r="DQL23" s="5" t="s">
        <v>3239</v>
      </c>
      <c r="DQM23" s="5" t="s">
        <v>3240</v>
      </c>
      <c r="DQN23" s="5" t="s">
        <v>3241</v>
      </c>
      <c r="DQO23" s="5" t="s">
        <v>3242</v>
      </c>
      <c r="DQP23" s="5" t="s">
        <v>3243</v>
      </c>
      <c r="DQQ23" s="5" t="s">
        <v>3244</v>
      </c>
      <c r="DQR23" s="5" t="s">
        <v>3245</v>
      </c>
      <c r="DQS23" s="5" t="s">
        <v>3246</v>
      </c>
      <c r="DQT23" s="5" t="s">
        <v>3247</v>
      </c>
      <c r="DQU23" s="5" t="s">
        <v>3248</v>
      </c>
      <c r="DQV23" s="5" t="s">
        <v>3249</v>
      </c>
      <c r="DQW23" s="5" t="s">
        <v>3250</v>
      </c>
      <c r="DQX23" s="5" t="s">
        <v>3251</v>
      </c>
      <c r="DQY23" s="5" t="s">
        <v>3252</v>
      </c>
      <c r="DQZ23" s="5" t="s">
        <v>3253</v>
      </c>
      <c r="DRA23" s="5" t="s">
        <v>3254</v>
      </c>
      <c r="DRB23" s="5" t="s">
        <v>3255</v>
      </c>
      <c r="DRC23" s="5" t="s">
        <v>3256</v>
      </c>
      <c r="DRD23" s="5" t="s">
        <v>3257</v>
      </c>
      <c r="DRE23" s="5" t="s">
        <v>3258</v>
      </c>
      <c r="DRF23" s="5" t="s">
        <v>3259</v>
      </c>
      <c r="DRG23" s="5" t="s">
        <v>3260</v>
      </c>
      <c r="DRH23" s="5" t="s">
        <v>3261</v>
      </c>
      <c r="DRI23" s="5" t="s">
        <v>3262</v>
      </c>
      <c r="DRJ23" s="5" t="s">
        <v>3263</v>
      </c>
      <c r="DRK23" s="5" t="s">
        <v>3264</v>
      </c>
      <c r="DRL23" s="5" t="s">
        <v>3265</v>
      </c>
      <c r="DRM23" s="5" t="s">
        <v>3266</v>
      </c>
      <c r="DRN23" s="5" t="s">
        <v>3267</v>
      </c>
      <c r="DRO23" s="5" t="s">
        <v>3268</v>
      </c>
      <c r="DRP23" s="5" t="s">
        <v>3269</v>
      </c>
      <c r="DRQ23" s="5" t="s">
        <v>3270</v>
      </c>
      <c r="DRR23" s="5" t="s">
        <v>3271</v>
      </c>
      <c r="DRS23" s="5" t="s">
        <v>3272</v>
      </c>
      <c r="DRT23" s="5" t="s">
        <v>3273</v>
      </c>
      <c r="DRU23" s="5" t="s">
        <v>3274</v>
      </c>
      <c r="DRV23" s="5" t="s">
        <v>3275</v>
      </c>
      <c r="DRW23" s="5" t="s">
        <v>3276</v>
      </c>
      <c r="DRX23" s="5" t="s">
        <v>3277</v>
      </c>
      <c r="DRY23" s="5" t="s">
        <v>3278</v>
      </c>
      <c r="DRZ23" s="5" t="s">
        <v>3279</v>
      </c>
      <c r="DSA23" s="5" t="s">
        <v>3280</v>
      </c>
      <c r="DSB23" s="5" t="s">
        <v>3281</v>
      </c>
      <c r="DSC23" s="5" t="s">
        <v>3282</v>
      </c>
      <c r="DSD23" s="5" t="s">
        <v>3283</v>
      </c>
      <c r="DSE23" s="5" t="s">
        <v>3284</v>
      </c>
      <c r="DSF23" s="5" t="s">
        <v>3285</v>
      </c>
      <c r="DSG23" s="5" t="s">
        <v>3286</v>
      </c>
      <c r="DSH23" s="5" t="s">
        <v>3287</v>
      </c>
      <c r="DSI23" s="5" t="s">
        <v>3288</v>
      </c>
      <c r="DSJ23" s="5" t="s">
        <v>3289</v>
      </c>
      <c r="DSK23" s="5" t="s">
        <v>3290</v>
      </c>
      <c r="DSL23" s="5" t="s">
        <v>3291</v>
      </c>
      <c r="DSM23" s="5" t="s">
        <v>3292</v>
      </c>
      <c r="DSN23" s="5" t="s">
        <v>3293</v>
      </c>
      <c r="DSO23" s="5" t="s">
        <v>3294</v>
      </c>
      <c r="DSP23" s="5" t="s">
        <v>3295</v>
      </c>
      <c r="DSQ23" s="5" t="s">
        <v>3296</v>
      </c>
      <c r="DSR23" s="5" t="s">
        <v>3297</v>
      </c>
      <c r="DSS23" s="5" t="s">
        <v>3298</v>
      </c>
      <c r="DST23" s="5" t="s">
        <v>3299</v>
      </c>
      <c r="DSU23" s="5" t="s">
        <v>3300</v>
      </c>
      <c r="DSV23" s="5" t="s">
        <v>3301</v>
      </c>
      <c r="DSW23" s="5" t="s">
        <v>3302</v>
      </c>
      <c r="DSX23" s="5" t="s">
        <v>3303</v>
      </c>
      <c r="DSY23" s="5" t="s">
        <v>3304</v>
      </c>
      <c r="DSZ23" s="5" t="s">
        <v>3305</v>
      </c>
      <c r="DTA23" s="5" t="s">
        <v>3306</v>
      </c>
      <c r="DTB23" s="5" t="s">
        <v>3307</v>
      </c>
      <c r="DTC23" s="5" t="s">
        <v>3308</v>
      </c>
      <c r="DTD23" s="5" t="s">
        <v>3309</v>
      </c>
      <c r="DTE23" s="5" t="s">
        <v>3310</v>
      </c>
      <c r="DTF23" s="5" t="s">
        <v>3311</v>
      </c>
      <c r="DTG23" s="5" t="s">
        <v>3312</v>
      </c>
      <c r="DTH23" s="5" t="s">
        <v>3313</v>
      </c>
      <c r="DTI23" s="5" t="s">
        <v>3314</v>
      </c>
      <c r="DTJ23" s="5" t="s">
        <v>3315</v>
      </c>
      <c r="DTK23" s="5" t="s">
        <v>3316</v>
      </c>
      <c r="DTL23" s="5" t="s">
        <v>3317</v>
      </c>
      <c r="DTM23" s="5" t="s">
        <v>3318</v>
      </c>
      <c r="DTN23" s="5" t="s">
        <v>3319</v>
      </c>
      <c r="DTO23" s="5" t="s">
        <v>3320</v>
      </c>
      <c r="DTP23" s="5" t="s">
        <v>3321</v>
      </c>
      <c r="DTQ23" s="5" t="s">
        <v>3322</v>
      </c>
      <c r="DTR23" s="5" t="s">
        <v>3323</v>
      </c>
      <c r="DTS23" s="5" t="s">
        <v>3324</v>
      </c>
      <c r="DTT23" s="5" t="s">
        <v>3325</v>
      </c>
      <c r="DTU23" s="5" t="s">
        <v>3326</v>
      </c>
      <c r="DTV23" s="5" t="s">
        <v>3327</v>
      </c>
      <c r="DTW23" s="5" t="s">
        <v>3328</v>
      </c>
      <c r="DTX23" s="5" t="s">
        <v>3329</v>
      </c>
      <c r="DTY23" s="5" t="s">
        <v>3330</v>
      </c>
      <c r="DTZ23" s="5" t="s">
        <v>3331</v>
      </c>
      <c r="DUA23" s="5" t="s">
        <v>3332</v>
      </c>
      <c r="DUB23" s="5" t="s">
        <v>3333</v>
      </c>
      <c r="DUC23" s="5" t="s">
        <v>3334</v>
      </c>
      <c r="DUD23" s="5" t="s">
        <v>3335</v>
      </c>
      <c r="DUE23" s="5" t="s">
        <v>3336</v>
      </c>
      <c r="DUF23" s="5" t="s">
        <v>3337</v>
      </c>
      <c r="DUG23" s="5" t="s">
        <v>3338</v>
      </c>
      <c r="DUH23" s="5" t="s">
        <v>3339</v>
      </c>
      <c r="DUI23" s="5" t="s">
        <v>3340</v>
      </c>
      <c r="DUJ23" s="5" t="s">
        <v>3341</v>
      </c>
      <c r="DUK23" s="5" t="s">
        <v>3342</v>
      </c>
      <c r="DUL23" s="5" t="s">
        <v>3343</v>
      </c>
      <c r="DUM23" s="5" t="s">
        <v>3344</v>
      </c>
      <c r="DUN23" s="5" t="s">
        <v>3345</v>
      </c>
      <c r="DUO23" s="5" t="s">
        <v>3346</v>
      </c>
      <c r="DUP23" s="5" t="s">
        <v>3347</v>
      </c>
      <c r="DUQ23" s="5" t="s">
        <v>3348</v>
      </c>
      <c r="DUR23" s="5" t="s">
        <v>3349</v>
      </c>
      <c r="DUS23" s="5" t="s">
        <v>3350</v>
      </c>
      <c r="DUT23" s="5" t="s">
        <v>3351</v>
      </c>
      <c r="DUU23" s="5" t="s">
        <v>3352</v>
      </c>
      <c r="DUV23" s="5" t="s">
        <v>3353</v>
      </c>
      <c r="DUW23" s="5" t="s">
        <v>3354</v>
      </c>
      <c r="DUX23" s="5" t="s">
        <v>3355</v>
      </c>
      <c r="DUY23" s="5" t="s">
        <v>3356</v>
      </c>
      <c r="DUZ23" s="5" t="s">
        <v>3357</v>
      </c>
      <c r="DVA23" s="5" t="s">
        <v>3358</v>
      </c>
      <c r="DVB23" s="5" t="s">
        <v>3359</v>
      </c>
      <c r="DVC23" s="5" t="s">
        <v>3360</v>
      </c>
      <c r="DVD23" s="5" t="s">
        <v>3361</v>
      </c>
      <c r="DVE23" s="5" t="s">
        <v>3362</v>
      </c>
      <c r="DVF23" s="5" t="s">
        <v>3363</v>
      </c>
      <c r="DVG23" s="5" t="s">
        <v>3364</v>
      </c>
      <c r="DVH23" s="5" t="s">
        <v>3365</v>
      </c>
      <c r="DVI23" s="5" t="s">
        <v>3366</v>
      </c>
      <c r="DVJ23" s="5" t="s">
        <v>3367</v>
      </c>
      <c r="DVK23" s="5" t="s">
        <v>3368</v>
      </c>
      <c r="DVL23" s="5" t="s">
        <v>3369</v>
      </c>
      <c r="DVM23" s="5" t="s">
        <v>3370</v>
      </c>
      <c r="DVN23" s="5" t="s">
        <v>3371</v>
      </c>
      <c r="DVO23" s="5" t="s">
        <v>3372</v>
      </c>
      <c r="DVP23" s="5" t="s">
        <v>3373</v>
      </c>
      <c r="DVQ23" s="5" t="s">
        <v>3374</v>
      </c>
      <c r="DVR23" s="5" t="s">
        <v>3375</v>
      </c>
      <c r="DVS23" s="5" t="s">
        <v>3376</v>
      </c>
      <c r="DVT23" s="5" t="s">
        <v>3377</v>
      </c>
      <c r="DVU23" s="5" t="s">
        <v>3378</v>
      </c>
      <c r="DVV23" s="5" t="s">
        <v>3379</v>
      </c>
      <c r="DVW23" s="5" t="s">
        <v>3380</v>
      </c>
      <c r="DVX23" s="5" t="s">
        <v>3381</v>
      </c>
      <c r="DVY23" s="5" t="s">
        <v>3382</v>
      </c>
      <c r="DVZ23" s="5" t="s">
        <v>3383</v>
      </c>
      <c r="DWA23" s="5" t="s">
        <v>3384</v>
      </c>
      <c r="DWB23" s="5" t="s">
        <v>3385</v>
      </c>
      <c r="DWC23" s="5" t="s">
        <v>3386</v>
      </c>
      <c r="DWD23" s="5" t="s">
        <v>3387</v>
      </c>
      <c r="DWE23" s="5" t="s">
        <v>3388</v>
      </c>
      <c r="DWF23" s="5" t="s">
        <v>3389</v>
      </c>
      <c r="DWG23" s="5" t="s">
        <v>3390</v>
      </c>
      <c r="DWH23" s="5" t="s">
        <v>3391</v>
      </c>
      <c r="DWI23" s="5" t="s">
        <v>3392</v>
      </c>
      <c r="DWJ23" s="5" t="s">
        <v>3393</v>
      </c>
      <c r="DWK23" s="5" t="s">
        <v>3394</v>
      </c>
      <c r="DWL23" s="5" t="s">
        <v>3395</v>
      </c>
      <c r="DWM23" s="5" t="s">
        <v>3396</v>
      </c>
      <c r="DWN23" s="5" t="s">
        <v>3397</v>
      </c>
      <c r="DWO23" s="5" t="s">
        <v>3398</v>
      </c>
      <c r="DWP23" s="5" t="s">
        <v>3399</v>
      </c>
      <c r="DWQ23" s="5" t="s">
        <v>3400</v>
      </c>
      <c r="DWR23" s="5" t="s">
        <v>3401</v>
      </c>
      <c r="DWS23" s="5" t="s">
        <v>3402</v>
      </c>
      <c r="DWT23" s="5" t="s">
        <v>3403</v>
      </c>
      <c r="DWU23" s="5" t="s">
        <v>3404</v>
      </c>
      <c r="DWV23" s="5" t="s">
        <v>3405</v>
      </c>
      <c r="DWW23" s="5" t="s">
        <v>3406</v>
      </c>
      <c r="DWX23" s="5" t="s">
        <v>3407</v>
      </c>
      <c r="DWY23" s="5" t="s">
        <v>3408</v>
      </c>
      <c r="DWZ23" s="5" t="s">
        <v>3409</v>
      </c>
      <c r="DXA23" s="5" t="s">
        <v>3410</v>
      </c>
      <c r="DXB23" s="5" t="s">
        <v>3411</v>
      </c>
      <c r="DXC23" s="5" t="s">
        <v>3412</v>
      </c>
      <c r="DXD23" s="5" t="s">
        <v>3413</v>
      </c>
      <c r="DXE23" s="5" t="s">
        <v>3414</v>
      </c>
      <c r="DXF23" s="5" t="s">
        <v>3415</v>
      </c>
      <c r="DXG23" s="5" t="s">
        <v>3416</v>
      </c>
      <c r="DXH23" s="5" t="s">
        <v>3417</v>
      </c>
      <c r="DXI23" s="5" t="s">
        <v>3418</v>
      </c>
      <c r="DXJ23" s="5" t="s">
        <v>3419</v>
      </c>
      <c r="DXK23" s="5" t="s">
        <v>3420</v>
      </c>
      <c r="DXL23" s="5" t="s">
        <v>3421</v>
      </c>
      <c r="DXM23" s="5" t="s">
        <v>3422</v>
      </c>
      <c r="DXN23" s="5" t="s">
        <v>3423</v>
      </c>
      <c r="DXO23" s="5" t="s">
        <v>3424</v>
      </c>
      <c r="DXP23" s="5" t="s">
        <v>3425</v>
      </c>
      <c r="DXQ23" s="5" t="s">
        <v>3426</v>
      </c>
      <c r="DXR23" s="5" t="s">
        <v>3427</v>
      </c>
      <c r="DXS23" s="5" t="s">
        <v>3428</v>
      </c>
      <c r="DXT23" s="5" t="s">
        <v>3429</v>
      </c>
      <c r="DXU23" s="5" t="s">
        <v>3430</v>
      </c>
      <c r="DXV23" s="5" t="s">
        <v>3431</v>
      </c>
      <c r="DXW23" s="5" t="s">
        <v>3432</v>
      </c>
      <c r="DXX23" s="5" t="s">
        <v>3433</v>
      </c>
      <c r="DXY23" s="5" t="s">
        <v>3434</v>
      </c>
      <c r="DXZ23" s="5" t="s">
        <v>3435</v>
      </c>
      <c r="DYA23" s="5" t="s">
        <v>3436</v>
      </c>
      <c r="DYB23" s="5" t="s">
        <v>3437</v>
      </c>
      <c r="DYC23" s="5" t="s">
        <v>3438</v>
      </c>
      <c r="DYD23" s="5" t="s">
        <v>3439</v>
      </c>
      <c r="DYE23" s="5" t="s">
        <v>3440</v>
      </c>
      <c r="DYF23" s="5" t="s">
        <v>3441</v>
      </c>
      <c r="DYG23" s="5" t="s">
        <v>3442</v>
      </c>
      <c r="DYH23" s="5" t="s">
        <v>3443</v>
      </c>
      <c r="DYI23" s="5" t="s">
        <v>3444</v>
      </c>
      <c r="DYJ23" s="5" t="s">
        <v>3445</v>
      </c>
      <c r="DYK23" s="5" t="s">
        <v>3446</v>
      </c>
      <c r="DYL23" s="5" t="s">
        <v>3447</v>
      </c>
      <c r="DYM23" s="5" t="s">
        <v>3448</v>
      </c>
      <c r="DYN23" s="5" t="s">
        <v>3449</v>
      </c>
      <c r="DYO23" s="5" t="s">
        <v>3450</v>
      </c>
      <c r="DYP23" s="5" t="s">
        <v>3451</v>
      </c>
      <c r="DYQ23" s="5" t="s">
        <v>3452</v>
      </c>
      <c r="DYR23" s="5" t="s">
        <v>3453</v>
      </c>
      <c r="DYS23" s="5" t="s">
        <v>3454</v>
      </c>
      <c r="DYT23" s="5" t="s">
        <v>3455</v>
      </c>
      <c r="DYU23" s="5" t="s">
        <v>3456</v>
      </c>
      <c r="DYV23" s="5" t="s">
        <v>3457</v>
      </c>
      <c r="DYW23" s="5" t="s">
        <v>3458</v>
      </c>
      <c r="DYX23" s="5" t="s">
        <v>3459</v>
      </c>
      <c r="DYY23" s="5" t="s">
        <v>3460</v>
      </c>
      <c r="DYZ23" s="5" t="s">
        <v>3461</v>
      </c>
      <c r="DZA23" s="5" t="s">
        <v>3462</v>
      </c>
      <c r="DZB23" s="5" t="s">
        <v>3463</v>
      </c>
      <c r="DZC23" s="5" t="s">
        <v>3464</v>
      </c>
      <c r="DZD23" s="5" t="s">
        <v>3465</v>
      </c>
      <c r="DZE23" s="5" t="s">
        <v>3466</v>
      </c>
      <c r="DZF23" s="5" t="s">
        <v>3467</v>
      </c>
      <c r="DZG23" s="5" t="s">
        <v>3468</v>
      </c>
      <c r="DZH23" s="5" t="s">
        <v>3469</v>
      </c>
      <c r="DZI23" s="5" t="s">
        <v>3470</v>
      </c>
      <c r="DZJ23" s="5" t="s">
        <v>3471</v>
      </c>
      <c r="DZK23" s="5" t="s">
        <v>3472</v>
      </c>
      <c r="DZL23" s="5" t="s">
        <v>3473</v>
      </c>
      <c r="DZM23" s="5" t="s">
        <v>3474</v>
      </c>
      <c r="DZN23" s="5" t="s">
        <v>3475</v>
      </c>
      <c r="DZO23" s="5" t="s">
        <v>3476</v>
      </c>
      <c r="DZP23" s="5" t="s">
        <v>3477</v>
      </c>
      <c r="DZQ23" s="5" t="s">
        <v>3478</v>
      </c>
      <c r="DZR23" s="5" t="s">
        <v>3479</v>
      </c>
      <c r="DZS23" s="5" t="s">
        <v>3480</v>
      </c>
      <c r="DZT23" s="5" t="s">
        <v>3481</v>
      </c>
      <c r="DZU23" s="5" t="s">
        <v>3482</v>
      </c>
      <c r="DZV23" s="5" t="s">
        <v>3483</v>
      </c>
      <c r="DZW23" s="5" t="s">
        <v>3484</v>
      </c>
      <c r="DZX23" s="5" t="s">
        <v>3485</v>
      </c>
      <c r="DZY23" s="5" t="s">
        <v>3486</v>
      </c>
      <c r="DZZ23" s="5" t="s">
        <v>3487</v>
      </c>
      <c r="EAA23" s="5" t="s">
        <v>3488</v>
      </c>
      <c r="EAB23" s="5" t="s">
        <v>3489</v>
      </c>
      <c r="EAC23" s="5" t="s">
        <v>3490</v>
      </c>
      <c r="EAD23" s="5" t="s">
        <v>3491</v>
      </c>
      <c r="EAE23" s="5" t="s">
        <v>3492</v>
      </c>
      <c r="EAF23" s="5" t="s">
        <v>3493</v>
      </c>
      <c r="EAG23" s="5" t="s">
        <v>3494</v>
      </c>
      <c r="EAH23" s="5" t="s">
        <v>3495</v>
      </c>
      <c r="EAI23" s="5" t="s">
        <v>3496</v>
      </c>
      <c r="EAJ23" s="5" t="s">
        <v>3497</v>
      </c>
      <c r="EAK23" s="5" t="s">
        <v>3498</v>
      </c>
      <c r="EAL23" s="5" t="s">
        <v>3499</v>
      </c>
      <c r="EAM23" s="5" t="s">
        <v>3500</v>
      </c>
      <c r="EAN23" s="5" t="s">
        <v>3501</v>
      </c>
      <c r="EAO23" s="5" t="s">
        <v>3502</v>
      </c>
      <c r="EAP23" s="5" t="s">
        <v>3503</v>
      </c>
      <c r="EAQ23" s="5" t="s">
        <v>3504</v>
      </c>
      <c r="EAR23" s="5" t="s">
        <v>3505</v>
      </c>
      <c r="EAS23" s="5" t="s">
        <v>3506</v>
      </c>
      <c r="EAT23" s="5" t="s">
        <v>3507</v>
      </c>
      <c r="EAU23" s="5" t="s">
        <v>3508</v>
      </c>
      <c r="EAV23" s="5" t="s">
        <v>3509</v>
      </c>
      <c r="EAW23" s="5" t="s">
        <v>3510</v>
      </c>
      <c r="EAX23" s="5" t="s">
        <v>3511</v>
      </c>
      <c r="EAY23" s="5" t="s">
        <v>3512</v>
      </c>
      <c r="EAZ23" s="5" t="s">
        <v>3513</v>
      </c>
      <c r="EBA23" s="5" t="s">
        <v>3514</v>
      </c>
      <c r="EBB23" s="5" t="s">
        <v>3515</v>
      </c>
      <c r="EBC23" s="5" t="s">
        <v>3516</v>
      </c>
      <c r="EBD23" s="5" t="s">
        <v>3517</v>
      </c>
      <c r="EBE23" s="5" t="s">
        <v>3518</v>
      </c>
      <c r="EBF23" s="5" t="s">
        <v>3519</v>
      </c>
      <c r="EBG23" s="5" t="s">
        <v>3520</v>
      </c>
      <c r="EBH23" s="5" t="s">
        <v>3521</v>
      </c>
      <c r="EBI23" s="5" t="s">
        <v>3522</v>
      </c>
      <c r="EBJ23" s="5" t="s">
        <v>3523</v>
      </c>
      <c r="EBK23" s="5" t="s">
        <v>3524</v>
      </c>
      <c r="EBL23" s="5" t="s">
        <v>3525</v>
      </c>
      <c r="EBM23" s="5" t="s">
        <v>3526</v>
      </c>
      <c r="EBN23" s="5" t="s">
        <v>3527</v>
      </c>
      <c r="EBO23" s="5" t="s">
        <v>3528</v>
      </c>
      <c r="EBP23" s="5" t="s">
        <v>3529</v>
      </c>
      <c r="EBQ23" s="5" t="s">
        <v>3530</v>
      </c>
      <c r="EBR23" s="5" t="s">
        <v>3531</v>
      </c>
      <c r="EBS23" s="5" t="s">
        <v>3532</v>
      </c>
      <c r="EBT23" s="5" t="s">
        <v>3533</v>
      </c>
      <c r="EBU23" s="5" t="s">
        <v>3534</v>
      </c>
      <c r="EBV23" s="5" t="s">
        <v>3535</v>
      </c>
      <c r="EBW23" s="5" t="s">
        <v>3536</v>
      </c>
      <c r="EBX23" s="5" t="s">
        <v>3537</v>
      </c>
      <c r="EBY23" s="5" t="s">
        <v>3538</v>
      </c>
      <c r="EBZ23" s="5" t="s">
        <v>3539</v>
      </c>
      <c r="ECA23" s="5" t="s">
        <v>3540</v>
      </c>
      <c r="ECB23" s="5" t="s">
        <v>3541</v>
      </c>
      <c r="ECC23" s="5" t="s">
        <v>3542</v>
      </c>
      <c r="ECD23" s="5" t="s">
        <v>3543</v>
      </c>
      <c r="ECE23" s="5" t="s">
        <v>3544</v>
      </c>
      <c r="ECF23" s="5" t="s">
        <v>3545</v>
      </c>
      <c r="ECG23" s="5" t="s">
        <v>3546</v>
      </c>
      <c r="ECH23" s="5" t="s">
        <v>3547</v>
      </c>
      <c r="ECI23" s="5" t="s">
        <v>3548</v>
      </c>
      <c r="ECJ23" s="5" t="s">
        <v>3549</v>
      </c>
      <c r="ECK23" s="5" t="s">
        <v>3550</v>
      </c>
      <c r="ECL23" s="5" t="s">
        <v>3551</v>
      </c>
      <c r="ECM23" s="5" t="s">
        <v>3552</v>
      </c>
      <c r="ECN23" s="5" t="s">
        <v>3553</v>
      </c>
      <c r="ECO23" s="5" t="s">
        <v>3554</v>
      </c>
      <c r="ECP23" s="5" t="s">
        <v>3555</v>
      </c>
      <c r="ECQ23" s="5" t="s">
        <v>3556</v>
      </c>
      <c r="ECR23" s="5" t="s">
        <v>3557</v>
      </c>
      <c r="ECS23" s="5" t="s">
        <v>3558</v>
      </c>
      <c r="ECT23" s="5" t="s">
        <v>3559</v>
      </c>
      <c r="ECU23" s="5" t="s">
        <v>3560</v>
      </c>
      <c r="ECV23" s="5" t="s">
        <v>3561</v>
      </c>
      <c r="ECW23" s="5" t="s">
        <v>3562</v>
      </c>
      <c r="ECX23" s="5" t="s">
        <v>3563</v>
      </c>
      <c r="ECY23" s="5" t="s">
        <v>3564</v>
      </c>
      <c r="ECZ23" s="5" t="s">
        <v>3565</v>
      </c>
      <c r="EDA23" s="5" t="s">
        <v>3566</v>
      </c>
      <c r="EDB23" s="5" t="s">
        <v>3567</v>
      </c>
      <c r="EDC23" s="5" t="s">
        <v>3568</v>
      </c>
      <c r="EDD23" s="5" t="s">
        <v>3569</v>
      </c>
      <c r="EDE23" s="5" t="s">
        <v>3570</v>
      </c>
      <c r="EDF23" s="5" t="s">
        <v>3571</v>
      </c>
      <c r="EDG23" s="5" t="s">
        <v>3572</v>
      </c>
      <c r="EDH23" s="5" t="s">
        <v>3573</v>
      </c>
      <c r="EDI23" s="5" t="s">
        <v>3574</v>
      </c>
      <c r="EDJ23" s="5" t="s">
        <v>3575</v>
      </c>
      <c r="EDK23" s="5" t="s">
        <v>3576</v>
      </c>
      <c r="EDL23" s="5" t="s">
        <v>3577</v>
      </c>
      <c r="EDM23" s="5" t="s">
        <v>3578</v>
      </c>
      <c r="EDN23" s="5" t="s">
        <v>3579</v>
      </c>
      <c r="EDO23" s="5" t="s">
        <v>3580</v>
      </c>
      <c r="EDP23" s="5" t="s">
        <v>3581</v>
      </c>
      <c r="EDQ23" s="5" t="s">
        <v>3582</v>
      </c>
      <c r="EDR23" s="5" t="s">
        <v>3583</v>
      </c>
      <c r="EDS23" s="5" t="s">
        <v>3584</v>
      </c>
      <c r="EDT23" s="5" t="s">
        <v>3585</v>
      </c>
      <c r="EDU23" s="5" t="s">
        <v>3586</v>
      </c>
      <c r="EDV23" s="5" t="s">
        <v>3587</v>
      </c>
      <c r="EDW23" s="5" t="s">
        <v>3588</v>
      </c>
      <c r="EDX23" s="5" t="s">
        <v>3589</v>
      </c>
      <c r="EDY23" s="5" t="s">
        <v>3590</v>
      </c>
      <c r="EDZ23" s="5" t="s">
        <v>3591</v>
      </c>
      <c r="EEA23" s="5" t="s">
        <v>3592</v>
      </c>
      <c r="EEB23" s="5" t="s">
        <v>3593</v>
      </c>
      <c r="EEC23" s="5" t="s">
        <v>3594</v>
      </c>
      <c r="EED23" s="5" t="s">
        <v>3595</v>
      </c>
      <c r="EEE23" s="5" t="s">
        <v>3596</v>
      </c>
      <c r="EEF23" s="5" t="s">
        <v>3597</v>
      </c>
      <c r="EEG23" s="5" t="s">
        <v>3598</v>
      </c>
      <c r="EEH23" s="5" t="s">
        <v>3599</v>
      </c>
      <c r="EEI23" s="5" t="s">
        <v>3600</v>
      </c>
      <c r="EEJ23" s="5" t="s">
        <v>3601</v>
      </c>
      <c r="EEK23" s="5" t="s">
        <v>3602</v>
      </c>
      <c r="EEL23" s="5" t="s">
        <v>3603</v>
      </c>
      <c r="EEM23" s="5" t="s">
        <v>3604</v>
      </c>
      <c r="EEN23" s="5" t="s">
        <v>3605</v>
      </c>
      <c r="EEO23" s="5" t="s">
        <v>3606</v>
      </c>
      <c r="EEP23" s="5" t="s">
        <v>3607</v>
      </c>
      <c r="EEQ23" s="5" t="s">
        <v>3608</v>
      </c>
      <c r="EER23" s="5" t="s">
        <v>3609</v>
      </c>
      <c r="EES23" s="5" t="s">
        <v>3610</v>
      </c>
      <c r="EET23" s="5" t="s">
        <v>3611</v>
      </c>
      <c r="EEU23" s="5" t="s">
        <v>3612</v>
      </c>
      <c r="EEV23" s="5" t="s">
        <v>3613</v>
      </c>
      <c r="EEW23" s="5" t="s">
        <v>3614</v>
      </c>
      <c r="EEX23" s="5" t="s">
        <v>3615</v>
      </c>
      <c r="EEY23" s="5" t="s">
        <v>3616</v>
      </c>
      <c r="EEZ23" s="5" t="s">
        <v>3617</v>
      </c>
      <c r="EFA23" s="5" t="s">
        <v>3618</v>
      </c>
      <c r="EFB23" s="5" t="s">
        <v>3619</v>
      </c>
      <c r="EFC23" s="5" t="s">
        <v>3620</v>
      </c>
      <c r="EFD23" s="5" t="s">
        <v>3621</v>
      </c>
      <c r="EFE23" s="5" t="s">
        <v>3622</v>
      </c>
      <c r="EFF23" s="5" t="s">
        <v>3623</v>
      </c>
      <c r="EFG23" s="5" t="s">
        <v>3624</v>
      </c>
      <c r="EFH23" s="5" t="s">
        <v>3625</v>
      </c>
      <c r="EFI23" s="5" t="s">
        <v>3626</v>
      </c>
      <c r="EFJ23" s="5" t="s">
        <v>3627</v>
      </c>
      <c r="EFK23" s="5" t="s">
        <v>3628</v>
      </c>
      <c r="EFL23" s="5" t="s">
        <v>3629</v>
      </c>
      <c r="EFM23" s="5" t="s">
        <v>3630</v>
      </c>
      <c r="EFN23" s="5" t="s">
        <v>3631</v>
      </c>
      <c r="EFO23" s="5" t="s">
        <v>3632</v>
      </c>
      <c r="EFP23" s="5" t="s">
        <v>3633</v>
      </c>
      <c r="EFQ23" s="5" t="s">
        <v>3634</v>
      </c>
      <c r="EFR23" s="5" t="s">
        <v>3635</v>
      </c>
      <c r="EFS23" s="5" t="s">
        <v>3636</v>
      </c>
      <c r="EFT23" s="5" t="s">
        <v>3637</v>
      </c>
      <c r="EFU23" s="5" t="s">
        <v>3638</v>
      </c>
      <c r="EFV23" s="5" t="s">
        <v>3639</v>
      </c>
      <c r="EFW23" s="5" t="s">
        <v>3640</v>
      </c>
      <c r="EFX23" s="5" t="s">
        <v>3641</v>
      </c>
      <c r="EFY23" s="5" t="s">
        <v>3642</v>
      </c>
      <c r="EFZ23" s="5" t="s">
        <v>3643</v>
      </c>
      <c r="EGA23" s="5" t="s">
        <v>3644</v>
      </c>
      <c r="EGB23" s="5" t="s">
        <v>3645</v>
      </c>
      <c r="EGC23" s="5" t="s">
        <v>3646</v>
      </c>
      <c r="EGD23" s="5" t="s">
        <v>3647</v>
      </c>
      <c r="EGE23" s="5" t="s">
        <v>3648</v>
      </c>
      <c r="EGF23" s="5" t="s">
        <v>3649</v>
      </c>
      <c r="EGG23" s="5" t="s">
        <v>3650</v>
      </c>
      <c r="EGH23" s="5" t="s">
        <v>3651</v>
      </c>
      <c r="EGI23" s="5" t="s">
        <v>3652</v>
      </c>
      <c r="EGJ23" s="5" t="s">
        <v>3653</v>
      </c>
      <c r="EGK23" s="5" t="s">
        <v>3654</v>
      </c>
      <c r="EGL23" s="5" t="s">
        <v>3655</v>
      </c>
      <c r="EGM23" s="5" t="s">
        <v>3656</v>
      </c>
      <c r="EGN23" s="5" t="s">
        <v>3657</v>
      </c>
      <c r="EGO23" s="5" t="s">
        <v>3658</v>
      </c>
      <c r="EGP23" s="5" t="s">
        <v>3659</v>
      </c>
      <c r="EGQ23" s="5" t="s">
        <v>3660</v>
      </c>
      <c r="EGR23" s="5" t="s">
        <v>3661</v>
      </c>
      <c r="EGS23" s="5" t="s">
        <v>3662</v>
      </c>
      <c r="EGT23" s="5" t="s">
        <v>3663</v>
      </c>
      <c r="EGU23" s="5" t="s">
        <v>3664</v>
      </c>
      <c r="EGV23" s="5" t="s">
        <v>3665</v>
      </c>
      <c r="EGW23" s="5" t="s">
        <v>3666</v>
      </c>
      <c r="EGX23" s="5" t="s">
        <v>3667</v>
      </c>
      <c r="EGY23" s="5" t="s">
        <v>3668</v>
      </c>
      <c r="EGZ23" s="5" t="s">
        <v>3669</v>
      </c>
      <c r="EHA23" s="5" t="s">
        <v>3670</v>
      </c>
      <c r="EHB23" s="5" t="s">
        <v>3671</v>
      </c>
      <c r="EHC23" s="5" t="s">
        <v>3672</v>
      </c>
      <c r="EHD23" s="5" t="s">
        <v>3673</v>
      </c>
      <c r="EHE23" s="5" t="s">
        <v>3674</v>
      </c>
      <c r="EHF23" s="5" t="s">
        <v>3675</v>
      </c>
      <c r="EHG23" s="5" t="s">
        <v>3676</v>
      </c>
      <c r="EHH23" s="5" t="s">
        <v>3677</v>
      </c>
      <c r="EHI23" s="5" t="s">
        <v>3678</v>
      </c>
      <c r="EHJ23" s="5" t="s">
        <v>3679</v>
      </c>
      <c r="EHK23" s="5" t="s">
        <v>3680</v>
      </c>
      <c r="EHL23" s="5" t="s">
        <v>3681</v>
      </c>
      <c r="EHM23" s="5" t="s">
        <v>3682</v>
      </c>
      <c r="EHN23" s="5" t="s">
        <v>3683</v>
      </c>
      <c r="EHO23" s="5" t="s">
        <v>3684</v>
      </c>
      <c r="EHP23" s="5" t="s">
        <v>3685</v>
      </c>
      <c r="EHQ23" s="5" t="s">
        <v>3686</v>
      </c>
      <c r="EHR23" s="5" t="s">
        <v>3687</v>
      </c>
      <c r="EHS23" s="5" t="s">
        <v>3688</v>
      </c>
      <c r="EHT23" s="5" t="s">
        <v>3689</v>
      </c>
      <c r="EHU23" s="5" t="s">
        <v>3690</v>
      </c>
      <c r="EHV23" s="5" t="s">
        <v>3691</v>
      </c>
      <c r="EHW23" s="5" t="s">
        <v>3692</v>
      </c>
      <c r="EHX23" s="5" t="s">
        <v>3693</v>
      </c>
      <c r="EHY23" s="5" t="s">
        <v>3694</v>
      </c>
      <c r="EHZ23" s="5" t="s">
        <v>3695</v>
      </c>
      <c r="EIA23" s="5" t="s">
        <v>3696</v>
      </c>
      <c r="EIB23" s="5" t="s">
        <v>3697</v>
      </c>
      <c r="EIC23" s="5" t="s">
        <v>3698</v>
      </c>
      <c r="EID23" s="5" t="s">
        <v>3699</v>
      </c>
      <c r="EIE23" s="5" t="s">
        <v>3700</v>
      </c>
      <c r="EIF23" s="5" t="s">
        <v>3701</v>
      </c>
      <c r="EIG23" s="5" t="s">
        <v>3702</v>
      </c>
      <c r="EIH23" s="5" t="s">
        <v>3703</v>
      </c>
      <c r="EII23" s="5" t="s">
        <v>3704</v>
      </c>
      <c r="EIJ23" s="5" t="s">
        <v>3705</v>
      </c>
      <c r="EIK23" s="5" t="s">
        <v>3706</v>
      </c>
      <c r="EIL23" s="5" t="s">
        <v>3707</v>
      </c>
      <c r="EIM23" s="5" t="s">
        <v>3708</v>
      </c>
      <c r="EIN23" s="5" t="s">
        <v>3709</v>
      </c>
      <c r="EIO23" s="5" t="s">
        <v>3710</v>
      </c>
      <c r="EIP23" s="5" t="s">
        <v>3711</v>
      </c>
      <c r="EIQ23" s="5" t="s">
        <v>3712</v>
      </c>
      <c r="EIR23" s="5" t="s">
        <v>3713</v>
      </c>
      <c r="EIS23" s="5" t="s">
        <v>3714</v>
      </c>
      <c r="EIT23" s="5" t="s">
        <v>3715</v>
      </c>
      <c r="EIU23" s="5" t="s">
        <v>3716</v>
      </c>
      <c r="EIV23" s="5" t="s">
        <v>3717</v>
      </c>
      <c r="EIW23" s="5" t="s">
        <v>3718</v>
      </c>
      <c r="EIX23" s="5" t="s">
        <v>3719</v>
      </c>
      <c r="EIY23" s="5" t="s">
        <v>3720</v>
      </c>
      <c r="EIZ23" s="5" t="s">
        <v>3721</v>
      </c>
      <c r="EJA23" s="5" t="s">
        <v>3722</v>
      </c>
      <c r="EJB23" s="5" t="s">
        <v>3723</v>
      </c>
      <c r="EJC23" s="5" t="s">
        <v>3724</v>
      </c>
      <c r="EJD23" s="5" t="s">
        <v>3725</v>
      </c>
      <c r="EJE23" s="5" t="s">
        <v>3726</v>
      </c>
      <c r="EJF23" s="5" t="s">
        <v>3727</v>
      </c>
      <c r="EJG23" s="5" t="s">
        <v>3728</v>
      </c>
      <c r="EJH23" s="5" t="s">
        <v>3729</v>
      </c>
      <c r="EJI23" s="5" t="s">
        <v>3730</v>
      </c>
      <c r="EJJ23" s="5" t="s">
        <v>3731</v>
      </c>
      <c r="EJK23" s="5" t="s">
        <v>3732</v>
      </c>
      <c r="EJL23" s="5" t="s">
        <v>3733</v>
      </c>
      <c r="EJM23" s="5" t="s">
        <v>3734</v>
      </c>
      <c r="EJN23" s="5" t="s">
        <v>3735</v>
      </c>
      <c r="EJO23" s="5" t="s">
        <v>3736</v>
      </c>
      <c r="EJP23" s="5" t="s">
        <v>3737</v>
      </c>
      <c r="EJQ23" s="5" t="s">
        <v>3738</v>
      </c>
      <c r="EJR23" s="5" t="s">
        <v>3739</v>
      </c>
      <c r="EJS23" s="5" t="s">
        <v>3740</v>
      </c>
      <c r="EJT23" s="5" t="s">
        <v>3741</v>
      </c>
      <c r="EJU23" s="5" t="s">
        <v>3742</v>
      </c>
      <c r="EJV23" s="5" t="s">
        <v>3743</v>
      </c>
      <c r="EJW23" s="5" t="s">
        <v>3744</v>
      </c>
      <c r="EJX23" s="5" t="s">
        <v>3745</v>
      </c>
      <c r="EJY23" s="5" t="s">
        <v>3746</v>
      </c>
      <c r="EJZ23" s="5" t="s">
        <v>3747</v>
      </c>
      <c r="EKA23" s="5" t="s">
        <v>3748</v>
      </c>
      <c r="EKB23" s="5" t="s">
        <v>3749</v>
      </c>
      <c r="EKC23" s="5" t="s">
        <v>3750</v>
      </c>
      <c r="EKD23" s="5" t="s">
        <v>3751</v>
      </c>
      <c r="EKE23" s="5" t="s">
        <v>3752</v>
      </c>
      <c r="EKF23" s="5" t="s">
        <v>3753</v>
      </c>
      <c r="EKG23" s="5" t="s">
        <v>3754</v>
      </c>
      <c r="EKH23" s="5" t="s">
        <v>3755</v>
      </c>
      <c r="EKI23" s="5" t="s">
        <v>3756</v>
      </c>
      <c r="EKJ23" s="5" t="s">
        <v>3757</v>
      </c>
      <c r="EKK23" s="5" t="s">
        <v>3758</v>
      </c>
      <c r="EKL23" s="5" t="s">
        <v>3759</v>
      </c>
      <c r="EKM23" s="5" t="s">
        <v>3760</v>
      </c>
      <c r="EKN23" s="5" t="s">
        <v>3761</v>
      </c>
      <c r="EKO23" s="5" t="s">
        <v>3762</v>
      </c>
      <c r="EKP23" s="5" t="s">
        <v>3763</v>
      </c>
      <c r="EKQ23" s="5" t="s">
        <v>3764</v>
      </c>
      <c r="EKR23" s="5" t="s">
        <v>3765</v>
      </c>
      <c r="EKS23" s="5" t="s">
        <v>3766</v>
      </c>
      <c r="EKT23" s="5" t="s">
        <v>3767</v>
      </c>
      <c r="EKU23" s="5" t="s">
        <v>3768</v>
      </c>
      <c r="EKV23" s="5" t="s">
        <v>3769</v>
      </c>
      <c r="EKW23" s="5" t="s">
        <v>3770</v>
      </c>
      <c r="EKX23" s="5" t="s">
        <v>3771</v>
      </c>
      <c r="EKY23" s="5" t="s">
        <v>3772</v>
      </c>
      <c r="EKZ23" s="5" t="s">
        <v>3773</v>
      </c>
      <c r="ELA23" s="5" t="s">
        <v>3774</v>
      </c>
      <c r="ELB23" s="5" t="s">
        <v>3775</v>
      </c>
      <c r="ELC23" s="5" t="s">
        <v>3776</v>
      </c>
      <c r="ELD23" s="5" t="s">
        <v>3777</v>
      </c>
      <c r="ELE23" s="5" t="s">
        <v>3778</v>
      </c>
      <c r="ELF23" s="5" t="s">
        <v>3779</v>
      </c>
      <c r="ELG23" s="5" t="s">
        <v>3780</v>
      </c>
      <c r="ELH23" s="5" t="s">
        <v>3781</v>
      </c>
      <c r="ELI23" s="5" t="s">
        <v>3782</v>
      </c>
      <c r="ELJ23" s="5" t="s">
        <v>3783</v>
      </c>
      <c r="ELK23" s="5" t="s">
        <v>3784</v>
      </c>
      <c r="ELL23" s="5" t="s">
        <v>3785</v>
      </c>
      <c r="ELM23" s="5" t="s">
        <v>3786</v>
      </c>
      <c r="ELN23" s="5" t="s">
        <v>3787</v>
      </c>
      <c r="ELO23" s="5" t="s">
        <v>3788</v>
      </c>
      <c r="ELP23" s="5" t="s">
        <v>3789</v>
      </c>
      <c r="ELQ23" s="5" t="s">
        <v>3790</v>
      </c>
      <c r="ELR23" s="5" t="s">
        <v>3791</v>
      </c>
      <c r="ELS23" s="5" t="s">
        <v>3792</v>
      </c>
      <c r="ELT23" s="5" t="s">
        <v>3793</v>
      </c>
      <c r="ELU23" s="5" t="s">
        <v>3794</v>
      </c>
      <c r="ELV23" s="5" t="s">
        <v>3795</v>
      </c>
      <c r="ELW23" s="5" t="s">
        <v>3796</v>
      </c>
      <c r="ELX23" s="5" t="s">
        <v>3797</v>
      </c>
      <c r="ELY23" s="5" t="s">
        <v>3798</v>
      </c>
      <c r="ELZ23" s="5" t="s">
        <v>3799</v>
      </c>
      <c r="EMA23" s="5" t="s">
        <v>3800</v>
      </c>
      <c r="EMB23" s="5" t="s">
        <v>3801</v>
      </c>
      <c r="EMC23" s="5" t="s">
        <v>3802</v>
      </c>
      <c r="EMD23" s="5" t="s">
        <v>3803</v>
      </c>
      <c r="EME23" s="5" t="s">
        <v>3804</v>
      </c>
      <c r="EMF23" s="5" t="s">
        <v>3805</v>
      </c>
      <c r="EMG23" s="5" t="s">
        <v>3806</v>
      </c>
      <c r="EMH23" s="5" t="s">
        <v>3807</v>
      </c>
      <c r="EMI23" s="5" t="s">
        <v>3808</v>
      </c>
      <c r="EMJ23" s="5" t="s">
        <v>3809</v>
      </c>
      <c r="EMK23" s="5" t="s">
        <v>3810</v>
      </c>
      <c r="EML23" s="5" t="s">
        <v>3811</v>
      </c>
      <c r="EMM23" s="5" t="s">
        <v>3812</v>
      </c>
      <c r="EMN23" s="5" t="s">
        <v>3813</v>
      </c>
      <c r="EMO23" s="5" t="s">
        <v>3814</v>
      </c>
      <c r="EMP23" s="5" t="s">
        <v>3815</v>
      </c>
      <c r="EMQ23" s="5" t="s">
        <v>3816</v>
      </c>
      <c r="EMR23" s="5" t="s">
        <v>3817</v>
      </c>
      <c r="EMS23" s="5" t="s">
        <v>3818</v>
      </c>
      <c r="EMT23" s="5" t="s">
        <v>3819</v>
      </c>
      <c r="EMU23" s="5" t="s">
        <v>3820</v>
      </c>
      <c r="EMV23" s="5" t="s">
        <v>3821</v>
      </c>
      <c r="EMW23" s="5" t="s">
        <v>3822</v>
      </c>
      <c r="EMX23" s="5" t="s">
        <v>3823</v>
      </c>
      <c r="EMY23" s="5" t="s">
        <v>3824</v>
      </c>
      <c r="EMZ23" s="5" t="s">
        <v>3825</v>
      </c>
      <c r="ENA23" s="5" t="s">
        <v>3826</v>
      </c>
      <c r="ENB23" s="5" t="s">
        <v>3827</v>
      </c>
      <c r="ENC23" s="5" t="s">
        <v>3828</v>
      </c>
      <c r="END23" s="5" t="s">
        <v>3829</v>
      </c>
      <c r="ENE23" s="5" t="s">
        <v>3830</v>
      </c>
      <c r="ENF23" s="5" t="s">
        <v>3831</v>
      </c>
      <c r="ENG23" s="5" t="s">
        <v>3832</v>
      </c>
      <c r="ENH23" s="5" t="s">
        <v>3833</v>
      </c>
      <c r="ENI23" s="5" t="s">
        <v>3834</v>
      </c>
      <c r="ENJ23" s="5" t="s">
        <v>3835</v>
      </c>
      <c r="ENK23" s="5" t="s">
        <v>3836</v>
      </c>
      <c r="ENL23" s="5" t="s">
        <v>3837</v>
      </c>
      <c r="ENM23" s="5" t="s">
        <v>3838</v>
      </c>
      <c r="ENN23" s="5" t="s">
        <v>3839</v>
      </c>
      <c r="ENO23" s="5" t="s">
        <v>3840</v>
      </c>
      <c r="ENP23" s="5" t="s">
        <v>3841</v>
      </c>
      <c r="ENQ23" s="5" t="s">
        <v>3842</v>
      </c>
      <c r="ENR23" s="5" t="s">
        <v>3843</v>
      </c>
      <c r="ENS23" s="5" t="s">
        <v>3844</v>
      </c>
      <c r="ENT23" s="5" t="s">
        <v>3845</v>
      </c>
      <c r="ENU23" s="5" t="s">
        <v>3846</v>
      </c>
      <c r="ENV23" s="5" t="s">
        <v>3847</v>
      </c>
      <c r="ENW23" s="5" t="s">
        <v>3848</v>
      </c>
      <c r="ENX23" s="5" t="s">
        <v>3849</v>
      </c>
      <c r="ENY23" s="5" t="s">
        <v>3850</v>
      </c>
      <c r="ENZ23" s="5" t="s">
        <v>3851</v>
      </c>
      <c r="EOA23" s="5" t="s">
        <v>3852</v>
      </c>
      <c r="EOB23" s="5" t="s">
        <v>3853</v>
      </c>
      <c r="EOC23" s="5" t="s">
        <v>3854</v>
      </c>
      <c r="EOD23" s="5" t="s">
        <v>3855</v>
      </c>
      <c r="EOE23" s="5" t="s">
        <v>3856</v>
      </c>
      <c r="EOF23" s="5" t="s">
        <v>3857</v>
      </c>
      <c r="EOG23" s="5" t="s">
        <v>3858</v>
      </c>
      <c r="EOH23" s="5" t="s">
        <v>3859</v>
      </c>
      <c r="EOI23" s="5" t="s">
        <v>3860</v>
      </c>
      <c r="EOJ23" s="5" t="s">
        <v>3861</v>
      </c>
      <c r="EOK23" s="5" t="s">
        <v>3862</v>
      </c>
      <c r="EOL23" s="5" t="s">
        <v>3863</v>
      </c>
      <c r="EOM23" s="5" t="s">
        <v>3864</v>
      </c>
      <c r="EON23" s="5" t="s">
        <v>3865</v>
      </c>
      <c r="EOO23" s="5" t="s">
        <v>3866</v>
      </c>
      <c r="EOP23" s="5" t="s">
        <v>3867</v>
      </c>
      <c r="EOQ23" s="5" t="s">
        <v>3868</v>
      </c>
      <c r="EOR23" s="5" t="s">
        <v>3869</v>
      </c>
      <c r="EOS23" s="5" t="s">
        <v>3870</v>
      </c>
      <c r="EOT23" s="5" t="s">
        <v>3871</v>
      </c>
      <c r="EOU23" s="5" t="s">
        <v>3872</v>
      </c>
      <c r="EOV23" s="5" t="s">
        <v>3873</v>
      </c>
      <c r="EOW23" s="5" t="s">
        <v>3874</v>
      </c>
      <c r="EOX23" s="5" t="s">
        <v>3875</v>
      </c>
      <c r="EOY23" s="5" t="s">
        <v>3876</v>
      </c>
      <c r="EOZ23" s="5" t="s">
        <v>3877</v>
      </c>
      <c r="EPA23" s="5" t="s">
        <v>3878</v>
      </c>
      <c r="EPB23" s="5" t="s">
        <v>3879</v>
      </c>
      <c r="EPC23" s="5" t="s">
        <v>3880</v>
      </c>
      <c r="EPD23" s="5" t="s">
        <v>3881</v>
      </c>
      <c r="EPE23" s="5" t="s">
        <v>3882</v>
      </c>
      <c r="EPF23" s="5" t="s">
        <v>3883</v>
      </c>
      <c r="EPG23" s="5" t="s">
        <v>3884</v>
      </c>
      <c r="EPH23" s="5" t="s">
        <v>3885</v>
      </c>
      <c r="EPI23" s="5" t="s">
        <v>3886</v>
      </c>
      <c r="EPJ23" s="5" t="s">
        <v>3887</v>
      </c>
      <c r="EPK23" s="5" t="s">
        <v>3888</v>
      </c>
      <c r="EPL23" s="5" t="s">
        <v>3889</v>
      </c>
      <c r="EPM23" s="5" t="s">
        <v>3890</v>
      </c>
      <c r="EPN23" s="5" t="s">
        <v>3891</v>
      </c>
      <c r="EPO23" s="5" t="s">
        <v>3892</v>
      </c>
      <c r="EPP23" s="5" t="s">
        <v>3893</v>
      </c>
      <c r="EPQ23" s="5" t="s">
        <v>3894</v>
      </c>
      <c r="EPR23" s="5" t="s">
        <v>3895</v>
      </c>
      <c r="EPS23" s="5" t="s">
        <v>3896</v>
      </c>
      <c r="EPT23" s="5" t="s">
        <v>3897</v>
      </c>
      <c r="EPU23" s="5" t="s">
        <v>3898</v>
      </c>
      <c r="EPV23" s="5" t="s">
        <v>3899</v>
      </c>
      <c r="EPW23" s="5" t="s">
        <v>3900</v>
      </c>
      <c r="EPX23" s="5" t="s">
        <v>3901</v>
      </c>
      <c r="EPY23" s="5" t="s">
        <v>3902</v>
      </c>
      <c r="EPZ23" s="5" t="s">
        <v>3903</v>
      </c>
      <c r="EQA23" s="5" t="s">
        <v>3904</v>
      </c>
      <c r="EQB23" s="5" t="s">
        <v>3905</v>
      </c>
      <c r="EQC23" s="5" t="s">
        <v>3906</v>
      </c>
      <c r="EQD23" s="5" t="s">
        <v>3907</v>
      </c>
      <c r="EQE23" s="5" t="s">
        <v>3908</v>
      </c>
      <c r="EQF23" s="5" t="s">
        <v>3909</v>
      </c>
      <c r="EQG23" s="5" t="s">
        <v>3910</v>
      </c>
      <c r="EQH23" s="5" t="s">
        <v>3911</v>
      </c>
      <c r="EQI23" s="5" t="s">
        <v>3912</v>
      </c>
      <c r="EQJ23" s="5" t="s">
        <v>3913</v>
      </c>
      <c r="EQK23" s="5" t="s">
        <v>3914</v>
      </c>
      <c r="EQL23" s="5" t="s">
        <v>3915</v>
      </c>
      <c r="EQM23" s="5" t="s">
        <v>3916</v>
      </c>
      <c r="EQN23" s="5" t="s">
        <v>3917</v>
      </c>
      <c r="EQO23" s="5" t="s">
        <v>3918</v>
      </c>
      <c r="EQP23" s="5" t="s">
        <v>3919</v>
      </c>
      <c r="EQQ23" s="5" t="s">
        <v>3920</v>
      </c>
      <c r="EQR23" s="5" t="s">
        <v>3921</v>
      </c>
      <c r="EQS23" s="5" t="s">
        <v>3922</v>
      </c>
      <c r="EQT23" s="5" t="s">
        <v>3923</v>
      </c>
      <c r="EQU23" s="5" t="s">
        <v>3924</v>
      </c>
      <c r="EQV23" s="5" t="s">
        <v>3925</v>
      </c>
      <c r="EQW23" s="5" t="s">
        <v>3926</v>
      </c>
      <c r="EQX23" s="5" t="s">
        <v>3927</v>
      </c>
      <c r="EQY23" s="5" t="s">
        <v>3928</v>
      </c>
      <c r="EQZ23" s="5" t="s">
        <v>3929</v>
      </c>
      <c r="ERA23" s="5" t="s">
        <v>3930</v>
      </c>
      <c r="ERB23" s="5" t="s">
        <v>3931</v>
      </c>
      <c r="ERC23" s="5" t="s">
        <v>3932</v>
      </c>
      <c r="ERD23" s="5" t="s">
        <v>3933</v>
      </c>
      <c r="ERE23" s="5" t="s">
        <v>3934</v>
      </c>
      <c r="ERF23" s="5" t="s">
        <v>3935</v>
      </c>
      <c r="ERG23" s="5" t="s">
        <v>3936</v>
      </c>
      <c r="ERH23" s="5" t="s">
        <v>3937</v>
      </c>
      <c r="ERI23" s="5" t="s">
        <v>3938</v>
      </c>
      <c r="ERJ23" s="5" t="s">
        <v>3939</v>
      </c>
      <c r="ERK23" s="5" t="s">
        <v>3940</v>
      </c>
      <c r="ERL23" s="5" t="s">
        <v>3941</v>
      </c>
      <c r="ERM23" s="5" t="s">
        <v>3942</v>
      </c>
      <c r="ERN23" s="5" t="s">
        <v>3943</v>
      </c>
      <c r="ERO23" s="5" t="s">
        <v>3944</v>
      </c>
      <c r="ERP23" s="5" t="s">
        <v>3945</v>
      </c>
      <c r="ERQ23" s="5" t="s">
        <v>3946</v>
      </c>
      <c r="ERR23" s="5" t="s">
        <v>3947</v>
      </c>
      <c r="ERS23" s="5" t="s">
        <v>3948</v>
      </c>
      <c r="ERT23" s="5" t="s">
        <v>3949</v>
      </c>
      <c r="ERU23" s="5" t="s">
        <v>3950</v>
      </c>
      <c r="ERV23" s="5" t="s">
        <v>3951</v>
      </c>
      <c r="ERW23" s="5" t="s">
        <v>3952</v>
      </c>
      <c r="ERX23" s="5" t="s">
        <v>3953</v>
      </c>
      <c r="ERY23" s="5" t="s">
        <v>3954</v>
      </c>
      <c r="ERZ23" s="5" t="s">
        <v>3955</v>
      </c>
      <c r="ESA23" s="5" t="s">
        <v>3956</v>
      </c>
      <c r="ESB23" s="5" t="s">
        <v>3957</v>
      </c>
      <c r="ESC23" s="5" t="s">
        <v>3958</v>
      </c>
      <c r="ESD23" s="5" t="s">
        <v>3959</v>
      </c>
      <c r="ESE23" s="5" t="s">
        <v>3960</v>
      </c>
      <c r="ESF23" s="5" t="s">
        <v>3961</v>
      </c>
      <c r="ESG23" s="5" t="s">
        <v>3962</v>
      </c>
      <c r="ESH23" s="5" t="s">
        <v>3963</v>
      </c>
      <c r="ESI23" s="5" t="s">
        <v>3964</v>
      </c>
      <c r="ESJ23" s="5" t="s">
        <v>3965</v>
      </c>
      <c r="ESK23" s="5" t="s">
        <v>3966</v>
      </c>
      <c r="ESL23" s="5" t="s">
        <v>3967</v>
      </c>
      <c r="ESM23" s="5" t="s">
        <v>3968</v>
      </c>
      <c r="ESN23" s="5" t="s">
        <v>3969</v>
      </c>
      <c r="ESO23" s="5" t="s">
        <v>3970</v>
      </c>
      <c r="ESP23" s="5" t="s">
        <v>3971</v>
      </c>
      <c r="ESQ23" s="5" t="s">
        <v>3972</v>
      </c>
      <c r="ESR23" s="5" t="s">
        <v>3973</v>
      </c>
      <c r="ESS23" s="5" t="s">
        <v>3974</v>
      </c>
      <c r="EST23" s="5" t="s">
        <v>3975</v>
      </c>
      <c r="ESU23" s="5" t="s">
        <v>3976</v>
      </c>
      <c r="ESV23" s="5" t="s">
        <v>3977</v>
      </c>
      <c r="ESW23" s="5" t="s">
        <v>3978</v>
      </c>
      <c r="ESX23" s="5" t="s">
        <v>3979</v>
      </c>
      <c r="ESY23" s="5" t="s">
        <v>3980</v>
      </c>
      <c r="ESZ23" s="5" t="s">
        <v>3981</v>
      </c>
      <c r="ETA23" s="5" t="s">
        <v>3982</v>
      </c>
      <c r="ETB23" s="5" t="s">
        <v>3983</v>
      </c>
      <c r="ETC23" s="5" t="s">
        <v>3984</v>
      </c>
      <c r="ETD23" s="5" t="s">
        <v>3985</v>
      </c>
      <c r="ETE23" s="5" t="s">
        <v>3986</v>
      </c>
      <c r="ETF23" s="5" t="s">
        <v>3987</v>
      </c>
      <c r="ETG23" s="5" t="s">
        <v>3988</v>
      </c>
      <c r="ETH23" s="5" t="s">
        <v>3989</v>
      </c>
      <c r="ETI23" s="5" t="s">
        <v>3990</v>
      </c>
      <c r="ETJ23" s="5" t="s">
        <v>3991</v>
      </c>
      <c r="ETK23" s="5" t="s">
        <v>3992</v>
      </c>
      <c r="ETL23" s="5" t="s">
        <v>3993</v>
      </c>
      <c r="ETM23" s="5" t="s">
        <v>3994</v>
      </c>
      <c r="ETN23" s="5" t="s">
        <v>3995</v>
      </c>
      <c r="ETO23" s="5" t="s">
        <v>3996</v>
      </c>
      <c r="ETP23" s="5" t="s">
        <v>3997</v>
      </c>
      <c r="ETQ23" s="5" t="s">
        <v>3998</v>
      </c>
      <c r="ETR23" s="5" t="s">
        <v>3999</v>
      </c>
      <c r="ETS23" s="5" t="s">
        <v>4000</v>
      </c>
      <c r="ETT23" s="5" t="s">
        <v>4001</v>
      </c>
      <c r="ETU23" s="5" t="s">
        <v>4002</v>
      </c>
      <c r="ETV23" s="5" t="s">
        <v>4003</v>
      </c>
      <c r="ETW23" s="5" t="s">
        <v>4004</v>
      </c>
      <c r="ETX23" s="5" t="s">
        <v>4005</v>
      </c>
      <c r="ETY23" s="5" t="s">
        <v>4006</v>
      </c>
      <c r="ETZ23" s="5" t="s">
        <v>4007</v>
      </c>
      <c r="EUA23" s="5" t="s">
        <v>4008</v>
      </c>
      <c r="EUB23" s="5" t="s">
        <v>4009</v>
      </c>
      <c r="EUC23" s="5" t="s">
        <v>4010</v>
      </c>
      <c r="EUD23" s="5" t="s">
        <v>4011</v>
      </c>
      <c r="EUE23" s="5" t="s">
        <v>4012</v>
      </c>
      <c r="EUF23" s="5" t="s">
        <v>4013</v>
      </c>
      <c r="EUG23" s="5" t="s">
        <v>4014</v>
      </c>
      <c r="EUH23" s="5" t="s">
        <v>4015</v>
      </c>
      <c r="EUI23" s="5" t="s">
        <v>4016</v>
      </c>
      <c r="EUJ23" s="5" t="s">
        <v>4017</v>
      </c>
      <c r="EUK23" s="5" t="s">
        <v>4018</v>
      </c>
      <c r="EUL23" s="5" t="s">
        <v>4019</v>
      </c>
      <c r="EUM23" s="5" t="s">
        <v>4020</v>
      </c>
      <c r="EUN23" s="5" t="s">
        <v>4021</v>
      </c>
      <c r="EUO23" s="5" t="s">
        <v>4022</v>
      </c>
      <c r="EUP23" s="5" t="s">
        <v>4023</v>
      </c>
      <c r="EUQ23" s="5" t="s">
        <v>4024</v>
      </c>
      <c r="EUR23" s="5" t="s">
        <v>4025</v>
      </c>
      <c r="EUS23" s="5" t="s">
        <v>4026</v>
      </c>
      <c r="EUT23" s="5" t="s">
        <v>4027</v>
      </c>
      <c r="EUU23" s="5" t="s">
        <v>4028</v>
      </c>
      <c r="EUV23" s="5" t="s">
        <v>4029</v>
      </c>
      <c r="EUW23" s="5" t="s">
        <v>4030</v>
      </c>
      <c r="EUX23" s="5" t="s">
        <v>4031</v>
      </c>
      <c r="EUY23" s="5" t="s">
        <v>4032</v>
      </c>
      <c r="EUZ23" s="5" t="s">
        <v>4033</v>
      </c>
      <c r="EVA23" s="5" t="s">
        <v>4034</v>
      </c>
      <c r="EVB23" s="5" t="s">
        <v>4035</v>
      </c>
      <c r="EVC23" s="5" t="s">
        <v>4036</v>
      </c>
      <c r="EVD23" s="5" t="s">
        <v>4037</v>
      </c>
      <c r="EVE23" s="5" t="s">
        <v>4038</v>
      </c>
      <c r="EVF23" s="5" t="s">
        <v>4039</v>
      </c>
      <c r="EVG23" s="5" t="s">
        <v>4040</v>
      </c>
      <c r="EVH23" s="5" t="s">
        <v>4041</v>
      </c>
      <c r="EVI23" s="5" t="s">
        <v>4042</v>
      </c>
      <c r="EVJ23" s="5" t="s">
        <v>4043</v>
      </c>
      <c r="EVK23" s="5" t="s">
        <v>4044</v>
      </c>
      <c r="EVL23" s="5" t="s">
        <v>4045</v>
      </c>
      <c r="EVM23" s="5" t="s">
        <v>4046</v>
      </c>
      <c r="EVN23" s="5" t="s">
        <v>4047</v>
      </c>
      <c r="EVO23" s="5" t="s">
        <v>4048</v>
      </c>
      <c r="EVP23" s="5" t="s">
        <v>4049</v>
      </c>
      <c r="EVQ23" s="5" t="s">
        <v>4050</v>
      </c>
      <c r="EVR23" s="5" t="s">
        <v>4051</v>
      </c>
      <c r="EVS23" s="5" t="s">
        <v>4052</v>
      </c>
      <c r="EVT23" s="5" t="s">
        <v>4053</v>
      </c>
      <c r="EVU23" s="5" t="s">
        <v>4054</v>
      </c>
      <c r="EVV23" s="5" t="s">
        <v>4055</v>
      </c>
      <c r="EVW23" s="5" t="s">
        <v>4056</v>
      </c>
      <c r="EVX23" s="5" t="s">
        <v>4057</v>
      </c>
      <c r="EVY23" s="5" t="s">
        <v>4058</v>
      </c>
      <c r="EVZ23" s="5" t="s">
        <v>4059</v>
      </c>
      <c r="EWA23" s="5" t="s">
        <v>4060</v>
      </c>
      <c r="EWB23" s="5" t="s">
        <v>4061</v>
      </c>
      <c r="EWC23" s="5" t="s">
        <v>4062</v>
      </c>
      <c r="EWD23" s="5" t="s">
        <v>4063</v>
      </c>
      <c r="EWE23" s="5" t="s">
        <v>4064</v>
      </c>
      <c r="EWF23" s="5" t="s">
        <v>4065</v>
      </c>
      <c r="EWG23" s="5" t="s">
        <v>4066</v>
      </c>
      <c r="EWH23" s="5" t="s">
        <v>4067</v>
      </c>
      <c r="EWI23" s="5" t="s">
        <v>4068</v>
      </c>
      <c r="EWJ23" s="5" t="s">
        <v>4069</v>
      </c>
      <c r="EWK23" s="5" t="s">
        <v>4070</v>
      </c>
      <c r="EWL23" s="5" t="s">
        <v>4071</v>
      </c>
      <c r="EWM23" s="5" t="s">
        <v>4072</v>
      </c>
      <c r="EWN23" s="5" t="s">
        <v>4073</v>
      </c>
      <c r="EWO23" s="5" t="s">
        <v>4074</v>
      </c>
      <c r="EWP23" s="5" t="s">
        <v>4075</v>
      </c>
      <c r="EWQ23" s="5" t="s">
        <v>4076</v>
      </c>
      <c r="EWR23" s="5" t="s">
        <v>4077</v>
      </c>
      <c r="EWS23" s="5" t="s">
        <v>4078</v>
      </c>
      <c r="EWT23" s="5" t="s">
        <v>4079</v>
      </c>
      <c r="EWU23" s="5" t="s">
        <v>4080</v>
      </c>
      <c r="EWV23" s="5" t="s">
        <v>4081</v>
      </c>
      <c r="EWW23" s="5" t="s">
        <v>4082</v>
      </c>
      <c r="EWX23" s="5" t="s">
        <v>4083</v>
      </c>
      <c r="EWY23" s="5" t="s">
        <v>4084</v>
      </c>
      <c r="EWZ23" s="5" t="s">
        <v>4085</v>
      </c>
      <c r="EXA23" s="5" t="s">
        <v>4086</v>
      </c>
      <c r="EXB23" s="5" t="s">
        <v>4087</v>
      </c>
      <c r="EXC23" s="5" t="s">
        <v>4088</v>
      </c>
      <c r="EXD23" s="5" t="s">
        <v>4089</v>
      </c>
      <c r="EXE23" s="5" t="s">
        <v>4090</v>
      </c>
      <c r="EXF23" s="5" t="s">
        <v>4091</v>
      </c>
      <c r="EXG23" s="5" t="s">
        <v>4092</v>
      </c>
      <c r="EXH23" s="5" t="s">
        <v>4093</v>
      </c>
      <c r="EXI23" s="5" t="s">
        <v>4094</v>
      </c>
      <c r="EXJ23" s="5" t="s">
        <v>4095</v>
      </c>
      <c r="EXK23" s="5" t="s">
        <v>4096</v>
      </c>
      <c r="EXL23" s="5" t="s">
        <v>4097</v>
      </c>
      <c r="EXM23" s="5" t="s">
        <v>4098</v>
      </c>
      <c r="EXN23" s="5" t="s">
        <v>4099</v>
      </c>
      <c r="EXO23" s="5" t="s">
        <v>4100</v>
      </c>
      <c r="EXP23" s="5" t="s">
        <v>4101</v>
      </c>
      <c r="EXQ23" s="5" t="s">
        <v>4102</v>
      </c>
      <c r="EXR23" s="5" t="s">
        <v>4103</v>
      </c>
      <c r="EXS23" s="5" t="s">
        <v>4104</v>
      </c>
      <c r="EXT23" s="5" t="s">
        <v>4105</v>
      </c>
      <c r="EXU23" s="5" t="s">
        <v>4106</v>
      </c>
      <c r="EXV23" s="5" t="s">
        <v>4107</v>
      </c>
      <c r="EXW23" s="5" t="s">
        <v>4108</v>
      </c>
      <c r="EXX23" s="5" t="s">
        <v>4109</v>
      </c>
      <c r="EXY23" s="5" t="s">
        <v>4110</v>
      </c>
      <c r="EXZ23" s="5" t="s">
        <v>4111</v>
      </c>
      <c r="EYA23" s="5" t="s">
        <v>4112</v>
      </c>
      <c r="EYB23" s="5" t="s">
        <v>4113</v>
      </c>
      <c r="EYC23" s="5" t="s">
        <v>4114</v>
      </c>
      <c r="EYD23" s="5" t="s">
        <v>4115</v>
      </c>
      <c r="EYE23" s="5" t="s">
        <v>4116</v>
      </c>
      <c r="EYF23" s="5" t="s">
        <v>4117</v>
      </c>
      <c r="EYG23" s="5" t="s">
        <v>4118</v>
      </c>
      <c r="EYH23" s="5" t="s">
        <v>4119</v>
      </c>
      <c r="EYI23" s="5" t="s">
        <v>4120</v>
      </c>
      <c r="EYJ23" s="5" t="s">
        <v>4121</v>
      </c>
      <c r="EYK23" s="5" t="s">
        <v>4122</v>
      </c>
      <c r="EYL23" s="5" t="s">
        <v>4123</v>
      </c>
      <c r="EYM23" s="5" t="s">
        <v>4124</v>
      </c>
      <c r="EYN23" s="5" t="s">
        <v>4125</v>
      </c>
      <c r="EYO23" s="5" t="s">
        <v>4126</v>
      </c>
      <c r="EYP23" s="5" t="s">
        <v>4127</v>
      </c>
      <c r="EYQ23" s="5" t="s">
        <v>4128</v>
      </c>
      <c r="EYR23" s="5" t="s">
        <v>4129</v>
      </c>
      <c r="EYS23" s="5" t="s">
        <v>4130</v>
      </c>
      <c r="EYT23" s="5" t="s">
        <v>4131</v>
      </c>
      <c r="EYU23" s="5" t="s">
        <v>4132</v>
      </c>
      <c r="EYV23" s="5" t="s">
        <v>4133</v>
      </c>
      <c r="EYW23" s="5" t="s">
        <v>4134</v>
      </c>
      <c r="EYX23" s="5" t="s">
        <v>4135</v>
      </c>
      <c r="EYY23" s="5" t="s">
        <v>4136</v>
      </c>
      <c r="EYZ23" s="5" t="s">
        <v>4137</v>
      </c>
      <c r="EZA23" s="5" t="s">
        <v>4138</v>
      </c>
      <c r="EZB23" s="5" t="s">
        <v>4139</v>
      </c>
      <c r="EZC23" s="5" t="s">
        <v>4140</v>
      </c>
      <c r="EZD23" s="5" t="s">
        <v>4141</v>
      </c>
      <c r="EZE23" s="5" t="s">
        <v>4142</v>
      </c>
      <c r="EZF23" s="5" t="s">
        <v>4143</v>
      </c>
      <c r="EZG23" s="5" t="s">
        <v>4144</v>
      </c>
      <c r="EZH23" s="5" t="s">
        <v>4145</v>
      </c>
      <c r="EZI23" s="5" t="s">
        <v>4146</v>
      </c>
      <c r="EZJ23" s="5" t="s">
        <v>4147</v>
      </c>
      <c r="EZK23" s="5" t="s">
        <v>4148</v>
      </c>
      <c r="EZL23" s="5" t="s">
        <v>4149</v>
      </c>
      <c r="EZM23" s="5" t="s">
        <v>4150</v>
      </c>
      <c r="EZN23" s="5" t="s">
        <v>4151</v>
      </c>
      <c r="EZO23" s="5" t="s">
        <v>4152</v>
      </c>
      <c r="EZP23" s="5" t="s">
        <v>4153</v>
      </c>
      <c r="EZQ23" s="5" t="s">
        <v>4154</v>
      </c>
      <c r="EZR23" s="5" t="s">
        <v>4155</v>
      </c>
      <c r="EZS23" s="5" t="s">
        <v>4156</v>
      </c>
      <c r="EZT23" s="5" t="s">
        <v>4157</v>
      </c>
      <c r="EZU23" s="5" t="s">
        <v>4158</v>
      </c>
      <c r="EZV23" s="5" t="s">
        <v>4159</v>
      </c>
      <c r="EZW23" s="5" t="s">
        <v>4160</v>
      </c>
      <c r="EZX23" s="5" t="s">
        <v>4161</v>
      </c>
      <c r="EZY23" s="5" t="s">
        <v>4162</v>
      </c>
      <c r="EZZ23" s="5" t="s">
        <v>4163</v>
      </c>
      <c r="FAA23" s="5" t="s">
        <v>4164</v>
      </c>
      <c r="FAB23" s="5" t="s">
        <v>4165</v>
      </c>
      <c r="FAC23" s="5" t="s">
        <v>4166</v>
      </c>
      <c r="FAD23" s="5" t="s">
        <v>4167</v>
      </c>
      <c r="FAE23" s="5" t="s">
        <v>4168</v>
      </c>
      <c r="FAF23" s="5" t="s">
        <v>4169</v>
      </c>
      <c r="FAG23" s="5" t="s">
        <v>4170</v>
      </c>
      <c r="FAH23" s="5" t="s">
        <v>4171</v>
      </c>
      <c r="FAI23" s="5" t="s">
        <v>4172</v>
      </c>
      <c r="FAJ23" s="5" t="s">
        <v>4173</v>
      </c>
      <c r="FAK23" s="5" t="s">
        <v>4174</v>
      </c>
      <c r="FAL23" s="5" t="s">
        <v>4175</v>
      </c>
      <c r="FAM23" s="5" t="s">
        <v>4176</v>
      </c>
      <c r="FAN23" s="5" t="s">
        <v>4177</v>
      </c>
      <c r="FAO23" s="5" t="s">
        <v>4178</v>
      </c>
      <c r="FAP23" s="5" t="s">
        <v>4179</v>
      </c>
      <c r="FAQ23" s="5" t="s">
        <v>4180</v>
      </c>
      <c r="FAR23" s="5" t="s">
        <v>4181</v>
      </c>
      <c r="FAS23" s="5" t="s">
        <v>4182</v>
      </c>
      <c r="FAT23" s="5" t="s">
        <v>4183</v>
      </c>
      <c r="FAU23" s="5" t="s">
        <v>4184</v>
      </c>
      <c r="FAV23" s="5" t="s">
        <v>4185</v>
      </c>
      <c r="FAW23" s="5" t="s">
        <v>4186</v>
      </c>
      <c r="FAX23" s="5" t="s">
        <v>4187</v>
      </c>
      <c r="FAY23" s="5" t="s">
        <v>4188</v>
      </c>
      <c r="FAZ23" s="5" t="s">
        <v>4189</v>
      </c>
      <c r="FBA23" s="5" t="s">
        <v>4190</v>
      </c>
      <c r="FBB23" s="5" t="s">
        <v>4191</v>
      </c>
      <c r="FBC23" s="5" t="s">
        <v>4192</v>
      </c>
      <c r="FBD23" s="5" t="s">
        <v>4193</v>
      </c>
      <c r="FBE23" s="5" t="s">
        <v>4194</v>
      </c>
      <c r="FBF23" s="5" t="s">
        <v>4195</v>
      </c>
      <c r="FBG23" s="5" t="s">
        <v>4196</v>
      </c>
      <c r="FBH23" s="5" t="s">
        <v>4197</v>
      </c>
      <c r="FBI23" s="5" t="s">
        <v>4198</v>
      </c>
      <c r="FBJ23" s="5" t="s">
        <v>4199</v>
      </c>
      <c r="FBK23" s="5" t="s">
        <v>4200</v>
      </c>
      <c r="FBL23" s="5" t="s">
        <v>4201</v>
      </c>
      <c r="FBM23" s="5" t="s">
        <v>4202</v>
      </c>
      <c r="FBN23" s="5" t="s">
        <v>4203</v>
      </c>
      <c r="FBO23" s="5" t="s">
        <v>4204</v>
      </c>
      <c r="FBP23" s="5" t="s">
        <v>4205</v>
      </c>
      <c r="FBQ23" s="5" t="s">
        <v>4206</v>
      </c>
      <c r="FBR23" s="5" t="s">
        <v>4207</v>
      </c>
      <c r="FBS23" s="5" t="s">
        <v>4208</v>
      </c>
      <c r="FBT23" s="5" t="s">
        <v>4209</v>
      </c>
      <c r="FBU23" s="5" t="s">
        <v>4210</v>
      </c>
      <c r="FBV23" s="5" t="s">
        <v>4211</v>
      </c>
      <c r="FBW23" s="5" t="s">
        <v>4212</v>
      </c>
      <c r="FBX23" s="5" t="s">
        <v>4213</v>
      </c>
      <c r="FBY23" s="5" t="s">
        <v>4214</v>
      </c>
      <c r="FBZ23" s="5" t="s">
        <v>4215</v>
      </c>
      <c r="FCA23" s="5" t="s">
        <v>4216</v>
      </c>
      <c r="FCB23" s="5" t="s">
        <v>4217</v>
      </c>
      <c r="FCC23" s="5" t="s">
        <v>4218</v>
      </c>
      <c r="FCD23" s="5" t="s">
        <v>4219</v>
      </c>
      <c r="FCE23" s="5" t="s">
        <v>4220</v>
      </c>
      <c r="FCF23" s="5" t="s">
        <v>4221</v>
      </c>
      <c r="FCG23" s="5" t="s">
        <v>4222</v>
      </c>
      <c r="FCH23" s="5" t="s">
        <v>4223</v>
      </c>
      <c r="FCI23" s="5" t="s">
        <v>4224</v>
      </c>
      <c r="FCJ23" s="5" t="s">
        <v>4225</v>
      </c>
      <c r="FCK23" s="5" t="s">
        <v>4226</v>
      </c>
      <c r="FCL23" s="5" t="s">
        <v>4227</v>
      </c>
      <c r="FCM23" s="5" t="s">
        <v>4228</v>
      </c>
      <c r="FCN23" s="5" t="s">
        <v>4229</v>
      </c>
      <c r="FCO23" s="5" t="s">
        <v>4230</v>
      </c>
      <c r="FCP23" s="5" t="s">
        <v>4231</v>
      </c>
      <c r="FCQ23" s="5" t="s">
        <v>4232</v>
      </c>
      <c r="FCR23" s="5" t="s">
        <v>4233</v>
      </c>
      <c r="FCS23" s="5" t="s">
        <v>4234</v>
      </c>
      <c r="FCT23" s="5" t="s">
        <v>4235</v>
      </c>
      <c r="FCU23" s="5" t="s">
        <v>4236</v>
      </c>
      <c r="FCV23" s="5" t="s">
        <v>4237</v>
      </c>
      <c r="FCW23" s="5" t="s">
        <v>4238</v>
      </c>
      <c r="FCX23" s="5" t="s">
        <v>4239</v>
      </c>
      <c r="FCY23" s="5" t="s">
        <v>4240</v>
      </c>
      <c r="FCZ23" s="5" t="s">
        <v>4241</v>
      </c>
      <c r="FDA23" s="5" t="s">
        <v>4242</v>
      </c>
      <c r="FDB23" s="5" t="s">
        <v>4243</v>
      </c>
      <c r="FDC23" s="5" t="s">
        <v>4244</v>
      </c>
      <c r="FDD23" s="5" t="s">
        <v>4245</v>
      </c>
      <c r="FDE23" s="5" t="s">
        <v>4246</v>
      </c>
      <c r="FDF23" s="5" t="s">
        <v>4247</v>
      </c>
      <c r="FDG23" s="5" t="s">
        <v>4248</v>
      </c>
      <c r="FDH23" s="5" t="s">
        <v>4249</v>
      </c>
      <c r="FDI23" s="5" t="s">
        <v>4250</v>
      </c>
      <c r="FDJ23" s="5" t="s">
        <v>4251</v>
      </c>
      <c r="FDK23" s="5" t="s">
        <v>4252</v>
      </c>
      <c r="FDL23" s="5" t="s">
        <v>4253</v>
      </c>
      <c r="FDM23" s="5" t="s">
        <v>4254</v>
      </c>
      <c r="FDN23" s="5" t="s">
        <v>4255</v>
      </c>
      <c r="FDO23" s="5" t="s">
        <v>4256</v>
      </c>
      <c r="FDP23" s="5" t="s">
        <v>4257</v>
      </c>
      <c r="FDQ23" s="5" t="s">
        <v>4258</v>
      </c>
      <c r="FDR23" s="5" t="s">
        <v>4259</v>
      </c>
      <c r="FDS23" s="5" t="s">
        <v>4260</v>
      </c>
      <c r="FDT23" s="5" t="s">
        <v>4261</v>
      </c>
      <c r="FDU23" s="5" t="s">
        <v>4262</v>
      </c>
      <c r="FDV23" s="5" t="s">
        <v>4263</v>
      </c>
      <c r="FDW23" s="5" t="s">
        <v>4264</v>
      </c>
      <c r="FDX23" s="5" t="s">
        <v>4265</v>
      </c>
      <c r="FDY23" s="5" t="s">
        <v>4266</v>
      </c>
      <c r="FDZ23" s="5" t="s">
        <v>4267</v>
      </c>
      <c r="FEA23" s="5" t="s">
        <v>4268</v>
      </c>
      <c r="FEB23" s="5" t="s">
        <v>4269</v>
      </c>
      <c r="FEC23" s="5" t="s">
        <v>4270</v>
      </c>
      <c r="FED23" s="5" t="s">
        <v>4271</v>
      </c>
      <c r="FEE23" s="5" t="s">
        <v>4272</v>
      </c>
      <c r="FEF23" s="5" t="s">
        <v>4273</v>
      </c>
      <c r="FEG23" s="5" t="s">
        <v>4274</v>
      </c>
      <c r="FEH23" s="5" t="s">
        <v>4275</v>
      </c>
      <c r="FEI23" s="5" t="s">
        <v>4276</v>
      </c>
      <c r="FEJ23" s="5" t="s">
        <v>4277</v>
      </c>
      <c r="FEK23" s="5" t="s">
        <v>4278</v>
      </c>
      <c r="FEL23" s="5" t="s">
        <v>4279</v>
      </c>
      <c r="FEM23" s="5" t="s">
        <v>4280</v>
      </c>
      <c r="FEN23" s="5" t="s">
        <v>4281</v>
      </c>
      <c r="FEO23" s="5" t="s">
        <v>4282</v>
      </c>
      <c r="FEP23" s="5" t="s">
        <v>4283</v>
      </c>
      <c r="FEQ23" s="5" t="s">
        <v>4284</v>
      </c>
      <c r="FER23" s="5" t="s">
        <v>4285</v>
      </c>
      <c r="FES23" s="5" t="s">
        <v>4286</v>
      </c>
      <c r="FET23" s="5" t="s">
        <v>4287</v>
      </c>
      <c r="FEU23" s="5" t="s">
        <v>4288</v>
      </c>
      <c r="FEV23" s="5" t="s">
        <v>4289</v>
      </c>
      <c r="FEW23" s="5" t="s">
        <v>4290</v>
      </c>
      <c r="FEX23" s="5" t="s">
        <v>4291</v>
      </c>
      <c r="FEY23" s="5" t="s">
        <v>4292</v>
      </c>
      <c r="FEZ23" s="5" t="s">
        <v>4293</v>
      </c>
      <c r="FFA23" s="5" t="s">
        <v>4294</v>
      </c>
      <c r="FFB23" s="5" t="s">
        <v>4295</v>
      </c>
      <c r="FFC23" s="5" t="s">
        <v>4296</v>
      </c>
      <c r="FFD23" s="5" t="s">
        <v>4297</v>
      </c>
      <c r="FFE23" s="5" t="s">
        <v>4298</v>
      </c>
      <c r="FFF23" s="5" t="s">
        <v>4299</v>
      </c>
      <c r="FFG23" s="5" t="s">
        <v>4300</v>
      </c>
      <c r="FFH23" s="5" t="s">
        <v>4301</v>
      </c>
      <c r="FFI23" s="5" t="s">
        <v>4302</v>
      </c>
      <c r="FFJ23" s="5" t="s">
        <v>4303</v>
      </c>
      <c r="FFK23" s="5" t="s">
        <v>4304</v>
      </c>
      <c r="FFL23" s="5" t="s">
        <v>4305</v>
      </c>
      <c r="FFM23" s="5" t="s">
        <v>4306</v>
      </c>
      <c r="FFN23" s="5" t="s">
        <v>4307</v>
      </c>
      <c r="FFO23" s="5" t="s">
        <v>4308</v>
      </c>
      <c r="FFP23" s="5" t="s">
        <v>4309</v>
      </c>
      <c r="FFQ23" s="5" t="s">
        <v>4310</v>
      </c>
      <c r="FFR23" s="5" t="s">
        <v>4311</v>
      </c>
      <c r="FFS23" s="5" t="s">
        <v>4312</v>
      </c>
      <c r="FFT23" s="5" t="s">
        <v>4313</v>
      </c>
      <c r="FFU23" s="5" t="s">
        <v>4314</v>
      </c>
      <c r="FFV23" s="5" t="s">
        <v>4315</v>
      </c>
      <c r="FFW23" s="5" t="s">
        <v>4316</v>
      </c>
      <c r="FFX23" s="5" t="s">
        <v>4317</v>
      </c>
      <c r="FFY23" s="5" t="s">
        <v>4318</v>
      </c>
      <c r="FFZ23" s="5" t="s">
        <v>4319</v>
      </c>
      <c r="FGA23" s="5" t="s">
        <v>4320</v>
      </c>
      <c r="FGB23" s="5" t="s">
        <v>4321</v>
      </c>
      <c r="FGC23" s="5" t="s">
        <v>4322</v>
      </c>
      <c r="FGD23" s="5" t="s">
        <v>4323</v>
      </c>
      <c r="FGE23" s="5" t="s">
        <v>4324</v>
      </c>
      <c r="FGF23" s="5" t="s">
        <v>4325</v>
      </c>
      <c r="FGG23" s="5" t="s">
        <v>4326</v>
      </c>
      <c r="FGH23" s="5" t="s">
        <v>4327</v>
      </c>
      <c r="FGI23" s="5" t="s">
        <v>4328</v>
      </c>
      <c r="FGJ23" s="5" t="s">
        <v>4329</v>
      </c>
      <c r="FGK23" s="5" t="s">
        <v>4330</v>
      </c>
      <c r="FGL23" s="5" t="s">
        <v>4331</v>
      </c>
      <c r="FGM23" s="5" t="s">
        <v>4332</v>
      </c>
      <c r="FGN23" s="5" t="s">
        <v>4333</v>
      </c>
      <c r="FGO23" s="5" t="s">
        <v>4334</v>
      </c>
      <c r="FGP23" s="5" t="s">
        <v>4335</v>
      </c>
      <c r="FGQ23" s="5" t="s">
        <v>4336</v>
      </c>
      <c r="FGR23" s="5" t="s">
        <v>4337</v>
      </c>
      <c r="FGS23" s="5" t="s">
        <v>4338</v>
      </c>
      <c r="FGT23" s="5" t="s">
        <v>4339</v>
      </c>
      <c r="FGU23" s="5" t="s">
        <v>4340</v>
      </c>
      <c r="FGV23" s="5" t="s">
        <v>4341</v>
      </c>
      <c r="FGW23" s="5" t="s">
        <v>4342</v>
      </c>
      <c r="FGX23" s="5" t="s">
        <v>4343</v>
      </c>
      <c r="FGY23" s="5" t="s">
        <v>4344</v>
      </c>
      <c r="FGZ23" s="5" t="s">
        <v>4345</v>
      </c>
      <c r="FHA23" s="5" t="s">
        <v>4346</v>
      </c>
      <c r="FHB23" s="5" t="s">
        <v>4347</v>
      </c>
      <c r="FHC23" s="5" t="s">
        <v>4348</v>
      </c>
      <c r="FHD23" s="5" t="s">
        <v>4349</v>
      </c>
      <c r="FHE23" s="5" t="s">
        <v>4350</v>
      </c>
      <c r="FHF23" s="5" t="s">
        <v>4351</v>
      </c>
      <c r="FHG23" s="5" t="s">
        <v>4352</v>
      </c>
      <c r="FHH23" s="5" t="s">
        <v>4353</v>
      </c>
      <c r="FHI23" s="5" t="s">
        <v>4354</v>
      </c>
      <c r="FHJ23" s="5" t="s">
        <v>4355</v>
      </c>
      <c r="FHK23" s="5" t="s">
        <v>4356</v>
      </c>
      <c r="FHL23" s="5" t="s">
        <v>4357</v>
      </c>
      <c r="FHM23" s="5" t="s">
        <v>4358</v>
      </c>
      <c r="FHN23" s="5" t="s">
        <v>4359</v>
      </c>
      <c r="FHO23" s="5" t="s">
        <v>4360</v>
      </c>
      <c r="FHP23" s="5" t="s">
        <v>4361</v>
      </c>
      <c r="FHQ23" s="5" t="s">
        <v>4362</v>
      </c>
      <c r="FHR23" s="5" t="s">
        <v>4363</v>
      </c>
      <c r="FHS23" s="5" t="s">
        <v>4364</v>
      </c>
      <c r="FHT23" s="5" t="s">
        <v>4365</v>
      </c>
      <c r="FHU23" s="5" t="s">
        <v>4366</v>
      </c>
      <c r="FHV23" s="5" t="s">
        <v>4367</v>
      </c>
      <c r="FHW23" s="5" t="s">
        <v>4368</v>
      </c>
      <c r="FHX23" s="5" t="s">
        <v>4369</v>
      </c>
      <c r="FHY23" s="5" t="s">
        <v>4370</v>
      </c>
      <c r="FHZ23" s="5" t="s">
        <v>4371</v>
      </c>
      <c r="FIA23" s="5" t="s">
        <v>4372</v>
      </c>
      <c r="FIB23" s="5" t="s">
        <v>4373</v>
      </c>
      <c r="FIC23" s="5" t="s">
        <v>4374</v>
      </c>
      <c r="FID23" s="5" t="s">
        <v>4375</v>
      </c>
      <c r="FIE23" s="5" t="s">
        <v>4376</v>
      </c>
      <c r="FIF23" s="5" t="s">
        <v>4377</v>
      </c>
      <c r="FIG23" s="5" t="s">
        <v>4378</v>
      </c>
      <c r="FIH23" s="5" t="s">
        <v>4379</v>
      </c>
      <c r="FII23" s="5" t="s">
        <v>4380</v>
      </c>
      <c r="FIJ23" s="5" t="s">
        <v>4381</v>
      </c>
      <c r="FIK23" s="5" t="s">
        <v>4382</v>
      </c>
      <c r="FIL23" s="5" t="s">
        <v>4383</v>
      </c>
      <c r="FIM23" s="5" t="s">
        <v>4384</v>
      </c>
      <c r="FIN23" s="5" t="s">
        <v>4385</v>
      </c>
      <c r="FIO23" s="5" t="s">
        <v>4386</v>
      </c>
      <c r="FIP23" s="5" t="s">
        <v>4387</v>
      </c>
      <c r="FIQ23" s="5" t="s">
        <v>4388</v>
      </c>
      <c r="FIR23" s="5" t="s">
        <v>4389</v>
      </c>
      <c r="FIS23" s="5" t="s">
        <v>4390</v>
      </c>
      <c r="FIT23" s="5" t="s">
        <v>4391</v>
      </c>
      <c r="FIU23" s="5" t="s">
        <v>4392</v>
      </c>
      <c r="FIV23" s="5" t="s">
        <v>4393</v>
      </c>
      <c r="FIW23" s="5" t="s">
        <v>4394</v>
      </c>
      <c r="FIX23" s="5" t="s">
        <v>4395</v>
      </c>
      <c r="FIY23" s="5" t="s">
        <v>4396</v>
      </c>
      <c r="FIZ23" s="5" t="s">
        <v>4397</v>
      </c>
      <c r="FJA23" s="5" t="s">
        <v>4398</v>
      </c>
      <c r="FJB23" s="5" t="s">
        <v>4399</v>
      </c>
      <c r="FJC23" s="5" t="s">
        <v>4400</v>
      </c>
      <c r="FJD23" s="5" t="s">
        <v>4401</v>
      </c>
      <c r="FJE23" s="5" t="s">
        <v>4402</v>
      </c>
      <c r="FJF23" s="5" t="s">
        <v>4403</v>
      </c>
      <c r="FJG23" s="5" t="s">
        <v>4404</v>
      </c>
      <c r="FJH23" s="5" t="s">
        <v>4405</v>
      </c>
      <c r="FJI23" s="5" t="s">
        <v>4406</v>
      </c>
      <c r="FJJ23" s="5" t="s">
        <v>4407</v>
      </c>
      <c r="FJK23" s="5" t="s">
        <v>4408</v>
      </c>
      <c r="FJL23" s="5" t="s">
        <v>4409</v>
      </c>
      <c r="FJM23" s="5" t="s">
        <v>4410</v>
      </c>
      <c r="FJN23" s="5" t="s">
        <v>4411</v>
      </c>
      <c r="FJO23" s="5" t="s">
        <v>4412</v>
      </c>
      <c r="FJP23" s="5" t="s">
        <v>4413</v>
      </c>
      <c r="FJQ23" s="5" t="s">
        <v>4414</v>
      </c>
      <c r="FJR23" s="5" t="s">
        <v>4415</v>
      </c>
      <c r="FJS23" s="5" t="s">
        <v>4416</v>
      </c>
      <c r="FJT23" s="5" t="s">
        <v>4417</v>
      </c>
      <c r="FJU23" s="5" t="s">
        <v>4418</v>
      </c>
      <c r="FJV23" s="5" t="s">
        <v>4419</v>
      </c>
      <c r="FJW23" s="5" t="s">
        <v>4420</v>
      </c>
      <c r="FJX23" s="5" t="s">
        <v>4421</v>
      </c>
      <c r="FJY23" s="5" t="s">
        <v>4422</v>
      </c>
      <c r="FJZ23" s="5" t="s">
        <v>4423</v>
      </c>
      <c r="FKA23" s="5" t="s">
        <v>4424</v>
      </c>
      <c r="FKB23" s="5" t="s">
        <v>4425</v>
      </c>
      <c r="FKC23" s="5" t="s">
        <v>4426</v>
      </c>
      <c r="FKD23" s="5" t="s">
        <v>4427</v>
      </c>
      <c r="FKE23" s="5" t="s">
        <v>4428</v>
      </c>
      <c r="FKF23" s="5" t="s">
        <v>4429</v>
      </c>
      <c r="FKG23" s="5" t="s">
        <v>4430</v>
      </c>
      <c r="FKH23" s="5" t="s">
        <v>4431</v>
      </c>
      <c r="FKI23" s="5" t="s">
        <v>4432</v>
      </c>
      <c r="FKJ23" s="5" t="s">
        <v>4433</v>
      </c>
      <c r="FKK23" s="5" t="s">
        <v>4434</v>
      </c>
      <c r="FKL23" s="5" t="s">
        <v>4435</v>
      </c>
      <c r="FKM23" s="5" t="s">
        <v>4436</v>
      </c>
      <c r="FKN23" s="5" t="s">
        <v>4437</v>
      </c>
      <c r="FKO23" s="5" t="s">
        <v>4438</v>
      </c>
      <c r="FKP23" s="5" t="s">
        <v>4439</v>
      </c>
      <c r="FKQ23" s="5" t="s">
        <v>4440</v>
      </c>
      <c r="FKR23" s="5" t="s">
        <v>4441</v>
      </c>
      <c r="FKS23" s="5" t="s">
        <v>4442</v>
      </c>
      <c r="FKT23" s="5" t="s">
        <v>4443</v>
      </c>
      <c r="FKU23" s="5" t="s">
        <v>4444</v>
      </c>
      <c r="FKV23" s="5" t="s">
        <v>4445</v>
      </c>
      <c r="FKW23" s="5" t="s">
        <v>4446</v>
      </c>
      <c r="FKX23" s="5" t="s">
        <v>4447</v>
      </c>
      <c r="FKY23" s="5" t="s">
        <v>4448</v>
      </c>
      <c r="FKZ23" s="5" t="s">
        <v>4449</v>
      </c>
      <c r="FLA23" s="5" t="s">
        <v>4450</v>
      </c>
      <c r="FLB23" s="5" t="s">
        <v>4451</v>
      </c>
      <c r="FLC23" s="5" t="s">
        <v>4452</v>
      </c>
      <c r="FLD23" s="5" t="s">
        <v>4453</v>
      </c>
      <c r="FLE23" s="5" t="s">
        <v>4454</v>
      </c>
      <c r="FLF23" s="5" t="s">
        <v>4455</v>
      </c>
      <c r="FLG23" s="5" t="s">
        <v>4456</v>
      </c>
      <c r="FLH23" s="5" t="s">
        <v>4457</v>
      </c>
      <c r="FLI23" s="5" t="s">
        <v>4458</v>
      </c>
      <c r="FLJ23" s="5" t="s">
        <v>4459</v>
      </c>
      <c r="FLK23" s="5" t="s">
        <v>4460</v>
      </c>
      <c r="FLL23" s="5" t="s">
        <v>4461</v>
      </c>
      <c r="FLM23" s="5" t="s">
        <v>4462</v>
      </c>
      <c r="FLN23" s="5" t="s">
        <v>4463</v>
      </c>
      <c r="FLO23" s="5" t="s">
        <v>4464</v>
      </c>
      <c r="FLP23" s="5" t="s">
        <v>4465</v>
      </c>
      <c r="FLQ23" s="5" t="s">
        <v>4466</v>
      </c>
      <c r="FLR23" s="5" t="s">
        <v>4467</v>
      </c>
      <c r="FLS23" s="5" t="s">
        <v>4468</v>
      </c>
      <c r="FLT23" s="5" t="s">
        <v>4469</v>
      </c>
      <c r="FLU23" s="5" t="s">
        <v>4470</v>
      </c>
      <c r="FLV23" s="5" t="s">
        <v>4471</v>
      </c>
      <c r="FLW23" s="5" t="s">
        <v>4472</v>
      </c>
      <c r="FLX23" s="5" t="s">
        <v>4473</v>
      </c>
      <c r="FLY23" s="5" t="s">
        <v>4474</v>
      </c>
      <c r="FLZ23" s="5" t="s">
        <v>4475</v>
      </c>
      <c r="FMA23" s="5" t="s">
        <v>4476</v>
      </c>
      <c r="FMB23" s="5" t="s">
        <v>4477</v>
      </c>
      <c r="FMC23" s="5" t="s">
        <v>4478</v>
      </c>
      <c r="FMD23" s="5" t="s">
        <v>4479</v>
      </c>
      <c r="FME23" s="5" t="s">
        <v>4480</v>
      </c>
      <c r="FMF23" s="5" t="s">
        <v>4481</v>
      </c>
      <c r="FMG23" s="5" t="s">
        <v>4482</v>
      </c>
      <c r="FMH23" s="5" t="s">
        <v>4483</v>
      </c>
      <c r="FMI23" s="5" t="s">
        <v>4484</v>
      </c>
      <c r="FMJ23" s="5" t="s">
        <v>4485</v>
      </c>
      <c r="FMK23" s="5" t="s">
        <v>4486</v>
      </c>
      <c r="FML23" s="5" t="s">
        <v>4487</v>
      </c>
      <c r="FMM23" s="5" t="s">
        <v>4488</v>
      </c>
      <c r="FMN23" s="5" t="s">
        <v>4489</v>
      </c>
      <c r="FMO23" s="5" t="s">
        <v>4490</v>
      </c>
      <c r="FMP23" s="5" t="s">
        <v>4491</v>
      </c>
      <c r="FMQ23" s="5" t="s">
        <v>4492</v>
      </c>
      <c r="FMR23" s="5" t="s">
        <v>4493</v>
      </c>
      <c r="FMS23" s="5" t="s">
        <v>4494</v>
      </c>
      <c r="FMT23" s="5" t="s">
        <v>4495</v>
      </c>
      <c r="FMU23" s="5" t="s">
        <v>4496</v>
      </c>
      <c r="FMV23" s="5" t="s">
        <v>4497</v>
      </c>
      <c r="FMW23" s="5" t="s">
        <v>4498</v>
      </c>
      <c r="FMX23" s="5" t="s">
        <v>4499</v>
      </c>
      <c r="FMY23" s="5" t="s">
        <v>4500</v>
      </c>
      <c r="FMZ23" s="5" t="s">
        <v>4501</v>
      </c>
      <c r="FNA23" s="5" t="s">
        <v>4502</v>
      </c>
      <c r="FNB23" s="5" t="s">
        <v>4503</v>
      </c>
      <c r="FNC23" s="5" t="s">
        <v>4504</v>
      </c>
      <c r="FND23" s="5" t="s">
        <v>4505</v>
      </c>
      <c r="FNE23" s="5" t="s">
        <v>4506</v>
      </c>
      <c r="FNF23" s="5" t="s">
        <v>4507</v>
      </c>
      <c r="FNG23" s="5" t="s">
        <v>4508</v>
      </c>
      <c r="FNH23" s="5" t="s">
        <v>4509</v>
      </c>
      <c r="FNI23" s="5" t="s">
        <v>4510</v>
      </c>
      <c r="FNJ23" s="5" t="s">
        <v>4511</v>
      </c>
      <c r="FNK23" s="5" t="s">
        <v>4512</v>
      </c>
      <c r="FNL23" s="5" t="s">
        <v>4513</v>
      </c>
      <c r="FNM23" s="5" t="s">
        <v>4514</v>
      </c>
      <c r="FNN23" s="5" t="s">
        <v>4515</v>
      </c>
      <c r="FNO23" s="5" t="s">
        <v>4516</v>
      </c>
      <c r="FNP23" s="5" t="s">
        <v>4517</v>
      </c>
      <c r="FNQ23" s="5" t="s">
        <v>4518</v>
      </c>
      <c r="FNR23" s="5" t="s">
        <v>4519</v>
      </c>
      <c r="FNS23" s="5" t="s">
        <v>4520</v>
      </c>
      <c r="FNT23" s="5" t="s">
        <v>4521</v>
      </c>
      <c r="FNU23" s="5" t="s">
        <v>4522</v>
      </c>
      <c r="FNV23" s="5" t="s">
        <v>4523</v>
      </c>
      <c r="FNW23" s="5" t="s">
        <v>4524</v>
      </c>
      <c r="FNX23" s="5" t="s">
        <v>4525</v>
      </c>
      <c r="FNY23" s="5" t="s">
        <v>4526</v>
      </c>
      <c r="FNZ23" s="5" t="s">
        <v>4527</v>
      </c>
      <c r="FOA23" s="5" t="s">
        <v>4528</v>
      </c>
      <c r="FOB23" s="5" t="s">
        <v>4529</v>
      </c>
      <c r="FOC23" s="5" t="s">
        <v>4530</v>
      </c>
      <c r="FOD23" s="5" t="s">
        <v>4531</v>
      </c>
      <c r="FOE23" s="5" t="s">
        <v>4532</v>
      </c>
      <c r="FOF23" s="5" t="s">
        <v>4533</v>
      </c>
      <c r="FOG23" s="5" t="s">
        <v>4534</v>
      </c>
      <c r="FOH23" s="5" t="s">
        <v>4535</v>
      </c>
      <c r="FOI23" s="5" t="s">
        <v>4536</v>
      </c>
      <c r="FOJ23" s="5" t="s">
        <v>4537</v>
      </c>
      <c r="FOK23" s="5" t="s">
        <v>4538</v>
      </c>
      <c r="FOL23" s="5" t="s">
        <v>4539</v>
      </c>
      <c r="FOM23" s="5" t="s">
        <v>4540</v>
      </c>
      <c r="FON23" s="5" t="s">
        <v>4541</v>
      </c>
      <c r="FOO23" s="5" t="s">
        <v>4542</v>
      </c>
      <c r="FOP23" s="5" t="s">
        <v>4543</v>
      </c>
      <c r="FOQ23" s="5" t="s">
        <v>4544</v>
      </c>
      <c r="FOR23" s="5" t="s">
        <v>4545</v>
      </c>
      <c r="FOS23" s="5" t="s">
        <v>4546</v>
      </c>
      <c r="FOT23" s="5" t="s">
        <v>4547</v>
      </c>
      <c r="FOU23" s="5" t="s">
        <v>4548</v>
      </c>
      <c r="FOV23" s="5" t="s">
        <v>4549</v>
      </c>
      <c r="FOW23" s="5" t="s">
        <v>4550</v>
      </c>
      <c r="FOX23" s="5" t="s">
        <v>4551</v>
      </c>
      <c r="FOY23" s="5" t="s">
        <v>4552</v>
      </c>
      <c r="FOZ23" s="5" t="s">
        <v>4553</v>
      </c>
      <c r="FPA23" s="5" t="s">
        <v>4554</v>
      </c>
      <c r="FPB23" s="5" t="s">
        <v>4555</v>
      </c>
      <c r="FPC23" s="5" t="s">
        <v>4556</v>
      </c>
      <c r="FPD23" s="5" t="s">
        <v>4557</v>
      </c>
      <c r="FPE23" s="5" t="s">
        <v>4558</v>
      </c>
      <c r="FPF23" s="5" t="s">
        <v>4559</v>
      </c>
      <c r="FPG23" s="5" t="s">
        <v>4560</v>
      </c>
      <c r="FPH23" s="5" t="s">
        <v>4561</v>
      </c>
      <c r="FPI23" s="5" t="s">
        <v>4562</v>
      </c>
      <c r="FPJ23" s="5" t="s">
        <v>4563</v>
      </c>
      <c r="FPK23" s="5" t="s">
        <v>4564</v>
      </c>
      <c r="FPL23" s="5" t="s">
        <v>4565</v>
      </c>
      <c r="FPM23" s="5" t="s">
        <v>4566</v>
      </c>
      <c r="FPN23" s="5" t="s">
        <v>4567</v>
      </c>
      <c r="FPO23" s="5" t="s">
        <v>4568</v>
      </c>
      <c r="FPP23" s="5" t="s">
        <v>4569</v>
      </c>
      <c r="FPQ23" s="5" t="s">
        <v>4570</v>
      </c>
      <c r="FPR23" s="5" t="s">
        <v>4571</v>
      </c>
      <c r="FPS23" s="5" t="s">
        <v>4572</v>
      </c>
      <c r="FPT23" s="5" t="s">
        <v>4573</v>
      </c>
      <c r="FPU23" s="5" t="s">
        <v>4574</v>
      </c>
      <c r="FPV23" s="5" t="s">
        <v>4575</v>
      </c>
      <c r="FPW23" s="5" t="s">
        <v>4576</v>
      </c>
      <c r="FPX23" s="5" t="s">
        <v>4577</v>
      </c>
      <c r="FPY23" s="5" t="s">
        <v>4578</v>
      </c>
      <c r="FPZ23" s="5" t="s">
        <v>4579</v>
      </c>
      <c r="FQA23" s="5" t="s">
        <v>4580</v>
      </c>
      <c r="FQB23" s="5" t="s">
        <v>4581</v>
      </c>
      <c r="FQC23" s="5" t="s">
        <v>4582</v>
      </c>
      <c r="FQD23" s="5" t="s">
        <v>4583</v>
      </c>
      <c r="FQE23" s="5" t="s">
        <v>4584</v>
      </c>
      <c r="FQF23" s="5" t="s">
        <v>4585</v>
      </c>
      <c r="FQG23" s="5" t="s">
        <v>4586</v>
      </c>
      <c r="FQH23" s="5" t="s">
        <v>4587</v>
      </c>
      <c r="FQI23" s="5" t="s">
        <v>4588</v>
      </c>
      <c r="FQJ23" s="5" t="s">
        <v>4589</v>
      </c>
      <c r="FQK23" s="5" t="s">
        <v>4590</v>
      </c>
      <c r="FQL23" s="5" t="s">
        <v>4591</v>
      </c>
      <c r="FQM23" s="5" t="s">
        <v>4592</v>
      </c>
      <c r="FQN23" s="5" t="s">
        <v>4593</v>
      </c>
      <c r="FQO23" s="5" t="s">
        <v>4594</v>
      </c>
      <c r="FQP23" s="5" t="s">
        <v>4595</v>
      </c>
      <c r="FQQ23" s="5" t="s">
        <v>4596</v>
      </c>
      <c r="FQR23" s="5" t="s">
        <v>4597</v>
      </c>
      <c r="FQS23" s="5" t="s">
        <v>4598</v>
      </c>
      <c r="FQT23" s="5" t="s">
        <v>4599</v>
      </c>
      <c r="FQU23" s="5" t="s">
        <v>4600</v>
      </c>
      <c r="FQV23" s="5" t="s">
        <v>4601</v>
      </c>
      <c r="FQW23" s="5" t="s">
        <v>4602</v>
      </c>
      <c r="FQX23" s="5" t="s">
        <v>4603</v>
      </c>
      <c r="FQY23" s="5" t="s">
        <v>4604</v>
      </c>
      <c r="FQZ23" s="5" t="s">
        <v>4605</v>
      </c>
      <c r="FRA23" s="5" t="s">
        <v>4606</v>
      </c>
      <c r="FRB23" s="5" t="s">
        <v>4607</v>
      </c>
      <c r="FRC23" s="5" t="s">
        <v>4608</v>
      </c>
      <c r="FRD23" s="5" t="s">
        <v>4609</v>
      </c>
      <c r="FRE23" s="5" t="s">
        <v>4610</v>
      </c>
      <c r="FRF23" s="5" t="s">
        <v>4611</v>
      </c>
      <c r="FRG23" s="5" t="s">
        <v>4612</v>
      </c>
      <c r="FRH23" s="5" t="s">
        <v>4613</v>
      </c>
      <c r="FRI23" s="5" t="s">
        <v>4614</v>
      </c>
      <c r="FRJ23" s="5" t="s">
        <v>4615</v>
      </c>
      <c r="FRK23" s="5" t="s">
        <v>4616</v>
      </c>
      <c r="FRL23" s="5" t="s">
        <v>4617</v>
      </c>
      <c r="FRM23" s="5" t="s">
        <v>4618</v>
      </c>
      <c r="FRN23" s="5" t="s">
        <v>4619</v>
      </c>
      <c r="FRO23" s="5" t="s">
        <v>4620</v>
      </c>
      <c r="FRP23" s="5" t="s">
        <v>4621</v>
      </c>
      <c r="FRQ23" s="5" t="s">
        <v>4622</v>
      </c>
      <c r="FRR23" s="5" t="s">
        <v>4623</v>
      </c>
      <c r="FRS23" s="5" t="s">
        <v>4624</v>
      </c>
      <c r="FRT23" s="5" t="s">
        <v>4625</v>
      </c>
      <c r="FRU23" s="5" t="s">
        <v>4626</v>
      </c>
      <c r="FRV23" s="5" t="s">
        <v>4627</v>
      </c>
      <c r="FRW23" s="5" t="s">
        <v>4628</v>
      </c>
      <c r="FRX23" s="5" t="s">
        <v>4629</v>
      </c>
      <c r="FRY23" s="5" t="s">
        <v>4630</v>
      </c>
      <c r="FRZ23" s="5" t="s">
        <v>4631</v>
      </c>
      <c r="FSA23" s="5" t="s">
        <v>4632</v>
      </c>
      <c r="FSB23" s="5" t="s">
        <v>4633</v>
      </c>
      <c r="FSC23" s="5" t="s">
        <v>4634</v>
      </c>
      <c r="FSD23" s="5" t="s">
        <v>4635</v>
      </c>
      <c r="FSE23" s="5" t="s">
        <v>4636</v>
      </c>
      <c r="FSF23" s="5" t="s">
        <v>4637</v>
      </c>
      <c r="FSG23" s="5" t="s">
        <v>4638</v>
      </c>
      <c r="FSH23" s="5" t="s">
        <v>4639</v>
      </c>
      <c r="FSI23" s="5" t="s">
        <v>4640</v>
      </c>
      <c r="FSJ23" s="5" t="s">
        <v>4641</v>
      </c>
      <c r="FSK23" s="5" t="s">
        <v>4642</v>
      </c>
      <c r="FSL23" s="5" t="s">
        <v>4643</v>
      </c>
      <c r="FSM23" s="5" t="s">
        <v>4644</v>
      </c>
      <c r="FSN23" s="5" t="s">
        <v>4645</v>
      </c>
      <c r="FSO23" s="5" t="s">
        <v>4646</v>
      </c>
      <c r="FSP23" s="5" t="s">
        <v>4647</v>
      </c>
      <c r="FSQ23" s="5" t="s">
        <v>4648</v>
      </c>
      <c r="FSR23" s="5" t="s">
        <v>4649</v>
      </c>
      <c r="FSS23" s="5" t="s">
        <v>4650</v>
      </c>
      <c r="FST23" s="5" t="s">
        <v>4651</v>
      </c>
      <c r="FSU23" s="5" t="s">
        <v>4652</v>
      </c>
      <c r="FSV23" s="5" t="s">
        <v>4653</v>
      </c>
      <c r="FSW23" s="5" t="s">
        <v>4654</v>
      </c>
      <c r="FSX23" s="5" t="s">
        <v>4655</v>
      </c>
      <c r="FSY23" s="5" t="s">
        <v>4656</v>
      </c>
      <c r="FSZ23" s="5" t="s">
        <v>4657</v>
      </c>
      <c r="FTA23" s="5" t="s">
        <v>4658</v>
      </c>
      <c r="FTB23" s="5" t="s">
        <v>4659</v>
      </c>
      <c r="FTC23" s="5" t="s">
        <v>4660</v>
      </c>
      <c r="FTD23" s="5" t="s">
        <v>4661</v>
      </c>
      <c r="FTE23" s="5" t="s">
        <v>4662</v>
      </c>
      <c r="FTF23" s="5" t="s">
        <v>4663</v>
      </c>
      <c r="FTG23" s="5" t="s">
        <v>4664</v>
      </c>
      <c r="FTH23" s="5" t="s">
        <v>4665</v>
      </c>
      <c r="FTI23" s="5" t="s">
        <v>4666</v>
      </c>
      <c r="FTJ23" s="5" t="s">
        <v>4667</v>
      </c>
      <c r="FTK23" s="5" t="s">
        <v>4668</v>
      </c>
      <c r="FTL23" s="5" t="s">
        <v>4669</v>
      </c>
      <c r="FTM23" s="5" t="s">
        <v>4670</v>
      </c>
      <c r="FTN23" s="5" t="s">
        <v>4671</v>
      </c>
      <c r="FTO23" s="5" t="s">
        <v>4672</v>
      </c>
      <c r="FTP23" s="5" t="s">
        <v>4673</v>
      </c>
      <c r="FTQ23" s="5" t="s">
        <v>4674</v>
      </c>
      <c r="FTR23" s="5" t="s">
        <v>4675</v>
      </c>
      <c r="FTS23" s="5" t="s">
        <v>4676</v>
      </c>
      <c r="FTT23" s="5" t="s">
        <v>4677</v>
      </c>
      <c r="FTU23" s="5" t="s">
        <v>4678</v>
      </c>
      <c r="FTV23" s="5" t="s">
        <v>4679</v>
      </c>
      <c r="FTW23" s="5" t="s">
        <v>4680</v>
      </c>
      <c r="FTX23" s="5" t="s">
        <v>4681</v>
      </c>
      <c r="FTY23" s="5" t="s">
        <v>4682</v>
      </c>
      <c r="FTZ23" s="5" t="s">
        <v>4683</v>
      </c>
      <c r="FUA23" s="5" t="s">
        <v>4684</v>
      </c>
      <c r="FUB23" s="5" t="s">
        <v>4685</v>
      </c>
      <c r="FUC23" s="5" t="s">
        <v>4686</v>
      </c>
      <c r="FUD23" s="5" t="s">
        <v>4687</v>
      </c>
      <c r="FUE23" s="5" t="s">
        <v>4688</v>
      </c>
      <c r="FUF23" s="5" t="s">
        <v>4689</v>
      </c>
      <c r="FUG23" s="5" t="s">
        <v>4690</v>
      </c>
      <c r="FUH23" s="5" t="s">
        <v>4691</v>
      </c>
      <c r="FUI23" s="5" t="s">
        <v>4692</v>
      </c>
      <c r="FUJ23" s="5" t="s">
        <v>4693</v>
      </c>
      <c r="FUK23" s="5" t="s">
        <v>4694</v>
      </c>
      <c r="FUL23" s="5" t="s">
        <v>4695</v>
      </c>
      <c r="FUM23" s="5" t="s">
        <v>4696</v>
      </c>
      <c r="FUN23" s="5" t="s">
        <v>4697</v>
      </c>
      <c r="FUO23" s="5" t="s">
        <v>4698</v>
      </c>
      <c r="FUP23" s="5" t="s">
        <v>4699</v>
      </c>
      <c r="FUQ23" s="5" t="s">
        <v>4700</v>
      </c>
      <c r="FUR23" s="5" t="s">
        <v>4701</v>
      </c>
      <c r="FUS23" s="5" t="s">
        <v>4702</v>
      </c>
      <c r="FUT23" s="5" t="s">
        <v>4703</v>
      </c>
      <c r="FUU23" s="5" t="s">
        <v>4704</v>
      </c>
      <c r="FUV23" s="5" t="s">
        <v>4705</v>
      </c>
      <c r="FUW23" s="5" t="s">
        <v>4706</v>
      </c>
      <c r="FUX23" s="5" t="s">
        <v>4707</v>
      </c>
      <c r="FUY23" s="5" t="s">
        <v>4708</v>
      </c>
      <c r="FUZ23" s="5" t="s">
        <v>4709</v>
      </c>
      <c r="FVA23" s="5" t="s">
        <v>4710</v>
      </c>
      <c r="FVB23" s="5" t="s">
        <v>4711</v>
      </c>
      <c r="FVC23" s="5" t="s">
        <v>4712</v>
      </c>
      <c r="FVD23" s="5" t="s">
        <v>4713</v>
      </c>
      <c r="FVE23" s="5" t="s">
        <v>4714</v>
      </c>
      <c r="FVF23" s="5" t="s">
        <v>4715</v>
      </c>
      <c r="FVG23" s="5" t="s">
        <v>4716</v>
      </c>
      <c r="FVH23" s="5" t="s">
        <v>4717</v>
      </c>
      <c r="FVI23" s="5" t="s">
        <v>4718</v>
      </c>
      <c r="FVJ23" s="5" t="s">
        <v>4719</v>
      </c>
      <c r="FVK23" s="5" t="s">
        <v>4720</v>
      </c>
      <c r="FVL23" s="5" t="s">
        <v>4721</v>
      </c>
      <c r="FVM23" s="5" t="s">
        <v>4722</v>
      </c>
      <c r="FVN23" s="5" t="s">
        <v>4723</v>
      </c>
      <c r="FVO23" s="5" t="s">
        <v>4724</v>
      </c>
      <c r="FVP23" s="5" t="s">
        <v>4725</v>
      </c>
      <c r="FVQ23" s="5" t="s">
        <v>4726</v>
      </c>
      <c r="FVR23" s="5" t="s">
        <v>4727</v>
      </c>
      <c r="FVS23" s="5" t="s">
        <v>4728</v>
      </c>
      <c r="FVT23" s="5" t="s">
        <v>4729</v>
      </c>
      <c r="FVU23" s="5" t="s">
        <v>4730</v>
      </c>
      <c r="FVV23" s="5" t="s">
        <v>4731</v>
      </c>
      <c r="FVW23" s="5" t="s">
        <v>4732</v>
      </c>
      <c r="FVX23" s="5" t="s">
        <v>4733</v>
      </c>
      <c r="FVY23" s="5" t="s">
        <v>4734</v>
      </c>
      <c r="FVZ23" s="5" t="s">
        <v>4735</v>
      </c>
      <c r="FWA23" s="5" t="s">
        <v>4736</v>
      </c>
      <c r="FWB23" s="5" t="s">
        <v>4737</v>
      </c>
      <c r="FWC23" s="5" t="s">
        <v>4738</v>
      </c>
      <c r="FWD23" s="5" t="s">
        <v>4739</v>
      </c>
      <c r="FWE23" s="5" t="s">
        <v>4740</v>
      </c>
      <c r="FWF23" s="5" t="s">
        <v>4741</v>
      </c>
      <c r="FWG23" s="5" t="s">
        <v>4742</v>
      </c>
      <c r="FWH23" s="5" t="s">
        <v>4743</v>
      </c>
      <c r="FWI23" s="5" t="s">
        <v>4744</v>
      </c>
      <c r="FWJ23" s="5" t="s">
        <v>4745</v>
      </c>
      <c r="FWK23" s="5" t="s">
        <v>4746</v>
      </c>
      <c r="FWL23" s="5" t="s">
        <v>4747</v>
      </c>
      <c r="FWM23" s="5" t="s">
        <v>4748</v>
      </c>
      <c r="FWN23" s="5" t="s">
        <v>4749</v>
      </c>
      <c r="FWO23" s="5" t="s">
        <v>4750</v>
      </c>
      <c r="FWP23" s="5" t="s">
        <v>4751</v>
      </c>
      <c r="FWQ23" s="5" t="s">
        <v>4752</v>
      </c>
      <c r="FWR23" s="5" t="s">
        <v>4753</v>
      </c>
      <c r="FWS23" s="5" t="s">
        <v>4754</v>
      </c>
      <c r="FWT23" s="5" t="s">
        <v>4755</v>
      </c>
      <c r="FWU23" s="5" t="s">
        <v>4756</v>
      </c>
      <c r="FWV23" s="5" t="s">
        <v>4757</v>
      </c>
      <c r="FWW23" s="5" t="s">
        <v>4758</v>
      </c>
      <c r="FWX23" s="5" t="s">
        <v>4759</v>
      </c>
      <c r="FWY23" s="5" t="s">
        <v>4760</v>
      </c>
      <c r="FWZ23" s="5" t="s">
        <v>4761</v>
      </c>
      <c r="FXA23" s="5" t="s">
        <v>4762</v>
      </c>
      <c r="FXB23" s="5" t="s">
        <v>4763</v>
      </c>
      <c r="FXC23" s="5" t="s">
        <v>4764</v>
      </c>
      <c r="FXD23" s="5" t="s">
        <v>4765</v>
      </c>
      <c r="FXE23" s="5" t="s">
        <v>4766</v>
      </c>
      <c r="FXF23" s="5" t="s">
        <v>4767</v>
      </c>
      <c r="FXG23" s="5" t="s">
        <v>4768</v>
      </c>
      <c r="FXH23" s="5" t="s">
        <v>4769</v>
      </c>
      <c r="FXI23" s="5" t="s">
        <v>4770</v>
      </c>
      <c r="FXJ23" s="5" t="s">
        <v>4771</v>
      </c>
      <c r="FXK23" s="5" t="s">
        <v>4772</v>
      </c>
      <c r="FXL23" s="5" t="s">
        <v>4773</v>
      </c>
      <c r="FXM23" s="5" t="s">
        <v>4774</v>
      </c>
      <c r="FXN23" s="5" t="s">
        <v>4775</v>
      </c>
      <c r="FXO23" s="5" t="s">
        <v>4776</v>
      </c>
      <c r="FXP23" s="5" t="s">
        <v>4777</v>
      </c>
      <c r="FXQ23" s="5" t="s">
        <v>4778</v>
      </c>
      <c r="FXR23" s="5" t="s">
        <v>4779</v>
      </c>
      <c r="FXS23" s="5" t="s">
        <v>4780</v>
      </c>
      <c r="FXT23" s="5" t="s">
        <v>4781</v>
      </c>
      <c r="FXU23" s="5" t="s">
        <v>4782</v>
      </c>
      <c r="FXV23" s="5" t="s">
        <v>4783</v>
      </c>
      <c r="FXW23" s="5" t="s">
        <v>4784</v>
      </c>
      <c r="FXX23" s="5" t="s">
        <v>4785</v>
      </c>
      <c r="FXY23" s="5" t="s">
        <v>4786</v>
      </c>
      <c r="FXZ23" s="5" t="s">
        <v>4787</v>
      </c>
      <c r="FYA23" s="5" t="s">
        <v>4788</v>
      </c>
      <c r="FYB23" s="5" t="s">
        <v>4789</v>
      </c>
      <c r="FYC23" s="5" t="s">
        <v>4790</v>
      </c>
      <c r="FYD23" s="5" t="s">
        <v>4791</v>
      </c>
      <c r="FYE23" s="5" t="s">
        <v>4792</v>
      </c>
      <c r="FYF23" s="5" t="s">
        <v>4793</v>
      </c>
      <c r="FYG23" s="5" t="s">
        <v>4794</v>
      </c>
      <c r="FYH23" s="5" t="s">
        <v>4795</v>
      </c>
      <c r="FYI23" s="5" t="s">
        <v>4796</v>
      </c>
      <c r="FYJ23" s="5" t="s">
        <v>4797</v>
      </c>
      <c r="FYK23" s="5" t="s">
        <v>4798</v>
      </c>
      <c r="FYL23" s="5" t="s">
        <v>4799</v>
      </c>
      <c r="FYM23" s="5" t="s">
        <v>4800</v>
      </c>
      <c r="FYN23" s="5" t="s">
        <v>4801</v>
      </c>
      <c r="FYO23" s="5" t="s">
        <v>4802</v>
      </c>
      <c r="FYP23" s="5" t="s">
        <v>4803</v>
      </c>
      <c r="FYQ23" s="5" t="s">
        <v>4804</v>
      </c>
      <c r="FYR23" s="5" t="s">
        <v>4805</v>
      </c>
      <c r="FYS23" s="5" t="s">
        <v>4806</v>
      </c>
      <c r="FYT23" s="5" t="s">
        <v>4807</v>
      </c>
      <c r="FYU23" s="5" t="s">
        <v>4808</v>
      </c>
      <c r="FYV23" s="5" t="s">
        <v>4809</v>
      </c>
      <c r="FYW23" s="5" t="s">
        <v>4810</v>
      </c>
      <c r="FYX23" s="5" t="s">
        <v>4811</v>
      </c>
      <c r="FYY23" s="5" t="s">
        <v>4812</v>
      </c>
      <c r="FYZ23" s="5" t="s">
        <v>4813</v>
      </c>
      <c r="FZA23" s="5" t="s">
        <v>4814</v>
      </c>
      <c r="FZB23" s="5" t="s">
        <v>4815</v>
      </c>
      <c r="FZC23" s="5" t="s">
        <v>4816</v>
      </c>
      <c r="FZD23" s="5" t="s">
        <v>4817</v>
      </c>
      <c r="FZE23" s="5" t="s">
        <v>4818</v>
      </c>
      <c r="FZF23" s="5" t="s">
        <v>4819</v>
      </c>
      <c r="FZG23" s="5" t="s">
        <v>4820</v>
      </c>
      <c r="FZH23" s="5" t="s">
        <v>4821</v>
      </c>
      <c r="FZI23" s="5" t="s">
        <v>4822</v>
      </c>
      <c r="FZJ23" s="5" t="s">
        <v>4823</v>
      </c>
      <c r="FZK23" s="5" t="s">
        <v>4824</v>
      </c>
      <c r="FZL23" s="5" t="s">
        <v>4825</v>
      </c>
      <c r="FZM23" s="5" t="s">
        <v>4826</v>
      </c>
      <c r="FZN23" s="5" t="s">
        <v>4827</v>
      </c>
      <c r="FZO23" s="5" t="s">
        <v>4828</v>
      </c>
      <c r="FZP23" s="5" t="s">
        <v>4829</v>
      </c>
      <c r="FZQ23" s="5" t="s">
        <v>4830</v>
      </c>
      <c r="FZR23" s="5" t="s">
        <v>4831</v>
      </c>
      <c r="FZS23" s="5" t="s">
        <v>4832</v>
      </c>
      <c r="FZT23" s="5" t="s">
        <v>4833</v>
      </c>
      <c r="FZU23" s="5" t="s">
        <v>4834</v>
      </c>
      <c r="FZV23" s="5" t="s">
        <v>4835</v>
      </c>
      <c r="FZW23" s="5" t="s">
        <v>4836</v>
      </c>
      <c r="FZX23" s="5" t="s">
        <v>4837</v>
      </c>
      <c r="FZY23" s="5" t="s">
        <v>4838</v>
      </c>
      <c r="FZZ23" s="5" t="s">
        <v>4839</v>
      </c>
      <c r="GAA23" s="5" t="s">
        <v>4840</v>
      </c>
      <c r="GAB23" s="5" t="s">
        <v>4841</v>
      </c>
      <c r="GAC23" s="5" t="s">
        <v>4842</v>
      </c>
      <c r="GAD23" s="5" t="s">
        <v>4843</v>
      </c>
      <c r="GAE23" s="5" t="s">
        <v>4844</v>
      </c>
      <c r="GAF23" s="5" t="s">
        <v>4845</v>
      </c>
      <c r="GAG23" s="5" t="s">
        <v>4846</v>
      </c>
      <c r="GAH23" s="5" t="s">
        <v>4847</v>
      </c>
      <c r="GAI23" s="5" t="s">
        <v>4848</v>
      </c>
      <c r="GAJ23" s="5" t="s">
        <v>4849</v>
      </c>
      <c r="GAK23" s="5" t="s">
        <v>4850</v>
      </c>
      <c r="GAL23" s="5" t="s">
        <v>4851</v>
      </c>
      <c r="GAM23" s="5" t="s">
        <v>4852</v>
      </c>
      <c r="GAN23" s="5" t="s">
        <v>4853</v>
      </c>
      <c r="GAO23" s="5" t="s">
        <v>4854</v>
      </c>
      <c r="GAP23" s="5" t="s">
        <v>4855</v>
      </c>
      <c r="GAQ23" s="5" t="s">
        <v>4856</v>
      </c>
      <c r="GAR23" s="5" t="s">
        <v>4857</v>
      </c>
      <c r="GAS23" s="5" t="s">
        <v>4858</v>
      </c>
      <c r="GAT23" s="5" t="s">
        <v>4859</v>
      </c>
      <c r="GAU23" s="5" t="s">
        <v>4860</v>
      </c>
      <c r="GAV23" s="5" t="s">
        <v>4861</v>
      </c>
      <c r="GAW23" s="5" t="s">
        <v>4862</v>
      </c>
      <c r="GAX23" s="5" t="s">
        <v>4863</v>
      </c>
      <c r="GAY23" s="5" t="s">
        <v>4864</v>
      </c>
      <c r="GAZ23" s="5" t="s">
        <v>4865</v>
      </c>
      <c r="GBA23" s="5" t="s">
        <v>4866</v>
      </c>
      <c r="GBB23" s="5" t="s">
        <v>4867</v>
      </c>
      <c r="GBC23" s="5" t="s">
        <v>4868</v>
      </c>
      <c r="GBD23" s="5" t="s">
        <v>4869</v>
      </c>
      <c r="GBE23" s="5" t="s">
        <v>4870</v>
      </c>
      <c r="GBF23" s="5" t="s">
        <v>4871</v>
      </c>
      <c r="GBG23" s="5" t="s">
        <v>4872</v>
      </c>
      <c r="GBH23" s="5" t="s">
        <v>4873</v>
      </c>
      <c r="GBI23" s="5" t="s">
        <v>4874</v>
      </c>
      <c r="GBJ23" s="5" t="s">
        <v>4875</v>
      </c>
      <c r="GBK23" s="5" t="s">
        <v>4876</v>
      </c>
      <c r="GBL23" s="5" t="s">
        <v>4877</v>
      </c>
      <c r="GBM23" s="5" t="s">
        <v>4878</v>
      </c>
      <c r="GBN23" s="5" t="s">
        <v>4879</v>
      </c>
      <c r="GBO23" s="5" t="s">
        <v>4880</v>
      </c>
      <c r="GBP23" s="5" t="s">
        <v>4881</v>
      </c>
      <c r="GBQ23" s="5" t="s">
        <v>4882</v>
      </c>
      <c r="GBR23" s="5" t="s">
        <v>4883</v>
      </c>
      <c r="GBS23" s="5" t="s">
        <v>4884</v>
      </c>
      <c r="GBT23" s="5" t="s">
        <v>4885</v>
      </c>
      <c r="GBU23" s="5" t="s">
        <v>4886</v>
      </c>
      <c r="GBV23" s="5" t="s">
        <v>4887</v>
      </c>
      <c r="GBW23" s="5" t="s">
        <v>4888</v>
      </c>
      <c r="GBX23" s="5" t="s">
        <v>4889</v>
      </c>
      <c r="GBY23" s="5" t="s">
        <v>4890</v>
      </c>
      <c r="GBZ23" s="5" t="s">
        <v>4891</v>
      </c>
      <c r="GCA23" s="5" t="s">
        <v>4892</v>
      </c>
      <c r="GCB23" s="5" t="s">
        <v>4893</v>
      </c>
      <c r="GCC23" s="5" t="s">
        <v>4894</v>
      </c>
      <c r="GCD23" s="5" t="s">
        <v>4895</v>
      </c>
      <c r="GCE23" s="5" t="s">
        <v>4896</v>
      </c>
      <c r="GCF23" s="5" t="s">
        <v>4897</v>
      </c>
      <c r="GCG23" s="5" t="s">
        <v>4898</v>
      </c>
      <c r="GCH23" s="5" t="s">
        <v>4899</v>
      </c>
      <c r="GCI23" s="5" t="s">
        <v>4900</v>
      </c>
      <c r="GCJ23" s="5" t="s">
        <v>4901</v>
      </c>
      <c r="GCK23" s="5" t="s">
        <v>4902</v>
      </c>
      <c r="GCL23" s="5" t="s">
        <v>4903</v>
      </c>
      <c r="GCM23" s="5" t="s">
        <v>4904</v>
      </c>
      <c r="GCN23" s="5" t="s">
        <v>4905</v>
      </c>
      <c r="GCO23" s="5" t="s">
        <v>4906</v>
      </c>
      <c r="GCP23" s="5" t="s">
        <v>4907</v>
      </c>
      <c r="GCQ23" s="5" t="s">
        <v>4908</v>
      </c>
      <c r="GCR23" s="5" t="s">
        <v>4909</v>
      </c>
      <c r="GCS23" s="5" t="s">
        <v>4910</v>
      </c>
      <c r="GCT23" s="5" t="s">
        <v>4911</v>
      </c>
      <c r="GCU23" s="5" t="s">
        <v>4912</v>
      </c>
      <c r="GCV23" s="5" t="s">
        <v>4913</v>
      </c>
      <c r="GCW23" s="5" t="s">
        <v>4914</v>
      </c>
      <c r="GCX23" s="5" t="s">
        <v>4915</v>
      </c>
      <c r="GCY23" s="5" t="s">
        <v>4916</v>
      </c>
      <c r="GCZ23" s="5" t="s">
        <v>4917</v>
      </c>
      <c r="GDA23" s="5" t="s">
        <v>4918</v>
      </c>
      <c r="GDB23" s="5" t="s">
        <v>4919</v>
      </c>
      <c r="GDC23" s="5" t="s">
        <v>4920</v>
      </c>
      <c r="GDD23" s="5" t="s">
        <v>4921</v>
      </c>
      <c r="GDE23" s="5" t="s">
        <v>4922</v>
      </c>
      <c r="GDF23" s="5" t="s">
        <v>4923</v>
      </c>
      <c r="GDG23" s="5" t="s">
        <v>4924</v>
      </c>
      <c r="GDH23" s="5" t="s">
        <v>4925</v>
      </c>
      <c r="GDI23" s="5" t="s">
        <v>4926</v>
      </c>
      <c r="GDJ23" s="5" t="s">
        <v>4927</v>
      </c>
      <c r="GDK23" s="5" t="s">
        <v>4928</v>
      </c>
      <c r="GDL23" s="5" t="s">
        <v>4929</v>
      </c>
      <c r="GDM23" s="5" t="s">
        <v>4930</v>
      </c>
      <c r="GDN23" s="5" t="s">
        <v>4931</v>
      </c>
      <c r="GDO23" s="5" t="s">
        <v>4932</v>
      </c>
      <c r="GDP23" s="5" t="s">
        <v>4933</v>
      </c>
      <c r="GDQ23" s="5" t="s">
        <v>4934</v>
      </c>
      <c r="GDR23" s="5" t="s">
        <v>4935</v>
      </c>
      <c r="GDS23" s="5" t="s">
        <v>4936</v>
      </c>
      <c r="GDT23" s="5" t="s">
        <v>4937</v>
      </c>
      <c r="GDU23" s="5" t="s">
        <v>4938</v>
      </c>
      <c r="GDV23" s="5" t="s">
        <v>4939</v>
      </c>
      <c r="GDW23" s="5" t="s">
        <v>4940</v>
      </c>
      <c r="GDX23" s="5" t="s">
        <v>4941</v>
      </c>
      <c r="GDY23" s="5" t="s">
        <v>4942</v>
      </c>
      <c r="GDZ23" s="5" t="s">
        <v>4943</v>
      </c>
      <c r="GEA23" s="5" t="s">
        <v>4944</v>
      </c>
      <c r="GEB23" s="5" t="s">
        <v>4945</v>
      </c>
      <c r="GEC23" s="5" t="s">
        <v>4946</v>
      </c>
      <c r="GED23" s="5" t="s">
        <v>4947</v>
      </c>
      <c r="GEE23" s="5" t="s">
        <v>4948</v>
      </c>
      <c r="GEF23" s="5" t="s">
        <v>4949</v>
      </c>
      <c r="GEG23" s="5" t="s">
        <v>4950</v>
      </c>
      <c r="GEH23" s="5" t="s">
        <v>4951</v>
      </c>
      <c r="GEI23" s="5" t="s">
        <v>4952</v>
      </c>
      <c r="GEJ23" s="5" t="s">
        <v>4953</v>
      </c>
      <c r="GEK23" s="5" t="s">
        <v>4954</v>
      </c>
      <c r="GEL23" s="5" t="s">
        <v>4955</v>
      </c>
      <c r="GEM23" s="5" t="s">
        <v>4956</v>
      </c>
      <c r="GEN23" s="5" t="s">
        <v>4957</v>
      </c>
      <c r="GEO23" s="5" t="s">
        <v>4958</v>
      </c>
      <c r="GEP23" s="5" t="s">
        <v>4959</v>
      </c>
      <c r="GEQ23" s="5" t="s">
        <v>4960</v>
      </c>
      <c r="GER23" s="5" t="s">
        <v>4961</v>
      </c>
      <c r="GES23" s="5" t="s">
        <v>4962</v>
      </c>
      <c r="GET23" s="5" t="s">
        <v>4963</v>
      </c>
      <c r="GEU23" s="5" t="s">
        <v>4964</v>
      </c>
      <c r="GEV23" s="5" t="s">
        <v>4965</v>
      </c>
      <c r="GEW23" s="5" t="s">
        <v>4966</v>
      </c>
      <c r="GEX23" s="5" t="s">
        <v>4967</v>
      </c>
      <c r="GEY23" s="5" t="s">
        <v>4968</v>
      </c>
      <c r="GEZ23" s="5" t="s">
        <v>4969</v>
      </c>
      <c r="GFA23" s="5" t="s">
        <v>4970</v>
      </c>
      <c r="GFB23" s="5" t="s">
        <v>4971</v>
      </c>
      <c r="GFC23" s="5" t="s">
        <v>4972</v>
      </c>
      <c r="GFD23" s="5" t="s">
        <v>4973</v>
      </c>
      <c r="GFE23" s="5" t="s">
        <v>4974</v>
      </c>
      <c r="GFF23" s="5" t="s">
        <v>4975</v>
      </c>
      <c r="GFG23" s="5" t="s">
        <v>4976</v>
      </c>
      <c r="GFH23" s="5" t="s">
        <v>4977</v>
      </c>
      <c r="GFI23" s="5" t="s">
        <v>4978</v>
      </c>
      <c r="GFJ23" s="5" t="s">
        <v>4979</v>
      </c>
      <c r="GFK23" s="5" t="s">
        <v>4980</v>
      </c>
      <c r="GFL23" s="5" t="s">
        <v>4981</v>
      </c>
      <c r="GFM23" s="5" t="s">
        <v>4982</v>
      </c>
      <c r="GFN23" s="5" t="s">
        <v>4983</v>
      </c>
      <c r="GFO23" s="5" t="s">
        <v>4984</v>
      </c>
      <c r="GFP23" s="5" t="s">
        <v>4985</v>
      </c>
      <c r="GFQ23" s="5" t="s">
        <v>4986</v>
      </c>
      <c r="GFR23" s="5" t="s">
        <v>4987</v>
      </c>
      <c r="GFS23" s="5" t="s">
        <v>4988</v>
      </c>
      <c r="GFT23" s="5" t="s">
        <v>4989</v>
      </c>
      <c r="GFU23" s="5" t="s">
        <v>4990</v>
      </c>
      <c r="GFV23" s="5" t="s">
        <v>4991</v>
      </c>
      <c r="GFW23" s="5" t="s">
        <v>4992</v>
      </c>
      <c r="GFX23" s="5" t="s">
        <v>4993</v>
      </c>
      <c r="GFY23" s="5" t="s">
        <v>4994</v>
      </c>
      <c r="GFZ23" s="5" t="s">
        <v>4995</v>
      </c>
      <c r="GGA23" s="5" t="s">
        <v>4996</v>
      </c>
      <c r="GGB23" s="5" t="s">
        <v>4997</v>
      </c>
      <c r="GGC23" s="5" t="s">
        <v>4998</v>
      </c>
      <c r="GGD23" s="5" t="s">
        <v>4999</v>
      </c>
      <c r="GGE23" s="5" t="s">
        <v>5000</v>
      </c>
      <c r="GGF23" s="5" t="s">
        <v>5001</v>
      </c>
      <c r="GGG23" s="5" t="s">
        <v>5002</v>
      </c>
      <c r="GGH23" s="5" t="s">
        <v>5003</v>
      </c>
      <c r="GGI23" s="5" t="s">
        <v>5004</v>
      </c>
      <c r="GGJ23" s="5" t="s">
        <v>5005</v>
      </c>
      <c r="GGK23" s="5" t="s">
        <v>5006</v>
      </c>
      <c r="GGL23" s="5" t="s">
        <v>5007</v>
      </c>
      <c r="GGM23" s="5" t="s">
        <v>5008</v>
      </c>
      <c r="GGN23" s="5" t="s">
        <v>5009</v>
      </c>
      <c r="GGO23" s="5" t="s">
        <v>5010</v>
      </c>
      <c r="GGP23" s="5" t="s">
        <v>5011</v>
      </c>
      <c r="GGQ23" s="5" t="s">
        <v>5012</v>
      </c>
      <c r="GGR23" s="5" t="s">
        <v>5013</v>
      </c>
      <c r="GGS23" s="5" t="s">
        <v>5014</v>
      </c>
      <c r="GGT23" s="5" t="s">
        <v>5015</v>
      </c>
      <c r="GGU23" s="5" t="s">
        <v>5016</v>
      </c>
      <c r="GGV23" s="5" t="s">
        <v>5017</v>
      </c>
      <c r="GGW23" s="5" t="s">
        <v>5018</v>
      </c>
      <c r="GGX23" s="5" t="s">
        <v>5019</v>
      </c>
      <c r="GGY23" s="5" t="s">
        <v>5020</v>
      </c>
      <c r="GGZ23" s="5" t="s">
        <v>5021</v>
      </c>
      <c r="GHA23" s="5" t="s">
        <v>5022</v>
      </c>
      <c r="GHB23" s="5" t="s">
        <v>5023</v>
      </c>
      <c r="GHC23" s="5" t="s">
        <v>5024</v>
      </c>
      <c r="GHD23" s="5" t="s">
        <v>5025</v>
      </c>
      <c r="GHE23" s="5" t="s">
        <v>5026</v>
      </c>
      <c r="GHF23" s="5" t="s">
        <v>5027</v>
      </c>
      <c r="GHG23" s="5" t="s">
        <v>5028</v>
      </c>
      <c r="GHH23" s="5" t="s">
        <v>5029</v>
      </c>
      <c r="GHI23" s="5" t="s">
        <v>5030</v>
      </c>
      <c r="GHJ23" s="5" t="s">
        <v>5031</v>
      </c>
      <c r="GHK23" s="5" t="s">
        <v>5032</v>
      </c>
      <c r="GHL23" s="5" t="s">
        <v>5033</v>
      </c>
      <c r="GHM23" s="5" t="s">
        <v>5034</v>
      </c>
      <c r="GHN23" s="5" t="s">
        <v>5035</v>
      </c>
      <c r="GHO23" s="5" t="s">
        <v>5036</v>
      </c>
      <c r="GHP23" s="5" t="s">
        <v>5037</v>
      </c>
      <c r="GHQ23" s="5" t="s">
        <v>5038</v>
      </c>
      <c r="GHR23" s="5" t="s">
        <v>5039</v>
      </c>
      <c r="GHS23" s="5" t="s">
        <v>5040</v>
      </c>
      <c r="GHT23" s="5" t="s">
        <v>5041</v>
      </c>
      <c r="GHU23" s="5" t="s">
        <v>5042</v>
      </c>
      <c r="GHV23" s="5" t="s">
        <v>5043</v>
      </c>
      <c r="GHW23" s="5" t="s">
        <v>5044</v>
      </c>
      <c r="GHX23" s="5" t="s">
        <v>5045</v>
      </c>
      <c r="GHY23" s="5" t="s">
        <v>5046</v>
      </c>
      <c r="GHZ23" s="5" t="s">
        <v>5047</v>
      </c>
      <c r="GIA23" s="5" t="s">
        <v>5048</v>
      </c>
      <c r="GIB23" s="5" t="s">
        <v>5049</v>
      </c>
      <c r="GIC23" s="5" t="s">
        <v>5050</v>
      </c>
      <c r="GID23" s="5" t="s">
        <v>5051</v>
      </c>
      <c r="GIE23" s="5" t="s">
        <v>5052</v>
      </c>
      <c r="GIF23" s="5" t="s">
        <v>5053</v>
      </c>
      <c r="GIG23" s="5" t="s">
        <v>5054</v>
      </c>
      <c r="GIH23" s="5" t="s">
        <v>5055</v>
      </c>
      <c r="GII23" s="5" t="s">
        <v>5056</v>
      </c>
      <c r="GIJ23" s="5" t="s">
        <v>5057</v>
      </c>
      <c r="GIK23" s="5" t="s">
        <v>5058</v>
      </c>
      <c r="GIL23" s="5" t="s">
        <v>5059</v>
      </c>
      <c r="GIM23" s="5" t="s">
        <v>5060</v>
      </c>
      <c r="GIN23" s="5" t="s">
        <v>5061</v>
      </c>
      <c r="GIO23" s="5" t="s">
        <v>5062</v>
      </c>
      <c r="GIP23" s="5" t="s">
        <v>5063</v>
      </c>
      <c r="GIQ23" s="5" t="s">
        <v>5064</v>
      </c>
      <c r="GIR23" s="5" t="s">
        <v>5065</v>
      </c>
      <c r="GIS23" s="5" t="s">
        <v>5066</v>
      </c>
      <c r="GIT23" s="5" t="s">
        <v>5067</v>
      </c>
      <c r="GIU23" s="5" t="s">
        <v>5068</v>
      </c>
      <c r="GIV23" s="5" t="s">
        <v>5069</v>
      </c>
      <c r="GIW23" s="5" t="s">
        <v>5070</v>
      </c>
      <c r="GIX23" s="5" t="s">
        <v>5071</v>
      </c>
      <c r="GIY23" s="5" t="s">
        <v>5072</v>
      </c>
      <c r="GIZ23" s="5" t="s">
        <v>5073</v>
      </c>
      <c r="GJA23" s="5" t="s">
        <v>5074</v>
      </c>
      <c r="GJB23" s="5" t="s">
        <v>5075</v>
      </c>
      <c r="GJC23" s="5" t="s">
        <v>5076</v>
      </c>
      <c r="GJD23" s="5" t="s">
        <v>5077</v>
      </c>
      <c r="GJE23" s="5" t="s">
        <v>5078</v>
      </c>
      <c r="GJF23" s="5" t="s">
        <v>5079</v>
      </c>
      <c r="GJG23" s="5" t="s">
        <v>5080</v>
      </c>
      <c r="GJH23" s="5" t="s">
        <v>5081</v>
      </c>
      <c r="GJI23" s="5" t="s">
        <v>5082</v>
      </c>
      <c r="GJJ23" s="5" t="s">
        <v>5083</v>
      </c>
      <c r="GJK23" s="5" t="s">
        <v>5084</v>
      </c>
      <c r="GJL23" s="5" t="s">
        <v>5085</v>
      </c>
      <c r="GJM23" s="5" t="s">
        <v>5086</v>
      </c>
      <c r="GJN23" s="5" t="s">
        <v>5087</v>
      </c>
      <c r="GJO23" s="5" t="s">
        <v>5088</v>
      </c>
      <c r="GJP23" s="5" t="s">
        <v>5089</v>
      </c>
      <c r="GJQ23" s="5" t="s">
        <v>5090</v>
      </c>
      <c r="GJR23" s="5" t="s">
        <v>5091</v>
      </c>
      <c r="GJS23" s="5" t="s">
        <v>5092</v>
      </c>
      <c r="GJT23" s="5" t="s">
        <v>5093</v>
      </c>
      <c r="GJU23" s="5" t="s">
        <v>5094</v>
      </c>
      <c r="GJV23" s="5" t="s">
        <v>5095</v>
      </c>
      <c r="GJW23" s="5" t="s">
        <v>5096</v>
      </c>
      <c r="GJX23" s="5" t="s">
        <v>5097</v>
      </c>
      <c r="GJY23" s="5" t="s">
        <v>5098</v>
      </c>
      <c r="GJZ23" s="5" t="s">
        <v>5099</v>
      </c>
      <c r="GKA23" s="5" t="s">
        <v>5100</v>
      </c>
      <c r="GKB23" s="5" t="s">
        <v>5101</v>
      </c>
      <c r="GKC23" s="5" t="s">
        <v>5102</v>
      </c>
      <c r="GKD23" s="5" t="s">
        <v>5103</v>
      </c>
      <c r="GKE23" s="5" t="s">
        <v>5104</v>
      </c>
      <c r="GKF23" s="5" t="s">
        <v>5105</v>
      </c>
      <c r="GKG23" s="5" t="s">
        <v>5106</v>
      </c>
      <c r="GKH23" s="5" t="s">
        <v>5107</v>
      </c>
      <c r="GKI23" s="5" t="s">
        <v>5108</v>
      </c>
      <c r="GKJ23" s="5" t="s">
        <v>5109</v>
      </c>
      <c r="GKK23" s="5" t="s">
        <v>5110</v>
      </c>
      <c r="GKL23" s="5" t="s">
        <v>5111</v>
      </c>
      <c r="GKM23" s="5" t="s">
        <v>5112</v>
      </c>
      <c r="GKN23" s="5" t="s">
        <v>5113</v>
      </c>
      <c r="GKO23" s="5" t="s">
        <v>5114</v>
      </c>
      <c r="GKP23" s="5" t="s">
        <v>5115</v>
      </c>
      <c r="GKQ23" s="5" t="s">
        <v>5116</v>
      </c>
      <c r="GKR23" s="5" t="s">
        <v>5117</v>
      </c>
      <c r="GKS23" s="5" t="s">
        <v>5118</v>
      </c>
      <c r="GKT23" s="5" t="s">
        <v>5119</v>
      </c>
      <c r="GKU23" s="5" t="s">
        <v>5120</v>
      </c>
      <c r="GKV23" s="5" t="s">
        <v>5121</v>
      </c>
      <c r="GKW23" s="5" t="s">
        <v>5122</v>
      </c>
      <c r="GKX23" s="5" t="s">
        <v>5123</v>
      </c>
      <c r="GKY23" s="5" t="s">
        <v>5124</v>
      </c>
      <c r="GKZ23" s="5" t="s">
        <v>5125</v>
      </c>
      <c r="GLA23" s="5" t="s">
        <v>5126</v>
      </c>
      <c r="GLB23" s="5" t="s">
        <v>5127</v>
      </c>
      <c r="GLC23" s="5" t="s">
        <v>5128</v>
      </c>
      <c r="GLD23" s="5" t="s">
        <v>5129</v>
      </c>
      <c r="GLE23" s="5" t="s">
        <v>5130</v>
      </c>
      <c r="GLF23" s="5" t="s">
        <v>5131</v>
      </c>
      <c r="GLG23" s="5" t="s">
        <v>5132</v>
      </c>
      <c r="GLH23" s="5" t="s">
        <v>5133</v>
      </c>
      <c r="GLI23" s="5" t="s">
        <v>5134</v>
      </c>
      <c r="GLJ23" s="5" t="s">
        <v>5135</v>
      </c>
      <c r="GLK23" s="5" t="s">
        <v>5136</v>
      </c>
      <c r="GLL23" s="5" t="s">
        <v>5137</v>
      </c>
      <c r="GLM23" s="5" t="s">
        <v>5138</v>
      </c>
      <c r="GLN23" s="5" t="s">
        <v>5139</v>
      </c>
      <c r="GLO23" s="5" t="s">
        <v>5140</v>
      </c>
      <c r="GLP23" s="5" t="s">
        <v>5141</v>
      </c>
      <c r="GLQ23" s="5" t="s">
        <v>5142</v>
      </c>
      <c r="GLR23" s="5" t="s">
        <v>5143</v>
      </c>
      <c r="GLS23" s="5" t="s">
        <v>5144</v>
      </c>
      <c r="GLT23" s="5" t="s">
        <v>5145</v>
      </c>
      <c r="GLU23" s="5" t="s">
        <v>5146</v>
      </c>
      <c r="GLV23" s="5" t="s">
        <v>5147</v>
      </c>
      <c r="GLW23" s="5" t="s">
        <v>5148</v>
      </c>
      <c r="GLX23" s="5" t="s">
        <v>5149</v>
      </c>
      <c r="GLY23" s="5" t="s">
        <v>5150</v>
      </c>
      <c r="GLZ23" s="5" t="s">
        <v>5151</v>
      </c>
      <c r="GMA23" s="5" t="s">
        <v>5152</v>
      </c>
      <c r="GMB23" s="5" t="s">
        <v>5153</v>
      </c>
      <c r="GMC23" s="5" t="s">
        <v>5154</v>
      </c>
      <c r="GMD23" s="5" t="s">
        <v>5155</v>
      </c>
      <c r="GME23" s="5" t="s">
        <v>5156</v>
      </c>
      <c r="GMF23" s="5" t="s">
        <v>5157</v>
      </c>
      <c r="GMG23" s="5" t="s">
        <v>5158</v>
      </c>
      <c r="GMH23" s="5" t="s">
        <v>5159</v>
      </c>
      <c r="GMI23" s="5" t="s">
        <v>5160</v>
      </c>
      <c r="GMJ23" s="5" t="s">
        <v>5161</v>
      </c>
      <c r="GMK23" s="5" t="s">
        <v>5162</v>
      </c>
      <c r="GML23" s="5" t="s">
        <v>5163</v>
      </c>
      <c r="GMM23" s="5" t="s">
        <v>5164</v>
      </c>
      <c r="GMN23" s="5" t="s">
        <v>5165</v>
      </c>
      <c r="GMO23" s="5" t="s">
        <v>5166</v>
      </c>
      <c r="GMP23" s="5" t="s">
        <v>5167</v>
      </c>
      <c r="GMQ23" s="5" t="s">
        <v>5168</v>
      </c>
      <c r="GMR23" s="5" t="s">
        <v>5169</v>
      </c>
      <c r="GMS23" s="5" t="s">
        <v>5170</v>
      </c>
      <c r="GMT23" s="5" t="s">
        <v>5171</v>
      </c>
      <c r="GMU23" s="5" t="s">
        <v>5172</v>
      </c>
      <c r="GMV23" s="5" t="s">
        <v>5173</v>
      </c>
      <c r="GMW23" s="5" t="s">
        <v>5174</v>
      </c>
      <c r="GMX23" s="5" t="s">
        <v>5175</v>
      </c>
      <c r="GMY23" s="5" t="s">
        <v>5176</v>
      </c>
      <c r="GMZ23" s="5" t="s">
        <v>5177</v>
      </c>
      <c r="GNA23" s="5" t="s">
        <v>5178</v>
      </c>
      <c r="GNB23" s="5" t="s">
        <v>5179</v>
      </c>
      <c r="GNC23" s="5" t="s">
        <v>5180</v>
      </c>
      <c r="GND23" s="5" t="s">
        <v>5181</v>
      </c>
      <c r="GNE23" s="5" t="s">
        <v>5182</v>
      </c>
      <c r="GNF23" s="5" t="s">
        <v>5183</v>
      </c>
      <c r="GNG23" s="5" t="s">
        <v>5184</v>
      </c>
      <c r="GNH23" s="5" t="s">
        <v>5185</v>
      </c>
      <c r="GNI23" s="5" t="s">
        <v>5186</v>
      </c>
      <c r="GNJ23" s="5" t="s">
        <v>5187</v>
      </c>
      <c r="GNK23" s="5" t="s">
        <v>5188</v>
      </c>
      <c r="GNL23" s="5" t="s">
        <v>5189</v>
      </c>
      <c r="GNM23" s="5" t="s">
        <v>5190</v>
      </c>
      <c r="GNN23" s="5" t="s">
        <v>5191</v>
      </c>
      <c r="GNO23" s="5" t="s">
        <v>5192</v>
      </c>
      <c r="GNP23" s="5" t="s">
        <v>5193</v>
      </c>
      <c r="GNQ23" s="5" t="s">
        <v>5194</v>
      </c>
      <c r="GNR23" s="5" t="s">
        <v>5195</v>
      </c>
      <c r="GNS23" s="5" t="s">
        <v>5196</v>
      </c>
      <c r="GNT23" s="5" t="s">
        <v>5197</v>
      </c>
      <c r="GNU23" s="5" t="s">
        <v>5198</v>
      </c>
      <c r="GNV23" s="5" t="s">
        <v>5199</v>
      </c>
      <c r="GNW23" s="5" t="s">
        <v>5200</v>
      </c>
      <c r="GNX23" s="5" t="s">
        <v>5201</v>
      </c>
      <c r="GNY23" s="5" t="s">
        <v>5202</v>
      </c>
      <c r="GNZ23" s="5" t="s">
        <v>5203</v>
      </c>
      <c r="GOA23" s="5" t="s">
        <v>5204</v>
      </c>
      <c r="GOB23" s="5" t="s">
        <v>5205</v>
      </c>
      <c r="GOC23" s="5" t="s">
        <v>5206</v>
      </c>
      <c r="GOD23" s="5" t="s">
        <v>5207</v>
      </c>
      <c r="GOE23" s="5" t="s">
        <v>5208</v>
      </c>
      <c r="GOF23" s="5" t="s">
        <v>5209</v>
      </c>
      <c r="GOG23" s="5" t="s">
        <v>5210</v>
      </c>
      <c r="GOH23" s="5" t="s">
        <v>5211</v>
      </c>
      <c r="GOI23" s="5" t="s">
        <v>5212</v>
      </c>
      <c r="GOJ23" s="5" t="s">
        <v>5213</v>
      </c>
      <c r="GOK23" s="5" t="s">
        <v>5214</v>
      </c>
      <c r="GOL23" s="5" t="s">
        <v>5215</v>
      </c>
      <c r="GOM23" s="5" t="s">
        <v>5216</v>
      </c>
      <c r="GON23" s="5" t="s">
        <v>5217</v>
      </c>
      <c r="GOO23" s="5" t="s">
        <v>5218</v>
      </c>
      <c r="GOP23" s="5" t="s">
        <v>5219</v>
      </c>
      <c r="GOQ23" s="5" t="s">
        <v>5220</v>
      </c>
      <c r="GOR23" s="5" t="s">
        <v>5221</v>
      </c>
      <c r="GOS23" s="5" t="s">
        <v>5222</v>
      </c>
      <c r="GOT23" s="5" t="s">
        <v>5223</v>
      </c>
      <c r="GOU23" s="5" t="s">
        <v>5224</v>
      </c>
      <c r="GOV23" s="5" t="s">
        <v>5225</v>
      </c>
      <c r="GOW23" s="5" t="s">
        <v>5226</v>
      </c>
      <c r="GOX23" s="5" t="s">
        <v>5227</v>
      </c>
      <c r="GOY23" s="5" t="s">
        <v>5228</v>
      </c>
      <c r="GOZ23" s="5" t="s">
        <v>5229</v>
      </c>
      <c r="GPA23" s="5" t="s">
        <v>5230</v>
      </c>
      <c r="GPB23" s="5" t="s">
        <v>5231</v>
      </c>
      <c r="GPC23" s="5" t="s">
        <v>5232</v>
      </c>
      <c r="GPD23" s="5" t="s">
        <v>5233</v>
      </c>
      <c r="GPE23" s="5" t="s">
        <v>5234</v>
      </c>
      <c r="GPF23" s="5" t="s">
        <v>5235</v>
      </c>
      <c r="GPG23" s="5" t="s">
        <v>5236</v>
      </c>
      <c r="GPH23" s="5" t="s">
        <v>5237</v>
      </c>
      <c r="GPI23" s="5" t="s">
        <v>5238</v>
      </c>
      <c r="GPJ23" s="5" t="s">
        <v>5239</v>
      </c>
      <c r="GPK23" s="5" t="s">
        <v>5240</v>
      </c>
      <c r="GPL23" s="5" t="s">
        <v>5241</v>
      </c>
      <c r="GPM23" s="5" t="s">
        <v>5242</v>
      </c>
      <c r="GPN23" s="5" t="s">
        <v>5243</v>
      </c>
      <c r="GPO23" s="5" t="s">
        <v>5244</v>
      </c>
      <c r="GPP23" s="5" t="s">
        <v>5245</v>
      </c>
      <c r="GPQ23" s="5" t="s">
        <v>5246</v>
      </c>
      <c r="GPR23" s="5" t="s">
        <v>5247</v>
      </c>
      <c r="GPS23" s="5" t="s">
        <v>5248</v>
      </c>
      <c r="GPT23" s="5" t="s">
        <v>5249</v>
      </c>
      <c r="GPU23" s="5" t="s">
        <v>5250</v>
      </c>
      <c r="GPV23" s="5" t="s">
        <v>5251</v>
      </c>
      <c r="GPW23" s="5" t="s">
        <v>5252</v>
      </c>
      <c r="GPX23" s="5" t="s">
        <v>5253</v>
      </c>
      <c r="GPY23" s="5" t="s">
        <v>5254</v>
      </c>
      <c r="GPZ23" s="5" t="s">
        <v>5255</v>
      </c>
      <c r="GQA23" s="5" t="s">
        <v>5256</v>
      </c>
      <c r="GQB23" s="5" t="s">
        <v>5257</v>
      </c>
      <c r="GQC23" s="5" t="s">
        <v>5258</v>
      </c>
      <c r="GQD23" s="5" t="s">
        <v>5259</v>
      </c>
      <c r="GQE23" s="5" t="s">
        <v>5260</v>
      </c>
      <c r="GQF23" s="5" t="s">
        <v>5261</v>
      </c>
      <c r="GQG23" s="5" t="s">
        <v>5262</v>
      </c>
      <c r="GQH23" s="5" t="s">
        <v>5263</v>
      </c>
      <c r="GQI23" s="5" t="s">
        <v>5264</v>
      </c>
      <c r="GQJ23" s="5" t="s">
        <v>5265</v>
      </c>
      <c r="GQK23" s="5" t="s">
        <v>5266</v>
      </c>
      <c r="GQL23" s="5" t="s">
        <v>5267</v>
      </c>
      <c r="GQM23" s="5" t="s">
        <v>5268</v>
      </c>
      <c r="GQN23" s="5" t="s">
        <v>5269</v>
      </c>
      <c r="GQO23" s="5" t="s">
        <v>5270</v>
      </c>
      <c r="GQP23" s="5" t="s">
        <v>5271</v>
      </c>
      <c r="GQQ23" s="5" t="s">
        <v>5272</v>
      </c>
      <c r="GQR23" s="5" t="s">
        <v>5273</v>
      </c>
      <c r="GQS23" s="5" t="s">
        <v>5274</v>
      </c>
      <c r="GQT23" s="5" t="s">
        <v>5275</v>
      </c>
      <c r="GQU23" s="5" t="s">
        <v>5276</v>
      </c>
      <c r="GQV23" s="5" t="s">
        <v>5277</v>
      </c>
      <c r="GQW23" s="5" t="s">
        <v>5278</v>
      </c>
      <c r="GQX23" s="5" t="s">
        <v>5279</v>
      </c>
      <c r="GQY23" s="5" t="s">
        <v>5280</v>
      </c>
      <c r="GQZ23" s="5" t="s">
        <v>5281</v>
      </c>
      <c r="GRA23" s="5" t="s">
        <v>5282</v>
      </c>
      <c r="GRB23" s="5" t="s">
        <v>5283</v>
      </c>
      <c r="GRC23" s="5" t="s">
        <v>5284</v>
      </c>
      <c r="GRD23" s="5" t="s">
        <v>5285</v>
      </c>
      <c r="GRE23" s="5" t="s">
        <v>5286</v>
      </c>
      <c r="GRF23" s="5" t="s">
        <v>5287</v>
      </c>
      <c r="GRG23" s="5" t="s">
        <v>5288</v>
      </c>
      <c r="GRH23" s="5" t="s">
        <v>5289</v>
      </c>
      <c r="GRI23" s="5" t="s">
        <v>5290</v>
      </c>
      <c r="GRJ23" s="5" t="s">
        <v>5291</v>
      </c>
      <c r="GRK23" s="5" t="s">
        <v>5292</v>
      </c>
      <c r="GRL23" s="5" t="s">
        <v>5293</v>
      </c>
      <c r="GRM23" s="5" t="s">
        <v>5294</v>
      </c>
      <c r="GRN23" s="5" t="s">
        <v>5295</v>
      </c>
      <c r="GRO23" s="5" t="s">
        <v>5296</v>
      </c>
      <c r="GRP23" s="5" t="s">
        <v>5297</v>
      </c>
      <c r="GRQ23" s="5" t="s">
        <v>5298</v>
      </c>
      <c r="GRR23" s="5" t="s">
        <v>5299</v>
      </c>
      <c r="GRS23" s="5" t="s">
        <v>5300</v>
      </c>
      <c r="GRT23" s="5" t="s">
        <v>5301</v>
      </c>
      <c r="GRU23" s="5" t="s">
        <v>5302</v>
      </c>
      <c r="GRV23" s="5" t="s">
        <v>5303</v>
      </c>
      <c r="GRW23" s="5" t="s">
        <v>5304</v>
      </c>
      <c r="GRX23" s="5" t="s">
        <v>5305</v>
      </c>
      <c r="GRY23" s="5" t="s">
        <v>5306</v>
      </c>
      <c r="GRZ23" s="5" t="s">
        <v>5307</v>
      </c>
      <c r="GSA23" s="5" t="s">
        <v>5308</v>
      </c>
      <c r="GSB23" s="5" t="s">
        <v>5309</v>
      </c>
      <c r="GSC23" s="5" t="s">
        <v>5310</v>
      </c>
      <c r="GSD23" s="5" t="s">
        <v>5311</v>
      </c>
      <c r="GSE23" s="5" t="s">
        <v>5312</v>
      </c>
      <c r="GSF23" s="5" t="s">
        <v>5313</v>
      </c>
      <c r="GSG23" s="5" t="s">
        <v>5314</v>
      </c>
      <c r="GSH23" s="5" t="s">
        <v>5315</v>
      </c>
      <c r="GSI23" s="5" t="s">
        <v>5316</v>
      </c>
      <c r="GSJ23" s="5" t="s">
        <v>5317</v>
      </c>
      <c r="GSK23" s="5" t="s">
        <v>5318</v>
      </c>
      <c r="GSL23" s="5" t="s">
        <v>5319</v>
      </c>
      <c r="GSM23" s="5" t="s">
        <v>5320</v>
      </c>
      <c r="GSN23" s="5" t="s">
        <v>5321</v>
      </c>
      <c r="GSO23" s="5" t="s">
        <v>5322</v>
      </c>
      <c r="GSP23" s="5" t="s">
        <v>5323</v>
      </c>
      <c r="GSQ23" s="5" t="s">
        <v>5324</v>
      </c>
      <c r="GSR23" s="5" t="s">
        <v>5325</v>
      </c>
      <c r="GSS23" s="5" t="s">
        <v>5326</v>
      </c>
      <c r="GST23" s="5" t="s">
        <v>5327</v>
      </c>
      <c r="GSU23" s="5" t="s">
        <v>5328</v>
      </c>
      <c r="GSV23" s="5" t="s">
        <v>5329</v>
      </c>
      <c r="GSW23" s="5" t="s">
        <v>5330</v>
      </c>
      <c r="GSX23" s="5" t="s">
        <v>5331</v>
      </c>
      <c r="GSY23" s="5" t="s">
        <v>5332</v>
      </c>
      <c r="GSZ23" s="5" t="s">
        <v>5333</v>
      </c>
      <c r="GTA23" s="5" t="s">
        <v>5334</v>
      </c>
      <c r="GTB23" s="5" t="s">
        <v>5335</v>
      </c>
      <c r="GTC23" s="5" t="s">
        <v>5336</v>
      </c>
      <c r="GTD23" s="5" t="s">
        <v>5337</v>
      </c>
      <c r="GTE23" s="5" t="s">
        <v>5338</v>
      </c>
      <c r="GTF23" s="5" t="s">
        <v>5339</v>
      </c>
      <c r="GTG23" s="5" t="s">
        <v>5340</v>
      </c>
      <c r="GTH23" s="5" t="s">
        <v>5341</v>
      </c>
      <c r="GTI23" s="5" t="s">
        <v>5342</v>
      </c>
      <c r="GTJ23" s="5" t="s">
        <v>5343</v>
      </c>
      <c r="GTK23" s="5" t="s">
        <v>5344</v>
      </c>
      <c r="GTL23" s="5" t="s">
        <v>5345</v>
      </c>
      <c r="GTM23" s="5" t="s">
        <v>5346</v>
      </c>
      <c r="GTN23" s="5" t="s">
        <v>5347</v>
      </c>
      <c r="GTO23" s="5" t="s">
        <v>5348</v>
      </c>
      <c r="GTP23" s="5" t="s">
        <v>5349</v>
      </c>
      <c r="GTQ23" s="5" t="s">
        <v>5350</v>
      </c>
      <c r="GTR23" s="5" t="s">
        <v>5351</v>
      </c>
      <c r="GTS23" s="5" t="s">
        <v>5352</v>
      </c>
      <c r="GTT23" s="5" t="s">
        <v>5353</v>
      </c>
      <c r="GTU23" s="5" t="s">
        <v>5354</v>
      </c>
      <c r="GTV23" s="5" t="s">
        <v>5355</v>
      </c>
      <c r="GTW23" s="5" t="s">
        <v>5356</v>
      </c>
      <c r="GTX23" s="5" t="s">
        <v>5357</v>
      </c>
      <c r="GTY23" s="5" t="s">
        <v>5358</v>
      </c>
      <c r="GTZ23" s="5" t="s">
        <v>5359</v>
      </c>
      <c r="GUA23" s="5" t="s">
        <v>5360</v>
      </c>
      <c r="GUB23" s="5" t="s">
        <v>5361</v>
      </c>
      <c r="GUC23" s="5" t="s">
        <v>5362</v>
      </c>
      <c r="GUD23" s="5" t="s">
        <v>5363</v>
      </c>
      <c r="GUE23" s="5" t="s">
        <v>5364</v>
      </c>
      <c r="GUF23" s="5" t="s">
        <v>5365</v>
      </c>
      <c r="GUG23" s="5" t="s">
        <v>5366</v>
      </c>
      <c r="GUH23" s="5" t="s">
        <v>5367</v>
      </c>
      <c r="GUI23" s="5" t="s">
        <v>5368</v>
      </c>
      <c r="GUJ23" s="5" t="s">
        <v>5369</v>
      </c>
      <c r="GUK23" s="5" t="s">
        <v>5370</v>
      </c>
      <c r="GUL23" s="5" t="s">
        <v>5371</v>
      </c>
      <c r="GUM23" s="5" t="s">
        <v>5372</v>
      </c>
      <c r="GUN23" s="5" t="s">
        <v>5373</v>
      </c>
      <c r="GUO23" s="5" t="s">
        <v>5374</v>
      </c>
      <c r="GUP23" s="5" t="s">
        <v>5375</v>
      </c>
      <c r="GUQ23" s="5" t="s">
        <v>5376</v>
      </c>
      <c r="GUR23" s="5" t="s">
        <v>5377</v>
      </c>
      <c r="GUS23" s="5" t="s">
        <v>5378</v>
      </c>
      <c r="GUT23" s="5" t="s">
        <v>5379</v>
      </c>
      <c r="GUU23" s="5" t="s">
        <v>5380</v>
      </c>
      <c r="GUV23" s="5" t="s">
        <v>5381</v>
      </c>
      <c r="GUW23" s="5" t="s">
        <v>5382</v>
      </c>
      <c r="GUX23" s="5" t="s">
        <v>5383</v>
      </c>
      <c r="GUY23" s="5" t="s">
        <v>5384</v>
      </c>
      <c r="GUZ23" s="5" t="s">
        <v>5385</v>
      </c>
      <c r="GVA23" s="5" t="s">
        <v>5386</v>
      </c>
      <c r="GVB23" s="5" t="s">
        <v>5387</v>
      </c>
      <c r="GVC23" s="5" t="s">
        <v>5388</v>
      </c>
      <c r="GVD23" s="5" t="s">
        <v>5389</v>
      </c>
      <c r="GVE23" s="5" t="s">
        <v>5390</v>
      </c>
      <c r="GVF23" s="5" t="s">
        <v>5391</v>
      </c>
      <c r="GVG23" s="5" t="s">
        <v>5392</v>
      </c>
      <c r="GVH23" s="5" t="s">
        <v>5393</v>
      </c>
      <c r="GVI23" s="5" t="s">
        <v>5394</v>
      </c>
      <c r="GVJ23" s="5" t="s">
        <v>5395</v>
      </c>
      <c r="GVK23" s="5" t="s">
        <v>5396</v>
      </c>
      <c r="GVL23" s="5" t="s">
        <v>5397</v>
      </c>
      <c r="GVM23" s="5" t="s">
        <v>5398</v>
      </c>
      <c r="GVN23" s="5" t="s">
        <v>5399</v>
      </c>
      <c r="GVO23" s="5" t="s">
        <v>5400</v>
      </c>
      <c r="GVP23" s="5" t="s">
        <v>5401</v>
      </c>
      <c r="GVQ23" s="5" t="s">
        <v>5402</v>
      </c>
      <c r="GVR23" s="5" t="s">
        <v>5403</v>
      </c>
      <c r="GVS23" s="5" t="s">
        <v>5404</v>
      </c>
      <c r="GVT23" s="5" t="s">
        <v>5405</v>
      </c>
      <c r="GVU23" s="5" t="s">
        <v>5406</v>
      </c>
      <c r="GVV23" s="5" t="s">
        <v>5407</v>
      </c>
      <c r="GVW23" s="5" t="s">
        <v>5408</v>
      </c>
      <c r="GVX23" s="5" t="s">
        <v>5409</v>
      </c>
      <c r="GVY23" s="5" t="s">
        <v>5410</v>
      </c>
      <c r="GVZ23" s="5" t="s">
        <v>5411</v>
      </c>
      <c r="GWA23" s="5" t="s">
        <v>5412</v>
      </c>
      <c r="GWB23" s="5" t="s">
        <v>5413</v>
      </c>
      <c r="GWC23" s="5" t="s">
        <v>5414</v>
      </c>
      <c r="GWD23" s="5" t="s">
        <v>5415</v>
      </c>
      <c r="GWE23" s="5" t="s">
        <v>5416</v>
      </c>
      <c r="GWF23" s="5" t="s">
        <v>5417</v>
      </c>
      <c r="GWG23" s="5" t="s">
        <v>5418</v>
      </c>
      <c r="GWH23" s="5" t="s">
        <v>5419</v>
      </c>
      <c r="GWI23" s="5" t="s">
        <v>5420</v>
      </c>
      <c r="GWJ23" s="5" t="s">
        <v>5421</v>
      </c>
      <c r="GWK23" s="5" t="s">
        <v>5422</v>
      </c>
      <c r="GWL23" s="5" t="s">
        <v>5423</v>
      </c>
      <c r="GWM23" s="5" t="s">
        <v>5424</v>
      </c>
      <c r="GWN23" s="5" t="s">
        <v>5425</v>
      </c>
      <c r="GWO23" s="5" t="s">
        <v>5426</v>
      </c>
      <c r="GWP23" s="5" t="s">
        <v>5427</v>
      </c>
      <c r="GWQ23" s="5" t="s">
        <v>5428</v>
      </c>
      <c r="GWR23" s="5" t="s">
        <v>5429</v>
      </c>
      <c r="GWS23" s="5" t="s">
        <v>5430</v>
      </c>
      <c r="GWT23" s="5" t="s">
        <v>5431</v>
      </c>
      <c r="GWU23" s="5" t="s">
        <v>5432</v>
      </c>
      <c r="GWV23" s="5" t="s">
        <v>5433</v>
      </c>
      <c r="GWW23" s="5" t="s">
        <v>5434</v>
      </c>
      <c r="GWX23" s="5" t="s">
        <v>5435</v>
      </c>
      <c r="GWY23" s="5" t="s">
        <v>5436</v>
      </c>
      <c r="GWZ23" s="5" t="s">
        <v>5437</v>
      </c>
      <c r="GXA23" s="5" t="s">
        <v>5438</v>
      </c>
      <c r="GXB23" s="5" t="s">
        <v>5439</v>
      </c>
      <c r="GXC23" s="5" t="s">
        <v>5440</v>
      </c>
      <c r="GXD23" s="5" t="s">
        <v>5441</v>
      </c>
      <c r="GXE23" s="5" t="s">
        <v>5442</v>
      </c>
      <c r="GXF23" s="5" t="s">
        <v>5443</v>
      </c>
      <c r="GXG23" s="5" t="s">
        <v>5444</v>
      </c>
      <c r="GXH23" s="5" t="s">
        <v>5445</v>
      </c>
      <c r="GXI23" s="5" t="s">
        <v>5446</v>
      </c>
      <c r="GXJ23" s="5" t="s">
        <v>5447</v>
      </c>
      <c r="GXK23" s="5" t="s">
        <v>5448</v>
      </c>
      <c r="GXL23" s="5" t="s">
        <v>5449</v>
      </c>
      <c r="GXM23" s="5" t="s">
        <v>5450</v>
      </c>
      <c r="GXN23" s="5" t="s">
        <v>5451</v>
      </c>
      <c r="GXO23" s="5" t="s">
        <v>5452</v>
      </c>
      <c r="GXP23" s="5" t="s">
        <v>5453</v>
      </c>
      <c r="GXQ23" s="5" t="s">
        <v>5454</v>
      </c>
      <c r="GXR23" s="5" t="s">
        <v>5455</v>
      </c>
      <c r="GXS23" s="5" t="s">
        <v>5456</v>
      </c>
      <c r="GXT23" s="5" t="s">
        <v>5457</v>
      </c>
      <c r="GXU23" s="5" t="s">
        <v>5458</v>
      </c>
      <c r="GXV23" s="5" t="s">
        <v>5459</v>
      </c>
      <c r="GXW23" s="5" t="s">
        <v>5460</v>
      </c>
      <c r="GXX23" s="5" t="s">
        <v>5461</v>
      </c>
      <c r="GXY23" s="5" t="s">
        <v>5462</v>
      </c>
      <c r="GXZ23" s="5" t="s">
        <v>5463</v>
      </c>
      <c r="GYA23" s="5" t="s">
        <v>5464</v>
      </c>
      <c r="GYB23" s="5" t="s">
        <v>5465</v>
      </c>
      <c r="GYC23" s="5" t="s">
        <v>5466</v>
      </c>
      <c r="GYD23" s="5" t="s">
        <v>5467</v>
      </c>
      <c r="GYE23" s="5" t="s">
        <v>5468</v>
      </c>
      <c r="GYF23" s="5" t="s">
        <v>5469</v>
      </c>
      <c r="GYG23" s="5" t="s">
        <v>5470</v>
      </c>
      <c r="GYH23" s="5" t="s">
        <v>5471</v>
      </c>
      <c r="GYI23" s="5" t="s">
        <v>5472</v>
      </c>
      <c r="GYJ23" s="5" t="s">
        <v>5473</v>
      </c>
      <c r="GYK23" s="5" t="s">
        <v>5474</v>
      </c>
      <c r="GYL23" s="5" t="s">
        <v>5475</v>
      </c>
      <c r="GYM23" s="5" t="s">
        <v>5476</v>
      </c>
      <c r="GYN23" s="5" t="s">
        <v>5477</v>
      </c>
      <c r="GYO23" s="5" t="s">
        <v>5478</v>
      </c>
      <c r="GYP23" s="5" t="s">
        <v>5479</v>
      </c>
      <c r="GYQ23" s="5" t="s">
        <v>5480</v>
      </c>
      <c r="GYR23" s="5" t="s">
        <v>5481</v>
      </c>
      <c r="GYS23" s="5" t="s">
        <v>5482</v>
      </c>
      <c r="GYT23" s="5" t="s">
        <v>5483</v>
      </c>
      <c r="GYU23" s="5" t="s">
        <v>5484</v>
      </c>
      <c r="GYV23" s="5" t="s">
        <v>5485</v>
      </c>
      <c r="GYW23" s="5" t="s">
        <v>5486</v>
      </c>
      <c r="GYX23" s="5" t="s">
        <v>5487</v>
      </c>
      <c r="GYY23" s="5" t="s">
        <v>5488</v>
      </c>
      <c r="GYZ23" s="5" t="s">
        <v>5489</v>
      </c>
      <c r="GZA23" s="5" t="s">
        <v>5490</v>
      </c>
      <c r="GZB23" s="5" t="s">
        <v>5491</v>
      </c>
      <c r="GZC23" s="5" t="s">
        <v>5492</v>
      </c>
      <c r="GZD23" s="5" t="s">
        <v>5493</v>
      </c>
      <c r="GZE23" s="5" t="s">
        <v>5494</v>
      </c>
      <c r="GZF23" s="5" t="s">
        <v>5495</v>
      </c>
      <c r="GZG23" s="5" t="s">
        <v>5496</v>
      </c>
      <c r="GZH23" s="5" t="s">
        <v>5497</v>
      </c>
      <c r="GZI23" s="5" t="s">
        <v>5498</v>
      </c>
      <c r="GZJ23" s="5" t="s">
        <v>5499</v>
      </c>
      <c r="GZK23" s="5" t="s">
        <v>5500</v>
      </c>
      <c r="GZL23" s="5" t="s">
        <v>5501</v>
      </c>
      <c r="GZM23" s="5" t="s">
        <v>5502</v>
      </c>
      <c r="GZN23" s="5" t="s">
        <v>5503</v>
      </c>
      <c r="GZO23" s="5" t="s">
        <v>5504</v>
      </c>
      <c r="GZP23" s="5" t="s">
        <v>5505</v>
      </c>
      <c r="GZQ23" s="5" t="s">
        <v>5506</v>
      </c>
      <c r="GZR23" s="5" t="s">
        <v>5507</v>
      </c>
      <c r="GZS23" s="5" t="s">
        <v>5508</v>
      </c>
      <c r="GZT23" s="5" t="s">
        <v>5509</v>
      </c>
      <c r="GZU23" s="5" t="s">
        <v>5510</v>
      </c>
      <c r="GZV23" s="5" t="s">
        <v>5511</v>
      </c>
      <c r="GZW23" s="5" t="s">
        <v>5512</v>
      </c>
      <c r="GZX23" s="5" t="s">
        <v>5513</v>
      </c>
      <c r="GZY23" s="5" t="s">
        <v>5514</v>
      </c>
      <c r="GZZ23" s="5" t="s">
        <v>5515</v>
      </c>
      <c r="HAA23" s="5" t="s">
        <v>5516</v>
      </c>
      <c r="HAB23" s="5" t="s">
        <v>5517</v>
      </c>
      <c r="HAC23" s="5" t="s">
        <v>5518</v>
      </c>
      <c r="HAD23" s="5" t="s">
        <v>5519</v>
      </c>
      <c r="HAE23" s="5" t="s">
        <v>5520</v>
      </c>
      <c r="HAF23" s="5" t="s">
        <v>5521</v>
      </c>
      <c r="HAG23" s="5" t="s">
        <v>5522</v>
      </c>
      <c r="HAH23" s="5" t="s">
        <v>5523</v>
      </c>
      <c r="HAI23" s="5" t="s">
        <v>5524</v>
      </c>
      <c r="HAJ23" s="5" t="s">
        <v>5525</v>
      </c>
      <c r="HAK23" s="5" t="s">
        <v>5526</v>
      </c>
      <c r="HAL23" s="5" t="s">
        <v>5527</v>
      </c>
      <c r="HAM23" s="5" t="s">
        <v>5528</v>
      </c>
      <c r="HAN23" s="5" t="s">
        <v>5529</v>
      </c>
      <c r="HAO23" s="5" t="s">
        <v>5530</v>
      </c>
      <c r="HAP23" s="5" t="s">
        <v>5531</v>
      </c>
      <c r="HAQ23" s="5" t="s">
        <v>5532</v>
      </c>
      <c r="HAR23" s="5" t="s">
        <v>5533</v>
      </c>
      <c r="HAS23" s="5" t="s">
        <v>5534</v>
      </c>
      <c r="HAT23" s="5" t="s">
        <v>5535</v>
      </c>
      <c r="HAU23" s="5" t="s">
        <v>5536</v>
      </c>
      <c r="HAV23" s="5" t="s">
        <v>5537</v>
      </c>
      <c r="HAW23" s="5" t="s">
        <v>5538</v>
      </c>
      <c r="HAX23" s="5" t="s">
        <v>5539</v>
      </c>
      <c r="HAY23" s="5" t="s">
        <v>5540</v>
      </c>
      <c r="HAZ23" s="5" t="s">
        <v>5541</v>
      </c>
      <c r="HBA23" s="5" t="s">
        <v>5542</v>
      </c>
      <c r="HBB23" s="5" t="s">
        <v>5543</v>
      </c>
      <c r="HBC23" s="5" t="s">
        <v>5544</v>
      </c>
      <c r="HBD23" s="5" t="s">
        <v>5545</v>
      </c>
      <c r="HBE23" s="5" t="s">
        <v>5546</v>
      </c>
      <c r="HBF23" s="5" t="s">
        <v>5547</v>
      </c>
      <c r="HBG23" s="5" t="s">
        <v>5548</v>
      </c>
      <c r="HBH23" s="5" t="s">
        <v>5549</v>
      </c>
      <c r="HBI23" s="5" t="s">
        <v>5550</v>
      </c>
      <c r="HBJ23" s="5" t="s">
        <v>5551</v>
      </c>
      <c r="HBK23" s="5" t="s">
        <v>5552</v>
      </c>
      <c r="HBL23" s="5" t="s">
        <v>5553</v>
      </c>
      <c r="HBM23" s="5" t="s">
        <v>5554</v>
      </c>
      <c r="HBN23" s="5" t="s">
        <v>5555</v>
      </c>
      <c r="HBO23" s="5" t="s">
        <v>5556</v>
      </c>
      <c r="HBP23" s="5" t="s">
        <v>5557</v>
      </c>
      <c r="HBQ23" s="5" t="s">
        <v>5558</v>
      </c>
      <c r="HBR23" s="5" t="s">
        <v>5559</v>
      </c>
      <c r="HBS23" s="5" t="s">
        <v>5560</v>
      </c>
      <c r="HBT23" s="5" t="s">
        <v>5561</v>
      </c>
      <c r="HBU23" s="5" t="s">
        <v>5562</v>
      </c>
      <c r="HBV23" s="5" t="s">
        <v>5563</v>
      </c>
      <c r="HBW23" s="5" t="s">
        <v>5564</v>
      </c>
      <c r="HBX23" s="5" t="s">
        <v>5565</v>
      </c>
      <c r="HBY23" s="5" t="s">
        <v>5566</v>
      </c>
      <c r="HBZ23" s="5" t="s">
        <v>5567</v>
      </c>
      <c r="HCA23" s="5" t="s">
        <v>5568</v>
      </c>
      <c r="HCB23" s="5" t="s">
        <v>5569</v>
      </c>
      <c r="HCC23" s="5" t="s">
        <v>5570</v>
      </c>
      <c r="HCD23" s="5" t="s">
        <v>5571</v>
      </c>
      <c r="HCE23" s="5" t="s">
        <v>5572</v>
      </c>
      <c r="HCF23" s="5" t="s">
        <v>5573</v>
      </c>
      <c r="HCG23" s="5" t="s">
        <v>5574</v>
      </c>
      <c r="HCH23" s="5" t="s">
        <v>5575</v>
      </c>
      <c r="HCI23" s="5" t="s">
        <v>5576</v>
      </c>
      <c r="HCJ23" s="5" t="s">
        <v>5577</v>
      </c>
      <c r="HCK23" s="5" t="s">
        <v>5578</v>
      </c>
      <c r="HCL23" s="5" t="s">
        <v>5579</v>
      </c>
      <c r="HCM23" s="5" t="s">
        <v>5580</v>
      </c>
      <c r="HCN23" s="5" t="s">
        <v>5581</v>
      </c>
      <c r="HCO23" s="5" t="s">
        <v>5582</v>
      </c>
      <c r="HCP23" s="5" t="s">
        <v>5583</v>
      </c>
      <c r="HCQ23" s="5" t="s">
        <v>5584</v>
      </c>
      <c r="HCR23" s="5" t="s">
        <v>5585</v>
      </c>
      <c r="HCS23" s="5" t="s">
        <v>5586</v>
      </c>
      <c r="HCT23" s="5" t="s">
        <v>5587</v>
      </c>
      <c r="HCU23" s="5" t="s">
        <v>5588</v>
      </c>
      <c r="HCV23" s="5" t="s">
        <v>5589</v>
      </c>
      <c r="HCW23" s="5" t="s">
        <v>5590</v>
      </c>
      <c r="HCX23" s="5" t="s">
        <v>5591</v>
      </c>
      <c r="HCY23" s="5" t="s">
        <v>5592</v>
      </c>
      <c r="HCZ23" s="5" t="s">
        <v>5593</v>
      </c>
      <c r="HDA23" s="5" t="s">
        <v>5594</v>
      </c>
      <c r="HDB23" s="5" t="s">
        <v>5595</v>
      </c>
      <c r="HDC23" s="5" t="s">
        <v>5596</v>
      </c>
      <c r="HDD23" s="5" t="s">
        <v>5597</v>
      </c>
      <c r="HDE23" s="5" t="s">
        <v>5598</v>
      </c>
      <c r="HDF23" s="5" t="s">
        <v>5599</v>
      </c>
      <c r="HDG23" s="5" t="s">
        <v>5600</v>
      </c>
      <c r="HDH23" s="5" t="s">
        <v>5601</v>
      </c>
      <c r="HDI23" s="5" t="s">
        <v>5602</v>
      </c>
      <c r="HDJ23" s="5" t="s">
        <v>5603</v>
      </c>
      <c r="HDK23" s="5" t="s">
        <v>5604</v>
      </c>
      <c r="HDL23" s="5" t="s">
        <v>5605</v>
      </c>
      <c r="HDM23" s="5" t="s">
        <v>5606</v>
      </c>
      <c r="HDN23" s="5" t="s">
        <v>5607</v>
      </c>
      <c r="HDO23" s="5" t="s">
        <v>5608</v>
      </c>
      <c r="HDP23" s="5" t="s">
        <v>5609</v>
      </c>
      <c r="HDQ23" s="5" t="s">
        <v>5610</v>
      </c>
      <c r="HDR23" s="5" t="s">
        <v>5611</v>
      </c>
      <c r="HDS23" s="5" t="s">
        <v>5612</v>
      </c>
      <c r="HDT23" s="5" t="s">
        <v>5613</v>
      </c>
      <c r="HDU23" s="5" t="s">
        <v>5614</v>
      </c>
      <c r="HDV23" s="5" t="s">
        <v>5615</v>
      </c>
      <c r="HDW23" s="5" t="s">
        <v>5616</v>
      </c>
      <c r="HDX23" s="5" t="s">
        <v>5617</v>
      </c>
      <c r="HDY23" s="5" t="s">
        <v>5618</v>
      </c>
      <c r="HDZ23" s="5" t="s">
        <v>5619</v>
      </c>
      <c r="HEA23" s="5" t="s">
        <v>5620</v>
      </c>
      <c r="HEB23" s="5" t="s">
        <v>5621</v>
      </c>
      <c r="HEC23" s="5" t="s">
        <v>5622</v>
      </c>
      <c r="HED23" s="5" t="s">
        <v>5623</v>
      </c>
      <c r="HEE23" s="5" t="s">
        <v>5624</v>
      </c>
      <c r="HEF23" s="5" t="s">
        <v>5625</v>
      </c>
      <c r="HEG23" s="5" t="s">
        <v>5626</v>
      </c>
      <c r="HEH23" s="5" t="s">
        <v>5627</v>
      </c>
      <c r="HEI23" s="5" t="s">
        <v>5628</v>
      </c>
      <c r="HEJ23" s="5" t="s">
        <v>5629</v>
      </c>
      <c r="HEK23" s="5" t="s">
        <v>5630</v>
      </c>
      <c r="HEL23" s="5" t="s">
        <v>5631</v>
      </c>
      <c r="HEM23" s="5" t="s">
        <v>5632</v>
      </c>
      <c r="HEN23" s="5" t="s">
        <v>5633</v>
      </c>
      <c r="HEO23" s="5" t="s">
        <v>5634</v>
      </c>
      <c r="HEP23" s="5" t="s">
        <v>5635</v>
      </c>
      <c r="HEQ23" s="5" t="s">
        <v>5636</v>
      </c>
      <c r="HER23" s="5" t="s">
        <v>5637</v>
      </c>
      <c r="HES23" s="5" t="s">
        <v>5638</v>
      </c>
      <c r="HET23" s="5" t="s">
        <v>5639</v>
      </c>
      <c r="HEU23" s="5" t="s">
        <v>5640</v>
      </c>
      <c r="HEV23" s="5" t="s">
        <v>5641</v>
      </c>
      <c r="HEW23" s="5" t="s">
        <v>5642</v>
      </c>
      <c r="HEX23" s="5" t="s">
        <v>5643</v>
      </c>
      <c r="HEY23" s="5" t="s">
        <v>5644</v>
      </c>
      <c r="HEZ23" s="5" t="s">
        <v>5645</v>
      </c>
      <c r="HFA23" s="5" t="s">
        <v>5646</v>
      </c>
      <c r="HFB23" s="5" t="s">
        <v>5647</v>
      </c>
      <c r="HFC23" s="5" t="s">
        <v>5648</v>
      </c>
      <c r="HFD23" s="5" t="s">
        <v>5649</v>
      </c>
      <c r="HFE23" s="5" t="s">
        <v>5650</v>
      </c>
      <c r="HFF23" s="5" t="s">
        <v>5651</v>
      </c>
      <c r="HFG23" s="5" t="s">
        <v>5652</v>
      </c>
      <c r="HFH23" s="5" t="s">
        <v>5653</v>
      </c>
      <c r="HFI23" s="5" t="s">
        <v>5654</v>
      </c>
      <c r="HFJ23" s="5" t="s">
        <v>5655</v>
      </c>
      <c r="HFK23" s="5" t="s">
        <v>5656</v>
      </c>
      <c r="HFL23" s="5" t="s">
        <v>5657</v>
      </c>
      <c r="HFM23" s="5" t="s">
        <v>5658</v>
      </c>
      <c r="HFN23" s="5" t="s">
        <v>5659</v>
      </c>
      <c r="HFO23" s="5" t="s">
        <v>5660</v>
      </c>
      <c r="HFP23" s="5" t="s">
        <v>5661</v>
      </c>
      <c r="HFQ23" s="5" t="s">
        <v>5662</v>
      </c>
      <c r="HFR23" s="5" t="s">
        <v>5663</v>
      </c>
      <c r="HFS23" s="5" t="s">
        <v>5664</v>
      </c>
      <c r="HFT23" s="5" t="s">
        <v>5665</v>
      </c>
      <c r="HFU23" s="5" t="s">
        <v>5666</v>
      </c>
      <c r="HFV23" s="5" t="s">
        <v>5667</v>
      </c>
      <c r="HFW23" s="5" t="s">
        <v>5668</v>
      </c>
      <c r="HFX23" s="5" t="s">
        <v>5669</v>
      </c>
      <c r="HFY23" s="5" t="s">
        <v>5670</v>
      </c>
      <c r="HFZ23" s="5" t="s">
        <v>5671</v>
      </c>
      <c r="HGA23" s="5" t="s">
        <v>5672</v>
      </c>
      <c r="HGB23" s="5" t="s">
        <v>5673</v>
      </c>
      <c r="HGC23" s="5" t="s">
        <v>5674</v>
      </c>
      <c r="HGD23" s="5" t="s">
        <v>5675</v>
      </c>
      <c r="HGE23" s="5" t="s">
        <v>5676</v>
      </c>
      <c r="HGF23" s="5" t="s">
        <v>5677</v>
      </c>
      <c r="HGG23" s="5" t="s">
        <v>5678</v>
      </c>
      <c r="HGH23" s="5" t="s">
        <v>5679</v>
      </c>
      <c r="HGI23" s="5" t="s">
        <v>5680</v>
      </c>
      <c r="HGJ23" s="5" t="s">
        <v>5681</v>
      </c>
      <c r="HGK23" s="5" t="s">
        <v>5682</v>
      </c>
      <c r="HGL23" s="5" t="s">
        <v>5683</v>
      </c>
      <c r="HGM23" s="5" t="s">
        <v>5684</v>
      </c>
      <c r="HGN23" s="5" t="s">
        <v>5685</v>
      </c>
      <c r="HGO23" s="5" t="s">
        <v>5686</v>
      </c>
      <c r="HGP23" s="5" t="s">
        <v>5687</v>
      </c>
      <c r="HGQ23" s="5" t="s">
        <v>5688</v>
      </c>
      <c r="HGR23" s="5" t="s">
        <v>5689</v>
      </c>
      <c r="HGS23" s="5" t="s">
        <v>5690</v>
      </c>
      <c r="HGT23" s="5" t="s">
        <v>5691</v>
      </c>
      <c r="HGU23" s="5" t="s">
        <v>5692</v>
      </c>
      <c r="HGV23" s="5" t="s">
        <v>5693</v>
      </c>
      <c r="HGW23" s="5" t="s">
        <v>5694</v>
      </c>
      <c r="HGX23" s="5" t="s">
        <v>5695</v>
      </c>
      <c r="HGY23" s="5" t="s">
        <v>5696</v>
      </c>
      <c r="HGZ23" s="5" t="s">
        <v>5697</v>
      </c>
      <c r="HHA23" s="5" t="s">
        <v>5698</v>
      </c>
      <c r="HHB23" s="5" t="s">
        <v>5699</v>
      </c>
      <c r="HHC23" s="5" t="s">
        <v>5700</v>
      </c>
      <c r="HHD23" s="5" t="s">
        <v>5701</v>
      </c>
      <c r="HHE23" s="5" t="s">
        <v>5702</v>
      </c>
      <c r="HHF23" s="5" t="s">
        <v>5703</v>
      </c>
      <c r="HHG23" s="5" t="s">
        <v>5704</v>
      </c>
      <c r="HHH23" s="5" t="s">
        <v>5705</v>
      </c>
      <c r="HHI23" s="5" t="s">
        <v>5706</v>
      </c>
      <c r="HHJ23" s="5" t="s">
        <v>5707</v>
      </c>
      <c r="HHK23" s="5" t="s">
        <v>5708</v>
      </c>
      <c r="HHL23" s="5" t="s">
        <v>5709</v>
      </c>
      <c r="HHM23" s="5" t="s">
        <v>5710</v>
      </c>
      <c r="HHN23" s="5" t="s">
        <v>5711</v>
      </c>
      <c r="HHO23" s="5" t="s">
        <v>5712</v>
      </c>
      <c r="HHP23" s="5" t="s">
        <v>5713</v>
      </c>
      <c r="HHQ23" s="5" t="s">
        <v>5714</v>
      </c>
      <c r="HHR23" s="5" t="s">
        <v>5715</v>
      </c>
      <c r="HHS23" s="5" t="s">
        <v>5716</v>
      </c>
      <c r="HHT23" s="5" t="s">
        <v>5717</v>
      </c>
      <c r="HHU23" s="5" t="s">
        <v>5718</v>
      </c>
      <c r="HHV23" s="5" t="s">
        <v>5719</v>
      </c>
      <c r="HHW23" s="5" t="s">
        <v>5720</v>
      </c>
      <c r="HHX23" s="5" t="s">
        <v>5721</v>
      </c>
      <c r="HHY23" s="5" t="s">
        <v>5722</v>
      </c>
      <c r="HHZ23" s="5" t="s">
        <v>5723</v>
      </c>
      <c r="HIA23" s="5" t="s">
        <v>5724</v>
      </c>
      <c r="HIB23" s="5" t="s">
        <v>5725</v>
      </c>
      <c r="HIC23" s="5" t="s">
        <v>5726</v>
      </c>
      <c r="HID23" s="5" t="s">
        <v>5727</v>
      </c>
      <c r="HIE23" s="5" t="s">
        <v>5728</v>
      </c>
      <c r="HIF23" s="5" t="s">
        <v>5729</v>
      </c>
      <c r="HIG23" s="5" t="s">
        <v>5730</v>
      </c>
      <c r="HIH23" s="5" t="s">
        <v>5731</v>
      </c>
      <c r="HII23" s="5" t="s">
        <v>5732</v>
      </c>
      <c r="HIJ23" s="5" t="s">
        <v>5733</v>
      </c>
      <c r="HIK23" s="5" t="s">
        <v>5734</v>
      </c>
      <c r="HIL23" s="5" t="s">
        <v>5735</v>
      </c>
      <c r="HIM23" s="5" t="s">
        <v>5736</v>
      </c>
      <c r="HIN23" s="5" t="s">
        <v>5737</v>
      </c>
      <c r="HIO23" s="5" t="s">
        <v>5738</v>
      </c>
      <c r="HIP23" s="5" t="s">
        <v>5739</v>
      </c>
      <c r="HIQ23" s="5" t="s">
        <v>5740</v>
      </c>
      <c r="HIR23" s="5" t="s">
        <v>5741</v>
      </c>
      <c r="HIS23" s="5" t="s">
        <v>5742</v>
      </c>
      <c r="HIT23" s="5" t="s">
        <v>5743</v>
      </c>
      <c r="HIU23" s="5" t="s">
        <v>5744</v>
      </c>
      <c r="HIV23" s="5" t="s">
        <v>5745</v>
      </c>
      <c r="HIW23" s="5" t="s">
        <v>5746</v>
      </c>
      <c r="HIX23" s="5" t="s">
        <v>5747</v>
      </c>
      <c r="HIY23" s="5" t="s">
        <v>5748</v>
      </c>
      <c r="HIZ23" s="5" t="s">
        <v>5749</v>
      </c>
      <c r="HJA23" s="5" t="s">
        <v>5750</v>
      </c>
      <c r="HJB23" s="5" t="s">
        <v>5751</v>
      </c>
      <c r="HJC23" s="5" t="s">
        <v>5752</v>
      </c>
      <c r="HJD23" s="5" t="s">
        <v>5753</v>
      </c>
      <c r="HJE23" s="5" t="s">
        <v>5754</v>
      </c>
      <c r="HJF23" s="5" t="s">
        <v>5755</v>
      </c>
      <c r="HJG23" s="5" t="s">
        <v>5756</v>
      </c>
      <c r="HJH23" s="5" t="s">
        <v>5757</v>
      </c>
      <c r="HJI23" s="5" t="s">
        <v>5758</v>
      </c>
      <c r="HJJ23" s="5" t="s">
        <v>5759</v>
      </c>
      <c r="HJK23" s="5" t="s">
        <v>5760</v>
      </c>
      <c r="HJL23" s="5" t="s">
        <v>5761</v>
      </c>
      <c r="HJM23" s="5" t="s">
        <v>5762</v>
      </c>
      <c r="HJN23" s="5" t="s">
        <v>5763</v>
      </c>
      <c r="HJO23" s="5" t="s">
        <v>5764</v>
      </c>
      <c r="HJP23" s="5" t="s">
        <v>5765</v>
      </c>
      <c r="HJQ23" s="5" t="s">
        <v>5766</v>
      </c>
      <c r="HJR23" s="5" t="s">
        <v>5767</v>
      </c>
      <c r="HJS23" s="5" t="s">
        <v>5768</v>
      </c>
      <c r="HJT23" s="5" t="s">
        <v>5769</v>
      </c>
      <c r="HJU23" s="5" t="s">
        <v>5770</v>
      </c>
      <c r="HJV23" s="5" t="s">
        <v>5771</v>
      </c>
      <c r="HJW23" s="5" t="s">
        <v>5772</v>
      </c>
      <c r="HJX23" s="5" t="s">
        <v>5773</v>
      </c>
      <c r="HJY23" s="5" t="s">
        <v>5774</v>
      </c>
      <c r="HJZ23" s="5" t="s">
        <v>5775</v>
      </c>
      <c r="HKA23" s="5" t="s">
        <v>5776</v>
      </c>
      <c r="HKB23" s="5" t="s">
        <v>5777</v>
      </c>
      <c r="HKC23" s="5" t="s">
        <v>5778</v>
      </c>
      <c r="HKD23" s="5" t="s">
        <v>5779</v>
      </c>
      <c r="HKE23" s="5" t="s">
        <v>5780</v>
      </c>
      <c r="HKF23" s="5" t="s">
        <v>5781</v>
      </c>
      <c r="HKG23" s="5" t="s">
        <v>5782</v>
      </c>
      <c r="HKH23" s="5" t="s">
        <v>5783</v>
      </c>
      <c r="HKI23" s="5" t="s">
        <v>5784</v>
      </c>
      <c r="HKJ23" s="5" t="s">
        <v>5785</v>
      </c>
      <c r="HKK23" s="5" t="s">
        <v>5786</v>
      </c>
      <c r="HKL23" s="5" t="s">
        <v>5787</v>
      </c>
      <c r="HKM23" s="5" t="s">
        <v>5788</v>
      </c>
      <c r="HKN23" s="5" t="s">
        <v>5789</v>
      </c>
      <c r="HKO23" s="5" t="s">
        <v>5790</v>
      </c>
      <c r="HKP23" s="5" t="s">
        <v>5791</v>
      </c>
      <c r="HKQ23" s="5" t="s">
        <v>5792</v>
      </c>
      <c r="HKR23" s="5" t="s">
        <v>5793</v>
      </c>
      <c r="HKS23" s="5" t="s">
        <v>5794</v>
      </c>
      <c r="HKT23" s="5" t="s">
        <v>5795</v>
      </c>
      <c r="HKU23" s="5" t="s">
        <v>5796</v>
      </c>
      <c r="HKV23" s="5" t="s">
        <v>5797</v>
      </c>
      <c r="HKW23" s="5" t="s">
        <v>5798</v>
      </c>
      <c r="HKX23" s="5" t="s">
        <v>5799</v>
      </c>
      <c r="HKY23" s="5" t="s">
        <v>5800</v>
      </c>
      <c r="HKZ23" s="5" t="s">
        <v>5801</v>
      </c>
      <c r="HLA23" s="5" t="s">
        <v>5802</v>
      </c>
      <c r="HLB23" s="5" t="s">
        <v>5803</v>
      </c>
      <c r="HLC23" s="5" t="s">
        <v>5804</v>
      </c>
      <c r="HLD23" s="5" t="s">
        <v>5805</v>
      </c>
      <c r="HLE23" s="5" t="s">
        <v>5806</v>
      </c>
      <c r="HLF23" s="5" t="s">
        <v>5807</v>
      </c>
      <c r="HLG23" s="5" t="s">
        <v>5808</v>
      </c>
      <c r="HLH23" s="5" t="s">
        <v>5809</v>
      </c>
      <c r="HLI23" s="5" t="s">
        <v>5810</v>
      </c>
      <c r="HLJ23" s="5" t="s">
        <v>5811</v>
      </c>
      <c r="HLK23" s="5" t="s">
        <v>5812</v>
      </c>
      <c r="HLL23" s="5" t="s">
        <v>5813</v>
      </c>
      <c r="HLM23" s="5" t="s">
        <v>5814</v>
      </c>
      <c r="HLN23" s="5" t="s">
        <v>5815</v>
      </c>
      <c r="HLO23" s="5" t="s">
        <v>5816</v>
      </c>
      <c r="HLP23" s="5" t="s">
        <v>5817</v>
      </c>
      <c r="HLQ23" s="5" t="s">
        <v>5818</v>
      </c>
      <c r="HLR23" s="5" t="s">
        <v>5819</v>
      </c>
      <c r="HLS23" s="5" t="s">
        <v>5820</v>
      </c>
      <c r="HLT23" s="5" t="s">
        <v>5821</v>
      </c>
      <c r="HLU23" s="5" t="s">
        <v>5822</v>
      </c>
      <c r="HLV23" s="5" t="s">
        <v>5823</v>
      </c>
      <c r="HLW23" s="5" t="s">
        <v>5824</v>
      </c>
      <c r="HLX23" s="5" t="s">
        <v>5825</v>
      </c>
      <c r="HLY23" s="5" t="s">
        <v>5826</v>
      </c>
      <c r="HLZ23" s="5" t="s">
        <v>5827</v>
      </c>
      <c r="HMA23" s="5" t="s">
        <v>5828</v>
      </c>
      <c r="HMB23" s="5" t="s">
        <v>5829</v>
      </c>
      <c r="HMC23" s="5" t="s">
        <v>5830</v>
      </c>
      <c r="HMD23" s="5" t="s">
        <v>5831</v>
      </c>
      <c r="HME23" s="5" t="s">
        <v>5832</v>
      </c>
      <c r="HMF23" s="5" t="s">
        <v>5833</v>
      </c>
      <c r="HMG23" s="5" t="s">
        <v>5834</v>
      </c>
      <c r="HMH23" s="5" t="s">
        <v>5835</v>
      </c>
      <c r="HMI23" s="5" t="s">
        <v>5836</v>
      </c>
      <c r="HMJ23" s="5" t="s">
        <v>5837</v>
      </c>
      <c r="HMK23" s="5" t="s">
        <v>5838</v>
      </c>
      <c r="HML23" s="5" t="s">
        <v>5839</v>
      </c>
      <c r="HMM23" s="5" t="s">
        <v>5840</v>
      </c>
      <c r="HMN23" s="5" t="s">
        <v>5841</v>
      </c>
      <c r="HMO23" s="5" t="s">
        <v>5842</v>
      </c>
      <c r="HMP23" s="5" t="s">
        <v>5843</v>
      </c>
      <c r="HMQ23" s="5" t="s">
        <v>5844</v>
      </c>
      <c r="HMR23" s="5" t="s">
        <v>5845</v>
      </c>
      <c r="HMS23" s="5" t="s">
        <v>5846</v>
      </c>
      <c r="HMT23" s="5" t="s">
        <v>5847</v>
      </c>
      <c r="HMU23" s="5" t="s">
        <v>5848</v>
      </c>
      <c r="HMV23" s="5" t="s">
        <v>5849</v>
      </c>
      <c r="HMW23" s="5" t="s">
        <v>5850</v>
      </c>
      <c r="HMX23" s="5" t="s">
        <v>5851</v>
      </c>
      <c r="HMY23" s="5" t="s">
        <v>5852</v>
      </c>
      <c r="HMZ23" s="5" t="s">
        <v>5853</v>
      </c>
      <c r="HNA23" s="5" t="s">
        <v>5854</v>
      </c>
      <c r="HNB23" s="5" t="s">
        <v>5855</v>
      </c>
      <c r="HNC23" s="5" t="s">
        <v>5856</v>
      </c>
      <c r="HND23" s="5" t="s">
        <v>5857</v>
      </c>
      <c r="HNE23" s="5" t="s">
        <v>5858</v>
      </c>
      <c r="HNF23" s="5" t="s">
        <v>5859</v>
      </c>
      <c r="HNG23" s="5" t="s">
        <v>5860</v>
      </c>
      <c r="HNH23" s="5" t="s">
        <v>5861</v>
      </c>
      <c r="HNI23" s="5" t="s">
        <v>5862</v>
      </c>
      <c r="HNJ23" s="5" t="s">
        <v>5863</v>
      </c>
      <c r="HNK23" s="5" t="s">
        <v>5864</v>
      </c>
      <c r="HNL23" s="5" t="s">
        <v>5865</v>
      </c>
      <c r="HNM23" s="5" t="s">
        <v>5866</v>
      </c>
      <c r="HNN23" s="5" t="s">
        <v>5867</v>
      </c>
      <c r="HNO23" s="5" t="s">
        <v>5868</v>
      </c>
      <c r="HNP23" s="5" t="s">
        <v>5869</v>
      </c>
      <c r="HNQ23" s="5" t="s">
        <v>5870</v>
      </c>
      <c r="HNR23" s="5" t="s">
        <v>5871</v>
      </c>
      <c r="HNS23" s="5" t="s">
        <v>5872</v>
      </c>
      <c r="HNT23" s="5" t="s">
        <v>5873</v>
      </c>
      <c r="HNU23" s="5" t="s">
        <v>5874</v>
      </c>
      <c r="HNV23" s="5" t="s">
        <v>5875</v>
      </c>
      <c r="HNW23" s="5" t="s">
        <v>5876</v>
      </c>
      <c r="HNX23" s="5" t="s">
        <v>5877</v>
      </c>
      <c r="HNY23" s="5" t="s">
        <v>5878</v>
      </c>
      <c r="HNZ23" s="5" t="s">
        <v>5879</v>
      </c>
      <c r="HOA23" s="5" t="s">
        <v>5880</v>
      </c>
      <c r="HOB23" s="5" t="s">
        <v>5881</v>
      </c>
      <c r="HOC23" s="5" t="s">
        <v>5882</v>
      </c>
      <c r="HOD23" s="5" t="s">
        <v>5883</v>
      </c>
      <c r="HOE23" s="5" t="s">
        <v>5884</v>
      </c>
      <c r="HOF23" s="5" t="s">
        <v>5885</v>
      </c>
      <c r="HOG23" s="5" t="s">
        <v>5886</v>
      </c>
      <c r="HOH23" s="5" t="s">
        <v>5887</v>
      </c>
      <c r="HOI23" s="5" t="s">
        <v>5888</v>
      </c>
      <c r="HOJ23" s="5" t="s">
        <v>5889</v>
      </c>
      <c r="HOK23" s="5" t="s">
        <v>5890</v>
      </c>
      <c r="HOL23" s="5" t="s">
        <v>5891</v>
      </c>
      <c r="HOM23" s="5" t="s">
        <v>5892</v>
      </c>
      <c r="HON23" s="5" t="s">
        <v>5893</v>
      </c>
      <c r="HOO23" s="5" t="s">
        <v>5894</v>
      </c>
      <c r="HOP23" s="5" t="s">
        <v>5895</v>
      </c>
      <c r="HOQ23" s="5" t="s">
        <v>5896</v>
      </c>
      <c r="HOR23" s="5" t="s">
        <v>5897</v>
      </c>
      <c r="HOS23" s="5" t="s">
        <v>5898</v>
      </c>
      <c r="HOT23" s="5" t="s">
        <v>5899</v>
      </c>
      <c r="HOU23" s="5" t="s">
        <v>5900</v>
      </c>
      <c r="HOV23" s="5" t="s">
        <v>5901</v>
      </c>
      <c r="HOW23" s="5" t="s">
        <v>5902</v>
      </c>
      <c r="HOX23" s="5" t="s">
        <v>5903</v>
      </c>
      <c r="HOY23" s="5" t="s">
        <v>5904</v>
      </c>
      <c r="HOZ23" s="5" t="s">
        <v>5905</v>
      </c>
      <c r="HPA23" s="5" t="s">
        <v>5906</v>
      </c>
      <c r="HPB23" s="5" t="s">
        <v>5907</v>
      </c>
      <c r="HPC23" s="5" t="s">
        <v>5908</v>
      </c>
      <c r="HPD23" s="5" t="s">
        <v>5909</v>
      </c>
      <c r="HPE23" s="5" t="s">
        <v>5910</v>
      </c>
      <c r="HPF23" s="5" t="s">
        <v>5911</v>
      </c>
      <c r="HPG23" s="5" t="s">
        <v>5912</v>
      </c>
      <c r="HPH23" s="5" t="s">
        <v>5913</v>
      </c>
      <c r="HPI23" s="5" t="s">
        <v>5914</v>
      </c>
      <c r="HPJ23" s="5" t="s">
        <v>5915</v>
      </c>
      <c r="HPK23" s="5" t="s">
        <v>5916</v>
      </c>
      <c r="HPL23" s="5" t="s">
        <v>5917</v>
      </c>
      <c r="HPM23" s="5" t="s">
        <v>5918</v>
      </c>
      <c r="HPN23" s="5" t="s">
        <v>5919</v>
      </c>
      <c r="HPO23" s="5" t="s">
        <v>5920</v>
      </c>
      <c r="HPP23" s="5" t="s">
        <v>5921</v>
      </c>
      <c r="HPQ23" s="5" t="s">
        <v>5922</v>
      </c>
      <c r="HPR23" s="5" t="s">
        <v>5923</v>
      </c>
      <c r="HPS23" s="5" t="s">
        <v>5924</v>
      </c>
      <c r="HPT23" s="5" t="s">
        <v>5925</v>
      </c>
      <c r="HPU23" s="5" t="s">
        <v>5926</v>
      </c>
      <c r="HPV23" s="5" t="s">
        <v>5927</v>
      </c>
      <c r="HPW23" s="5" t="s">
        <v>5928</v>
      </c>
      <c r="HPX23" s="5" t="s">
        <v>5929</v>
      </c>
      <c r="HPY23" s="5" t="s">
        <v>5930</v>
      </c>
      <c r="HPZ23" s="5" t="s">
        <v>5931</v>
      </c>
      <c r="HQA23" s="5" t="s">
        <v>5932</v>
      </c>
      <c r="HQB23" s="5" t="s">
        <v>5933</v>
      </c>
      <c r="HQC23" s="5" t="s">
        <v>5934</v>
      </c>
      <c r="HQD23" s="5" t="s">
        <v>5935</v>
      </c>
      <c r="HQE23" s="5" t="s">
        <v>5936</v>
      </c>
      <c r="HQF23" s="5" t="s">
        <v>5937</v>
      </c>
      <c r="HQG23" s="5" t="s">
        <v>5938</v>
      </c>
      <c r="HQH23" s="5" t="s">
        <v>5939</v>
      </c>
      <c r="HQI23" s="5" t="s">
        <v>5940</v>
      </c>
      <c r="HQJ23" s="5" t="s">
        <v>5941</v>
      </c>
      <c r="HQK23" s="5" t="s">
        <v>5942</v>
      </c>
      <c r="HQL23" s="5" t="s">
        <v>5943</v>
      </c>
      <c r="HQM23" s="5" t="s">
        <v>5944</v>
      </c>
      <c r="HQN23" s="5" t="s">
        <v>5945</v>
      </c>
      <c r="HQO23" s="5" t="s">
        <v>5946</v>
      </c>
      <c r="HQP23" s="5" t="s">
        <v>5947</v>
      </c>
      <c r="HQQ23" s="5" t="s">
        <v>5948</v>
      </c>
      <c r="HQR23" s="5" t="s">
        <v>5949</v>
      </c>
      <c r="HQS23" s="5" t="s">
        <v>5950</v>
      </c>
      <c r="HQT23" s="5" t="s">
        <v>5951</v>
      </c>
      <c r="HQU23" s="5" t="s">
        <v>5952</v>
      </c>
      <c r="HQV23" s="5" t="s">
        <v>5953</v>
      </c>
      <c r="HQW23" s="5" t="s">
        <v>5954</v>
      </c>
      <c r="HQX23" s="5" t="s">
        <v>5955</v>
      </c>
      <c r="HQY23" s="5" t="s">
        <v>5956</v>
      </c>
      <c r="HQZ23" s="5" t="s">
        <v>5957</v>
      </c>
      <c r="HRA23" s="5" t="s">
        <v>5958</v>
      </c>
      <c r="HRB23" s="5" t="s">
        <v>5959</v>
      </c>
      <c r="HRC23" s="5" t="s">
        <v>5960</v>
      </c>
      <c r="HRD23" s="5" t="s">
        <v>5961</v>
      </c>
      <c r="HRE23" s="5" t="s">
        <v>5962</v>
      </c>
      <c r="HRF23" s="5" t="s">
        <v>5963</v>
      </c>
      <c r="HRG23" s="5" t="s">
        <v>5964</v>
      </c>
      <c r="HRH23" s="5" t="s">
        <v>5965</v>
      </c>
      <c r="HRI23" s="5" t="s">
        <v>5966</v>
      </c>
      <c r="HRJ23" s="5" t="s">
        <v>5967</v>
      </c>
      <c r="HRK23" s="5" t="s">
        <v>5968</v>
      </c>
      <c r="HRL23" s="5" t="s">
        <v>5969</v>
      </c>
      <c r="HRM23" s="5" t="s">
        <v>5970</v>
      </c>
      <c r="HRN23" s="5" t="s">
        <v>5971</v>
      </c>
      <c r="HRO23" s="5" t="s">
        <v>5972</v>
      </c>
      <c r="HRP23" s="5" t="s">
        <v>5973</v>
      </c>
      <c r="HRQ23" s="5" t="s">
        <v>5974</v>
      </c>
      <c r="HRR23" s="5" t="s">
        <v>5975</v>
      </c>
      <c r="HRS23" s="5" t="s">
        <v>5976</v>
      </c>
      <c r="HRT23" s="5" t="s">
        <v>5977</v>
      </c>
      <c r="HRU23" s="5" t="s">
        <v>5978</v>
      </c>
      <c r="HRV23" s="5" t="s">
        <v>5979</v>
      </c>
      <c r="HRW23" s="5" t="s">
        <v>5980</v>
      </c>
      <c r="HRX23" s="5" t="s">
        <v>5981</v>
      </c>
      <c r="HRY23" s="5" t="s">
        <v>5982</v>
      </c>
      <c r="HRZ23" s="5" t="s">
        <v>5983</v>
      </c>
      <c r="HSA23" s="5" t="s">
        <v>5984</v>
      </c>
      <c r="HSB23" s="5" t="s">
        <v>5985</v>
      </c>
      <c r="HSC23" s="5" t="s">
        <v>5986</v>
      </c>
      <c r="HSD23" s="5" t="s">
        <v>5987</v>
      </c>
      <c r="HSE23" s="5" t="s">
        <v>5988</v>
      </c>
      <c r="HSF23" s="5" t="s">
        <v>5989</v>
      </c>
      <c r="HSG23" s="5" t="s">
        <v>5990</v>
      </c>
      <c r="HSH23" s="5" t="s">
        <v>5991</v>
      </c>
      <c r="HSI23" s="5" t="s">
        <v>5992</v>
      </c>
      <c r="HSJ23" s="5" t="s">
        <v>5993</v>
      </c>
      <c r="HSK23" s="5" t="s">
        <v>5994</v>
      </c>
      <c r="HSL23" s="5" t="s">
        <v>5995</v>
      </c>
      <c r="HSM23" s="5" t="s">
        <v>5996</v>
      </c>
      <c r="HSN23" s="5" t="s">
        <v>5997</v>
      </c>
      <c r="HSO23" s="5" t="s">
        <v>5998</v>
      </c>
      <c r="HSP23" s="5" t="s">
        <v>5999</v>
      </c>
      <c r="HSQ23" s="5" t="s">
        <v>6000</v>
      </c>
      <c r="HSR23" s="5" t="s">
        <v>6001</v>
      </c>
      <c r="HSS23" s="5" t="s">
        <v>6002</v>
      </c>
      <c r="HST23" s="5" t="s">
        <v>6003</v>
      </c>
      <c r="HSU23" s="5" t="s">
        <v>6004</v>
      </c>
      <c r="HSV23" s="5" t="s">
        <v>6005</v>
      </c>
      <c r="HSW23" s="5" t="s">
        <v>6006</v>
      </c>
      <c r="HSX23" s="5" t="s">
        <v>6007</v>
      </c>
      <c r="HSY23" s="5" t="s">
        <v>6008</v>
      </c>
      <c r="HSZ23" s="5" t="s">
        <v>6009</v>
      </c>
      <c r="HTA23" s="5" t="s">
        <v>6010</v>
      </c>
      <c r="HTB23" s="5" t="s">
        <v>6011</v>
      </c>
      <c r="HTC23" s="5" t="s">
        <v>6012</v>
      </c>
      <c r="HTD23" s="5" t="s">
        <v>6013</v>
      </c>
      <c r="HTE23" s="5" t="s">
        <v>6014</v>
      </c>
      <c r="HTF23" s="5" t="s">
        <v>6015</v>
      </c>
      <c r="HTG23" s="5" t="s">
        <v>6016</v>
      </c>
      <c r="HTH23" s="5" t="s">
        <v>6017</v>
      </c>
      <c r="HTI23" s="5" t="s">
        <v>6018</v>
      </c>
      <c r="HTJ23" s="5" t="s">
        <v>6019</v>
      </c>
      <c r="HTK23" s="5" t="s">
        <v>6020</v>
      </c>
      <c r="HTL23" s="5" t="s">
        <v>6021</v>
      </c>
      <c r="HTM23" s="5" t="s">
        <v>6022</v>
      </c>
      <c r="HTN23" s="5" t="s">
        <v>6023</v>
      </c>
      <c r="HTO23" s="5" t="s">
        <v>6024</v>
      </c>
      <c r="HTP23" s="5" t="s">
        <v>6025</v>
      </c>
      <c r="HTQ23" s="5" t="s">
        <v>6026</v>
      </c>
      <c r="HTR23" s="5" t="s">
        <v>6027</v>
      </c>
      <c r="HTS23" s="5" t="s">
        <v>6028</v>
      </c>
      <c r="HTT23" s="5" t="s">
        <v>6029</v>
      </c>
      <c r="HTU23" s="5" t="s">
        <v>6030</v>
      </c>
      <c r="HTV23" s="5" t="s">
        <v>6031</v>
      </c>
      <c r="HTW23" s="5" t="s">
        <v>6032</v>
      </c>
      <c r="HTX23" s="5" t="s">
        <v>6033</v>
      </c>
      <c r="HTY23" s="5" t="s">
        <v>6034</v>
      </c>
      <c r="HTZ23" s="5" t="s">
        <v>6035</v>
      </c>
      <c r="HUA23" s="5" t="s">
        <v>6036</v>
      </c>
      <c r="HUB23" s="5" t="s">
        <v>6037</v>
      </c>
      <c r="HUC23" s="5" t="s">
        <v>6038</v>
      </c>
      <c r="HUD23" s="5" t="s">
        <v>6039</v>
      </c>
      <c r="HUE23" s="5" t="s">
        <v>6040</v>
      </c>
      <c r="HUF23" s="5" t="s">
        <v>6041</v>
      </c>
      <c r="HUG23" s="5" t="s">
        <v>6042</v>
      </c>
      <c r="HUH23" s="5" t="s">
        <v>6043</v>
      </c>
      <c r="HUI23" s="5" t="s">
        <v>6044</v>
      </c>
      <c r="HUJ23" s="5" t="s">
        <v>6045</v>
      </c>
      <c r="HUK23" s="5" t="s">
        <v>6046</v>
      </c>
      <c r="HUL23" s="5" t="s">
        <v>6047</v>
      </c>
      <c r="HUM23" s="5" t="s">
        <v>6048</v>
      </c>
      <c r="HUN23" s="5" t="s">
        <v>6049</v>
      </c>
      <c r="HUO23" s="5" t="s">
        <v>6050</v>
      </c>
      <c r="HUP23" s="5" t="s">
        <v>6051</v>
      </c>
      <c r="HUQ23" s="5" t="s">
        <v>6052</v>
      </c>
      <c r="HUR23" s="5" t="s">
        <v>6053</v>
      </c>
      <c r="HUS23" s="5" t="s">
        <v>6054</v>
      </c>
      <c r="HUT23" s="5" t="s">
        <v>6055</v>
      </c>
      <c r="HUU23" s="5" t="s">
        <v>6056</v>
      </c>
      <c r="HUV23" s="5" t="s">
        <v>6057</v>
      </c>
      <c r="HUW23" s="5" t="s">
        <v>6058</v>
      </c>
      <c r="HUX23" s="5" t="s">
        <v>6059</v>
      </c>
      <c r="HUY23" s="5" t="s">
        <v>6060</v>
      </c>
      <c r="HUZ23" s="5" t="s">
        <v>6061</v>
      </c>
      <c r="HVA23" s="5" t="s">
        <v>6062</v>
      </c>
      <c r="HVB23" s="5" t="s">
        <v>6063</v>
      </c>
      <c r="HVC23" s="5" t="s">
        <v>6064</v>
      </c>
      <c r="HVD23" s="5" t="s">
        <v>6065</v>
      </c>
      <c r="HVE23" s="5" t="s">
        <v>6066</v>
      </c>
      <c r="HVF23" s="5" t="s">
        <v>6067</v>
      </c>
      <c r="HVG23" s="5" t="s">
        <v>6068</v>
      </c>
      <c r="HVH23" s="5" t="s">
        <v>6069</v>
      </c>
      <c r="HVI23" s="5" t="s">
        <v>6070</v>
      </c>
      <c r="HVJ23" s="5" t="s">
        <v>6071</v>
      </c>
      <c r="HVK23" s="5" t="s">
        <v>6072</v>
      </c>
      <c r="HVL23" s="5" t="s">
        <v>6073</v>
      </c>
      <c r="HVM23" s="5" t="s">
        <v>6074</v>
      </c>
      <c r="HVN23" s="5" t="s">
        <v>6075</v>
      </c>
      <c r="HVO23" s="5" t="s">
        <v>6076</v>
      </c>
      <c r="HVP23" s="5" t="s">
        <v>6077</v>
      </c>
      <c r="HVQ23" s="5" t="s">
        <v>6078</v>
      </c>
      <c r="HVR23" s="5" t="s">
        <v>6079</v>
      </c>
      <c r="HVS23" s="5" t="s">
        <v>6080</v>
      </c>
      <c r="HVT23" s="5" t="s">
        <v>6081</v>
      </c>
      <c r="HVU23" s="5" t="s">
        <v>6082</v>
      </c>
      <c r="HVV23" s="5" t="s">
        <v>6083</v>
      </c>
      <c r="HVW23" s="5" t="s">
        <v>6084</v>
      </c>
      <c r="HVX23" s="5" t="s">
        <v>6085</v>
      </c>
      <c r="HVY23" s="5" t="s">
        <v>6086</v>
      </c>
      <c r="HVZ23" s="5" t="s">
        <v>6087</v>
      </c>
      <c r="HWA23" s="5" t="s">
        <v>6088</v>
      </c>
      <c r="HWB23" s="5" t="s">
        <v>6089</v>
      </c>
      <c r="HWC23" s="5" t="s">
        <v>6090</v>
      </c>
      <c r="HWD23" s="5" t="s">
        <v>6091</v>
      </c>
      <c r="HWE23" s="5" t="s">
        <v>6092</v>
      </c>
      <c r="HWF23" s="5" t="s">
        <v>6093</v>
      </c>
      <c r="HWG23" s="5" t="s">
        <v>6094</v>
      </c>
      <c r="HWH23" s="5" t="s">
        <v>6095</v>
      </c>
      <c r="HWI23" s="5" t="s">
        <v>6096</v>
      </c>
      <c r="HWJ23" s="5" t="s">
        <v>6097</v>
      </c>
      <c r="HWK23" s="5" t="s">
        <v>6098</v>
      </c>
      <c r="HWL23" s="5" t="s">
        <v>6099</v>
      </c>
      <c r="HWM23" s="5" t="s">
        <v>6100</v>
      </c>
      <c r="HWN23" s="5" t="s">
        <v>6101</v>
      </c>
      <c r="HWO23" s="5" t="s">
        <v>6102</v>
      </c>
      <c r="HWP23" s="5" t="s">
        <v>6103</v>
      </c>
      <c r="HWQ23" s="5" t="s">
        <v>6104</v>
      </c>
      <c r="HWR23" s="5" t="s">
        <v>6105</v>
      </c>
      <c r="HWS23" s="5" t="s">
        <v>6106</v>
      </c>
      <c r="HWT23" s="5" t="s">
        <v>6107</v>
      </c>
      <c r="HWU23" s="5" t="s">
        <v>6108</v>
      </c>
      <c r="HWV23" s="5" t="s">
        <v>6109</v>
      </c>
      <c r="HWW23" s="5" t="s">
        <v>6110</v>
      </c>
      <c r="HWX23" s="5" t="s">
        <v>6111</v>
      </c>
      <c r="HWY23" s="5" t="s">
        <v>6112</v>
      </c>
      <c r="HWZ23" s="5" t="s">
        <v>6113</v>
      </c>
      <c r="HXA23" s="5" t="s">
        <v>6114</v>
      </c>
      <c r="HXB23" s="5" t="s">
        <v>6115</v>
      </c>
      <c r="HXC23" s="5" t="s">
        <v>6116</v>
      </c>
      <c r="HXD23" s="5" t="s">
        <v>6117</v>
      </c>
      <c r="HXE23" s="5" t="s">
        <v>6118</v>
      </c>
      <c r="HXF23" s="5" t="s">
        <v>6119</v>
      </c>
      <c r="HXG23" s="5" t="s">
        <v>6120</v>
      </c>
      <c r="HXH23" s="5" t="s">
        <v>6121</v>
      </c>
      <c r="HXI23" s="5" t="s">
        <v>6122</v>
      </c>
      <c r="HXJ23" s="5" t="s">
        <v>6123</v>
      </c>
      <c r="HXK23" s="5" t="s">
        <v>6124</v>
      </c>
      <c r="HXL23" s="5" t="s">
        <v>6125</v>
      </c>
      <c r="HXM23" s="5" t="s">
        <v>6126</v>
      </c>
      <c r="HXN23" s="5" t="s">
        <v>6127</v>
      </c>
      <c r="HXO23" s="5" t="s">
        <v>6128</v>
      </c>
      <c r="HXP23" s="5" t="s">
        <v>6129</v>
      </c>
      <c r="HXQ23" s="5" t="s">
        <v>6130</v>
      </c>
      <c r="HXR23" s="5" t="s">
        <v>6131</v>
      </c>
      <c r="HXS23" s="5" t="s">
        <v>6132</v>
      </c>
      <c r="HXT23" s="5" t="s">
        <v>6133</v>
      </c>
      <c r="HXU23" s="5" t="s">
        <v>6134</v>
      </c>
      <c r="HXV23" s="5" t="s">
        <v>6135</v>
      </c>
      <c r="HXW23" s="5" t="s">
        <v>6136</v>
      </c>
      <c r="HXX23" s="5" t="s">
        <v>6137</v>
      </c>
      <c r="HXY23" s="5" t="s">
        <v>6138</v>
      </c>
      <c r="HXZ23" s="5" t="s">
        <v>6139</v>
      </c>
      <c r="HYA23" s="5" t="s">
        <v>6140</v>
      </c>
      <c r="HYB23" s="5" t="s">
        <v>6141</v>
      </c>
      <c r="HYC23" s="5" t="s">
        <v>6142</v>
      </c>
      <c r="HYD23" s="5" t="s">
        <v>6143</v>
      </c>
      <c r="HYE23" s="5" t="s">
        <v>6144</v>
      </c>
      <c r="HYF23" s="5" t="s">
        <v>6145</v>
      </c>
      <c r="HYG23" s="5" t="s">
        <v>6146</v>
      </c>
      <c r="HYH23" s="5" t="s">
        <v>6147</v>
      </c>
      <c r="HYI23" s="5" t="s">
        <v>6148</v>
      </c>
      <c r="HYJ23" s="5" t="s">
        <v>6149</v>
      </c>
      <c r="HYK23" s="5" t="s">
        <v>6150</v>
      </c>
      <c r="HYL23" s="5" t="s">
        <v>6151</v>
      </c>
      <c r="HYM23" s="5" t="s">
        <v>6152</v>
      </c>
      <c r="HYN23" s="5" t="s">
        <v>6153</v>
      </c>
      <c r="HYO23" s="5" t="s">
        <v>6154</v>
      </c>
      <c r="HYP23" s="5" t="s">
        <v>6155</v>
      </c>
      <c r="HYQ23" s="5" t="s">
        <v>6156</v>
      </c>
      <c r="HYR23" s="5" t="s">
        <v>6157</v>
      </c>
      <c r="HYS23" s="5" t="s">
        <v>6158</v>
      </c>
      <c r="HYT23" s="5" t="s">
        <v>6159</v>
      </c>
      <c r="HYU23" s="5" t="s">
        <v>6160</v>
      </c>
      <c r="HYV23" s="5" t="s">
        <v>6161</v>
      </c>
      <c r="HYW23" s="5" t="s">
        <v>6162</v>
      </c>
      <c r="HYX23" s="5" t="s">
        <v>6163</v>
      </c>
      <c r="HYY23" s="5" t="s">
        <v>6164</v>
      </c>
      <c r="HYZ23" s="5" t="s">
        <v>6165</v>
      </c>
      <c r="HZA23" s="5" t="s">
        <v>6166</v>
      </c>
      <c r="HZB23" s="5" t="s">
        <v>6167</v>
      </c>
      <c r="HZC23" s="5" t="s">
        <v>6168</v>
      </c>
      <c r="HZD23" s="5" t="s">
        <v>6169</v>
      </c>
      <c r="HZE23" s="5" t="s">
        <v>6170</v>
      </c>
      <c r="HZF23" s="5" t="s">
        <v>6171</v>
      </c>
      <c r="HZG23" s="5" t="s">
        <v>6172</v>
      </c>
      <c r="HZH23" s="5" t="s">
        <v>6173</v>
      </c>
      <c r="HZI23" s="5" t="s">
        <v>6174</v>
      </c>
      <c r="HZJ23" s="5" t="s">
        <v>6175</v>
      </c>
      <c r="HZK23" s="5" t="s">
        <v>6176</v>
      </c>
      <c r="HZL23" s="5" t="s">
        <v>6177</v>
      </c>
      <c r="HZM23" s="5" t="s">
        <v>6178</v>
      </c>
      <c r="HZN23" s="5" t="s">
        <v>6179</v>
      </c>
      <c r="HZO23" s="5" t="s">
        <v>6180</v>
      </c>
      <c r="HZP23" s="5" t="s">
        <v>6181</v>
      </c>
      <c r="HZQ23" s="5" t="s">
        <v>6182</v>
      </c>
      <c r="HZR23" s="5" t="s">
        <v>6183</v>
      </c>
      <c r="HZS23" s="5" t="s">
        <v>6184</v>
      </c>
      <c r="HZT23" s="5" t="s">
        <v>6185</v>
      </c>
      <c r="HZU23" s="5" t="s">
        <v>6186</v>
      </c>
      <c r="HZV23" s="5" t="s">
        <v>6187</v>
      </c>
      <c r="HZW23" s="5" t="s">
        <v>6188</v>
      </c>
      <c r="HZX23" s="5" t="s">
        <v>6189</v>
      </c>
      <c r="HZY23" s="5" t="s">
        <v>6190</v>
      </c>
      <c r="HZZ23" s="5" t="s">
        <v>6191</v>
      </c>
      <c r="IAA23" s="5" t="s">
        <v>6192</v>
      </c>
      <c r="IAB23" s="5" t="s">
        <v>6193</v>
      </c>
      <c r="IAC23" s="5" t="s">
        <v>6194</v>
      </c>
      <c r="IAD23" s="5" t="s">
        <v>6195</v>
      </c>
      <c r="IAE23" s="5" t="s">
        <v>6196</v>
      </c>
      <c r="IAF23" s="5" t="s">
        <v>6197</v>
      </c>
      <c r="IAG23" s="5" t="s">
        <v>6198</v>
      </c>
      <c r="IAH23" s="5" t="s">
        <v>6199</v>
      </c>
      <c r="IAI23" s="5" t="s">
        <v>6200</v>
      </c>
      <c r="IAJ23" s="5" t="s">
        <v>6201</v>
      </c>
      <c r="IAK23" s="5" t="s">
        <v>6202</v>
      </c>
      <c r="IAL23" s="5" t="s">
        <v>6203</v>
      </c>
      <c r="IAM23" s="5" t="s">
        <v>6204</v>
      </c>
      <c r="IAN23" s="5" t="s">
        <v>6205</v>
      </c>
      <c r="IAO23" s="5" t="s">
        <v>6206</v>
      </c>
      <c r="IAP23" s="5" t="s">
        <v>6207</v>
      </c>
      <c r="IAQ23" s="5" t="s">
        <v>6208</v>
      </c>
      <c r="IAR23" s="5" t="s">
        <v>6209</v>
      </c>
      <c r="IAS23" s="5" t="s">
        <v>6210</v>
      </c>
      <c r="IAT23" s="5" t="s">
        <v>6211</v>
      </c>
      <c r="IAU23" s="5" t="s">
        <v>6212</v>
      </c>
      <c r="IAV23" s="5" t="s">
        <v>6213</v>
      </c>
      <c r="IAW23" s="5" t="s">
        <v>6214</v>
      </c>
      <c r="IAX23" s="5" t="s">
        <v>6215</v>
      </c>
      <c r="IAY23" s="5" t="s">
        <v>6216</v>
      </c>
      <c r="IAZ23" s="5" t="s">
        <v>6217</v>
      </c>
      <c r="IBA23" s="5" t="s">
        <v>6218</v>
      </c>
      <c r="IBB23" s="5" t="s">
        <v>6219</v>
      </c>
      <c r="IBC23" s="5" t="s">
        <v>6220</v>
      </c>
      <c r="IBD23" s="5" t="s">
        <v>6221</v>
      </c>
      <c r="IBE23" s="5" t="s">
        <v>6222</v>
      </c>
      <c r="IBF23" s="5" t="s">
        <v>6223</v>
      </c>
      <c r="IBG23" s="5" t="s">
        <v>6224</v>
      </c>
      <c r="IBH23" s="5" t="s">
        <v>6225</v>
      </c>
      <c r="IBI23" s="5" t="s">
        <v>6226</v>
      </c>
      <c r="IBJ23" s="5" t="s">
        <v>6227</v>
      </c>
      <c r="IBK23" s="5" t="s">
        <v>6228</v>
      </c>
      <c r="IBL23" s="5" t="s">
        <v>6229</v>
      </c>
      <c r="IBM23" s="5" t="s">
        <v>6230</v>
      </c>
      <c r="IBN23" s="5" t="s">
        <v>6231</v>
      </c>
      <c r="IBO23" s="5" t="s">
        <v>6232</v>
      </c>
      <c r="IBP23" s="5" t="s">
        <v>6233</v>
      </c>
      <c r="IBQ23" s="5" t="s">
        <v>6234</v>
      </c>
      <c r="IBR23" s="5" t="s">
        <v>6235</v>
      </c>
      <c r="IBS23" s="5" t="s">
        <v>6236</v>
      </c>
      <c r="IBT23" s="5" t="s">
        <v>6237</v>
      </c>
      <c r="IBU23" s="5" t="s">
        <v>6238</v>
      </c>
      <c r="IBV23" s="5" t="s">
        <v>6239</v>
      </c>
      <c r="IBW23" s="5" t="s">
        <v>6240</v>
      </c>
      <c r="IBX23" s="5" t="s">
        <v>6241</v>
      </c>
      <c r="IBY23" s="5" t="s">
        <v>6242</v>
      </c>
      <c r="IBZ23" s="5" t="s">
        <v>6243</v>
      </c>
      <c r="ICA23" s="5" t="s">
        <v>6244</v>
      </c>
      <c r="ICB23" s="5" t="s">
        <v>6245</v>
      </c>
      <c r="ICC23" s="5" t="s">
        <v>6246</v>
      </c>
      <c r="ICD23" s="5" t="s">
        <v>6247</v>
      </c>
      <c r="ICE23" s="5" t="s">
        <v>6248</v>
      </c>
      <c r="ICF23" s="5" t="s">
        <v>6249</v>
      </c>
      <c r="ICG23" s="5" t="s">
        <v>6250</v>
      </c>
      <c r="ICH23" s="5" t="s">
        <v>6251</v>
      </c>
      <c r="ICI23" s="5" t="s">
        <v>6252</v>
      </c>
      <c r="ICJ23" s="5" t="s">
        <v>6253</v>
      </c>
      <c r="ICK23" s="5" t="s">
        <v>6254</v>
      </c>
      <c r="ICL23" s="5" t="s">
        <v>6255</v>
      </c>
      <c r="ICM23" s="5" t="s">
        <v>6256</v>
      </c>
      <c r="ICN23" s="5" t="s">
        <v>6257</v>
      </c>
      <c r="ICO23" s="5" t="s">
        <v>6258</v>
      </c>
      <c r="ICP23" s="5" t="s">
        <v>6259</v>
      </c>
      <c r="ICQ23" s="5" t="s">
        <v>6260</v>
      </c>
      <c r="ICR23" s="5" t="s">
        <v>6261</v>
      </c>
      <c r="ICS23" s="5" t="s">
        <v>6262</v>
      </c>
      <c r="ICT23" s="5" t="s">
        <v>6263</v>
      </c>
      <c r="ICU23" s="5" t="s">
        <v>6264</v>
      </c>
      <c r="ICV23" s="5" t="s">
        <v>6265</v>
      </c>
      <c r="ICW23" s="5" t="s">
        <v>6266</v>
      </c>
      <c r="ICX23" s="5" t="s">
        <v>6267</v>
      </c>
      <c r="ICY23" s="5" t="s">
        <v>6268</v>
      </c>
      <c r="ICZ23" s="5" t="s">
        <v>6269</v>
      </c>
      <c r="IDA23" s="5" t="s">
        <v>6270</v>
      </c>
      <c r="IDB23" s="5" t="s">
        <v>6271</v>
      </c>
      <c r="IDC23" s="5" t="s">
        <v>6272</v>
      </c>
      <c r="IDD23" s="5" t="s">
        <v>6273</v>
      </c>
      <c r="IDE23" s="5" t="s">
        <v>6274</v>
      </c>
      <c r="IDF23" s="5" t="s">
        <v>6275</v>
      </c>
      <c r="IDG23" s="5" t="s">
        <v>6276</v>
      </c>
      <c r="IDH23" s="5" t="s">
        <v>6277</v>
      </c>
      <c r="IDI23" s="5" t="s">
        <v>6278</v>
      </c>
      <c r="IDJ23" s="5" t="s">
        <v>6279</v>
      </c>
      <c r="IDK23" s="5" t="s">
        <v>6280</v>
      </c>
      <c r="IDL23" s="5" t="s">
        <v>6281</v>
      </c>
      <c r="IDM23" s="5" t="s">
        <v>6282</v>
      </c>
      <c r="IDN23" s="5" t="s">
        <v>6283</v>
      </c>
      <c r="IDO23" s="5" t="s">
        <v>6284</v>
      </c>
      <c r="IDP23" s="5" t="s">
        <v>6285</v>
      </c>
      <c r="IDQ23" s="5" t="s">
        <v>6286</v>
      </c>
      <c r="IDR23" s="5" t="s">
        <v>6287</v>
      </c>
      <c r="IDS23" s="5" t="s">
        <v>6288</v>
      </c>
      <c r="IDT23" s="5" t="s">
        <v>6289</v>
      </c>
      <c r="IDU23" s="5" t="s">
        <v>6290</v>
      </c>
      <c r="IDV23" s="5" t="s">
        <v>6291</v>
      </c>
      <c r="IDW23" s="5" t="s">
        <v>6292</v>
      </c>
      <c r="IDX23" s="5" t="s">
        <v>6293</v>
      </c>
      <c r="IDY23" s="5" t="s">
        <v>6294</v>
      </c>
      <c r="IDZ23" s="5" t="s">
        <v>6295</v>
      </c>
      <c r="IEA23" s="5" t="s">
        <v>6296</v>
      </c>
      <c r="IEB23" s="5" t="s">
        <v>6297</v>
      </c>
      <c r="IEC23" s="5" t="s">
        <v>6298</v>
      </c>
      <c r="IED23" s="5" t="s">
        <v>6299</v>
      </c>
      <c r="IEE23" s="5" t="s">
        <v>6300</v>
      </c>
      <c r="IEF23" s="5" t="s">
        <v>6301</v>
      </c>
      <c r="IEG23" s="5" t="s">
        <v>6302</v>
      </c>
      <c r="IEH23" s="5" t="s">
        <v>6303</v>
      </c>
      <c r="IEI23" s="5" t="s">
        <v>6304</v>
      </c>
      <c r="IEJ23" s="5" t="s">
        <v>6305</v>
      </c>
      <c r="IEK23" s="5" t="s">
        <v>6306</v>
      </c>
      <c r="IEL23" s="5" t="s">
        <v>6307</v>
      </c>
      <c r="IEM23" s="5" t="s">
        <v>6308</v>
      </c>
      <c r="IEN23" s="5" t="s">
        <v>6309</v>
      </c>
      <c r="IEO23" s="5" t="s">
        <v>6310</v>
      </c>
      <c r="IEP23" s="5" t="s">
        <v>6311</v>
      </c>
      <c r="IEQ23" s="5" t="s">
        <v>6312</v>
      </c>
      <c r="IER23" s="5" t="s">
        <v>6313</v>
      </c>
      <c r="IES23" s="5" t="s">
        <v>6314</v>
      </c>
      <c r="IET23" s="5" t="s">
        <v>6315</v>
      </c>
      <c r="IEU23" s="5" t="s">
        <v>6316</v>
      </c>
      <c r="IEV23" s="5" t="s">
        <v>6317</v>
      </c>
      <c r="IEW23" s="5" t="s">
        <v>6318</v>
      </c>
      <c r="IEX23" s="5" t="s">
        <v>6319</v>
      </c>
      <c r="IEY23" s="5" t="s">
        <v>6320</v>
      </c>
      <c r="IEZ23" s="5" t="s">
        <v>6321</v>
      </c>
      <c r="IFA23" s="5" t="s">
        <v>6322</v>
      </c>
      <c r="IFB23" s="5" t="s">
        <v>6323</v>
      </c>
      <c r="IFC23" s="5" t="s">
        <v>6324</v>
      </c>
      <c r="IFD23" s="5" t="s">
        <v>6325</v>
      </c>
      <c r="IFE23" s="5" t="s">
        <v>6326</v>
      </c>
      <c r="IFF23" s="5" t="s">
        <v>6327</v>
      </c>
      <c r="IFG23" s="5" t="s">
        <v>6328</v>
      </c>
      <c r="IFH23" s="5" t="s">
        <v>6329</v>
      </c>
      <c r="IFI23" s="5" t="s">
        <v>6330</v>
      </c>
      <c r="IFJ23" s="5" t="s">
        <v>6331</v>
      </c>
      <c r="IFK23" s="5" t="s">
        <v>6332</v>
      </c>
      <c r="IFL23" s="5" t="s">
        <v>6333</v>
      </c>
      <c r="IFM23" s="5" t="s">
        <v>6334</v>
      </c>
      <c r="IFN23" s="5" t="s">
        <v>6335</v>
      </c>
      <c r="IFO23" s="5" t="s">
        <v>6336</v>
      </c>
      <c r="IFP23" s="5" t="s">
        <v>6337</v>
      </c>
      <c r="IFQ23" s="5" t="s">
        <v>6338</v>
      </c>
      <c r="IFR23" s="5" t="s">
        <v>6339</v>
      </c>
      <c r="IFS23" s="5" t="s">
        <v>6340</v>
      </c>
      <c r="IFT23" s="5" t="s">
        <v>6341</v>
      </c>
      <c r="IFU23" s="5" t="s">
        <v>6342</v>
      </c>
      <c r="IFV23" s="5" t="s">
        <v>6343</v>
      </c>
      <c r="IFW23" s="5" t="s">
        <v>6344</v>
      </c>
      <c r="IFX23" s="5" t="s">
        <v>6345</v>
      </c>
      <c r="IFY23" s="5" t="s">
        <v>6346</v>
      </c>
      <c r="IFZ23" s="5" t="s">
        <v>6347</v>
      </c>
      <c r="IGA23" s="5" t="s">
        <v>6348</v>
      </c>
      <c r="IGB23" s="5" t="s">
        <v>6349</v>
      </c>
      <c r="IGC23" s="5" t="s">
        <v>6350</v>
      </c>
      <c r="IGD23" s="5" t="s">
        <v>6351</v>
      </c>
      <c r="IGE23" s="5" t="s">
        <v>6352</v>
      </c>
      <c r="IGF23" s="5" t="s">
        <v>6353</v>
      </c>
      <c r="IGG23" s="5" t="s">
        <v>6354</v>
      </c>
      <c r="IGH23" s="5" t="s">
        <v>6355</v>
      </c>
      <c r="IGI23" s="5" t="s">
        <v>6356</v>
      </c>
      <c r="IGJ23" s="5" t="s">
        <v>6357</v>
      </c>
      <c r="IGK23" s="5" t="s">
        <v>6358</v>
      </c>
      <c r="IGL23" s="5" t="s">
        <v>6359</v>
      </c>
      <c r="IGM23" s="5" t="s">
        <v>6360</v>
      </c>
      <c r="IGN23" s="5" t="s">
        <v>6361</v>
      </c>
      <c r="IGO23" s="5" t="s">
        <v>6362</v>
      </c>
      <c r="IGP23" s="5" t="s">
        <v>6363</v>
      </c>
      <c r="IGQ23" s="5" t="s">
        <v>6364</v>
      </c>
      <c r="IGR23" s="5" t="s">
        <v>6365</v>
      </c>
      <c r="IGS23" s="5" t="s">
        <v>6366</v>
      </c>
      <c r="IGT23" s="5" t="s">
        <v>6367</v>
      </c>
      <c r="IGU23" s="5" t="s">
        <v>6368</v>
      </c>
      <c r="IGV23" s="5" t="s">
        <v>6369</v>
      </c>
      <c r="IGW23" s="5" t="s">
        <v>6370</v>
      </c>
      <c r="IGX23" s="5" t="s">
        <v>6371</v>
      </c>
      <c r="IGY23" s="5" t="s">
        <v>6372</v>
      </c>
      <c r="IGZ23" s="5" t="s">
        <v>6373</v>
      </c>
      <c r="IHA23" s="5" t="s">
        <v>6374</v>
      </c>
      <c r="IHB23" s="5" t="s">
        <v>6375</v>
      </c>
      <c r="IHC23" s="5" t="s">
        <v>6376</v>
      </c>
      <c r="IHD23" s="5" t="s">
        <v>6377</v>
      </c>
      <c r="IHE23" s="5" t="s">
        <v>6378</v>
      </c>
      <c r="IHF23" s="5" t="s">
        <v>6379</v>
      </c>
      <c r="IHG23" s="5" t="s">
        <v>6380</v>
      </c>
      <c r="IHH23" s="5" t="s">
        <v>6381</v>
      </c>
      <c r="IHI23" s="5" t="s">
        <v>6382</v>
      </c>
      <c r="IHJ23" s="5" t="s">
        <v>6383</v>
      </c>
      <c r="IHK23" s="5" t="s">
        <v>6384</v>
      </c>
      <c r="IHL23" s="5" t="s">
        <v>6385</v>
      </c>
      <c r="IHM23" s="5" t="s">
        <v>6386</v>
      </c>
      <c r="IHN23" s="5" t="s">
        <v>6387</v>
      </c>
      <c r="IHO23" s="5" t="s">
        <v>6388</v>
      </c>
      <c r="IHP23" s="5" t="s">
        <v>6389</v>
      </c>
      <c r="IHQ23" s="5" t="s">
        <v>6390</v>
      </c>
      <c r="IHR23" s="5" t="s">
        <v>6391</v>
      </c>
      <c r="IHS23" s="5" t="s">
        <v>6392</v>
      </c>
      <c r="IHT23" s="5" t="s">
        <v>6393</v>
      </c>
      <c r="IHU23" s="5" t="s">
        <v>6394</v>
      </c>
      <c r="IHV23" s="5" t="s">
        <v>6395</v>
      </c>
      <c r="IHW23" s="5" t="s">
        <v>6396</v>
      </c>
      <c r="IHX23" s="5" t="s">
        <v>6397</v>
      </c>
      <c r="IHY23" s="5" t="s">
        <v>6398</v>
      </c>
      <c r="IHZ23" s="5" t="s">
        <v>6399</v>
      </c>
      <c r="IIA23" s="5" t="s">
        <v>6400</v>
      </c>
      <c r="IIB23" s="5" t="s">
        <v>6401</v>
      </c>
      <c r="IIC23" s="5" t="s">
        <v>6402</v>
      </c>
      <c r="IID23" s="5" t="s">
        <v>6403</v>
      </c>
      <c r="IIE23" s="5" t="s">
        <v>6404</v>
      </c>
      <c r="IIF23" s="5" t="s">
        <v>6405</v>
      </c>
      <c r="IIG23" s="5" t="s">
        <v>6406</v>
      </c>
      <c r="IIH23" s="5" t="s">
        <v>6407</v>
      </c>
      <c r="III23" s="5" t="s">
        <v>6408</v>
      </c>
      <c r="IIJ23" s="5" t="s">
        <v>6409</v>
      </c>
      <c r="IIK23" s="5" t="s">
        <v>6410</v>
      </c>
      <c r="IIL23" s="5" t="s">
        <v>6411</v>
      </c>
      <c r="IIM23" s="5" t="s">
        <v>6412</v>
      </c>
      <c r="IIN23" s="5" t="s">
        <v>6413</v>
      </c>
      <c r="IIO23" s="5" t="s">
        <v>6414</v>
      </c>
      <c r="IIP23" s="5" t="s">
        <v>6415</v>
      </c>
      <c r="IIQ23" s="5" t="s">
        <v>6416</v>
      </c>
      <c r="IIR23" s="5" t="s">
        <v>6417</v>
      </c>
      <c r="IIS23" s="5" t="s">
        <v>6418</v>
      </c>
      <c r="IIT23" s="5" t="s">
        <v>6419</v>
      </c>
      <c r="IIU23" s="5" t="s">
        <v>6420</v>
      </c>
      <c r="IIV23" s="5" t="s">
        <v>6421</v>
      </c>
      <c r="IIW23" s="5" t="s">
        <v>6422</v>
      </c>
      <c r="IIX23" s="5" t="s">
        <v>6423</v>
      </c>
      <c r="IIY23" s="5" t="s">
        <v>6424</v>
      </c>
      <c r="IIZ23" s="5" t="s">
        <v>6425</v>
      </c>
      <c r="IJA23" s="5" t="s">
        <v>6426</v>
      </c>
      <c r="IJB23" s="5" t="s">
        <v>6427</v>
      </c>
      <c r="IJC23" s="5" t="s">
        <v>6428</v>
      </c>
      <c r="IJD23" s="5" t="s">
        <v>6429</v>
      </c>
      <c r="IJE23" s="5" t="s">
        <v>6430</v>
      </c>
      <c r="IJF23" s="5" t="s">
        <v>6431</v>
      </c>
      <c r="IJG23" s="5" t="s">
        <v>6432</v>
      </c>
      <c r="IJH23" s="5" t="s">
        <v>6433</v>
      </c>
      <c r="IJI23" s="5" t="s">
        <v>6434</v>
      </c>
      <c r="IJJ23" s="5" t="s">
        <v>6435</v>
      </c>
      <c r="IJK23" s="5" t="s">
        <v>6436</v>
      </c>
      <c r="IJL23" s="5" t="s">
        <v>6437</v>
      </c>
      <c r="IJM23" s="5" t="s">
        <v>6438</v>
      </c>
      <c r="IJN23" s="5" t="s">
        <v>6439</v>
      </c>
      <c r="IJO23" s="5" t="s">
        <v>6440</v>
      </c>
      <c r="IJP23" s="5" t="s">
        <v>6441</v>
      </c>
      <c r="IJQ23" s="5" t="s">
        <v>6442</v>
      </c>
      <c r="IJR23" s="5" t="s">
        <v>6443</v>
      </c>
      <c r="IJS23" s="5" t="s">
        <v>6444</v>
      </c>
      <c r="IJT23" s="5" t="s">
        <v>6445</v>
      </c>
      <c r="IJU23" s="5" t="s">
        <v>6446</v>
      </c>
      <c r="IJV23" s="5" t="s">
        <v>6447</v>
      </c>
      <c r="IJW23" s="5" t="s">
        <v>6448</v>
      </c>
      <c r="IJX23" s="5" t="s">
        <v>6449</v>
      </c>
      <c r="IJY23" s="5" t="s">
        <v>6450</v>
      </c>
      <c r="IJZ23" s="5" t="s">
        <v>6451</v>
      </c>
      <c r="IKA23" s="5" t="s">
        <v>6452</v>
      </c>
      <c r="IKB23" s="5" t="s">
        <v>6453</v>
      </c>
      <c r="IKC23" s="5" t="s">
        <v>6454</v>
      </c>
      <c r="IKD23" s="5" t="s">
        <v>6455</v>
      </c>
      <c r="IKE23" s="5" t="s">
        <v>6456</v>
      </c>
      <c r="IKF23" s="5" t="s">
        <v>6457</v>
      </c>
      <c r="IKG23" s="5" t="s">
        <v>6458</v>
      </c>
      <c r="IKH23" s="5" t="s">
        <v>6459</v>
      </c>
      <c r="IKI23" s="5" t="s">
        <v>6460</v>
      </c>
      <c r="IKJ23" s="5" t="s">
        <v>6461</v>
      </c>
      <c r="IKK23" s="5" t="s">
        <v>6462</v>
      </c>
      <c r="IKL23" s="5" t="s">
        <v>6463</v>
      </c>
      <c r="IKM23" s="5" t="s">
        <v>6464</v>
      </c>
      <c r="IKN23" s="5" t="s">
        <v>6465</v>
      </c>
      <c r="IKO23" s="5" t="s">
        <v>6466</v>
      </c>
      <c r="IKP23" s="5" t="s">
        <v>6467</v>
      </c>
      <c r="IKQ23" s="5" t="s">
        <v>6468</v>
      </c>
      <c r="IKR23" s="5" t="s">
        <v>6469</v>
      </c>
      <c r="IKS23" s="5" t="s">
        <v>6470</v>
      </c>
      <c r="IKT23" s="5" t="s">
        <v>6471</v>
      </c>
      <c r="IKU23" s="5" t="s">
        <v>6472</v>
      </c>
      <c r="IKV23" s="5" t="s">
        <v>6473</v>
      </c>
      <c r="IKW23" s="5" t="s">
        <v>6474</v>
      </c>
      <c r="IKX23" s="5" t="s">
        <v>6475</v>
      </c>
      <c r="IKY23" s="5" t="s">
        <v>6476</v>
      </c>
      <c r="IKZ23" s="5" t="s">
        <v>6477</v>
      </c>
      <c r="ILA23" s="5" t="s">
        <v>6478</v>
      </c>
      <c r="ILB23" s="5" t="s">
        <v>6479</v>
      </c>
      <c r="ILC23" s="5" t="s">
        <v>6480</v>
      </c>
      <c r="ILD23" s="5" t="s">
        <v>6481</v>
      </c>
      <c r="ILE23" s="5" t="s">
        <v>6482</v>
      </c>
      <c r="ILF23" s="5" t="s">
        <v>6483</v>
      </c>
      <c r="ILG23" s="5" t="s">
        <v>6484</v>
      </c>
      <c r="ILH23" s="5" t="s">
        <v>6485</v>
      </c>
      <c r="ILI23" s="5" t="s">
        <v>6486</v>
      </c>
      <c r="ILJ23" s="5" t="s">
        <v>6487</v>
      </c>
      <c r="ILK23" s="5" t="s">
        <v>6488</v>
      </c>
      <c r="ILL23" s="5" t="s">
        <v>6489</v>
      </c>
      <c r="ILM23" s="5" t="s">
        <v>6490</v>
      </c>
      <c r="ILN23" s="5" t="s">
        <v>6491</v>
      </c>
      <c r="ILO23" s="5" t="s">
        <v>6492</v>
      </c>
      <c r="ILP23" s="5" t="s">
        <v>6493</v>
      </c>
      <c r="ILQ23" s="5" t="s">
        <v>6494</v>
      </c>
      <c r="ILR23" s="5" t="s">
        <v>6495</v>
      </c>
      <c r="ILS23" s="5" t="s">
        <v>6496</v>
      </c>
      <c r="ILT23" s="5" t="s">
        <v>6497</v>
      </c>
      <c r="ILU23" s="5" t="s">
        <v>6498</v>
      </c>
      <c r="ILV23" s="5" t="s">
        <v>6499</v>
      </c>
      <c r="ILW23" s="5" t="s">
        <v>6500</v>
      </c>
      <c r="ILX23" s="5" t="s">
        <v>6501</v>
      </c>
      <c r="ILY23" s="5" t="s">
        <v>6502</v>
      </c>
      <c r="ILZ23" s="5" t="s">
        <v>6503</v>
      </c>
      <c r="IMA23" s="5" t="s">
        <v>6504</v>
      </c>
      <c r="IMB23" s="5" t="s">
        <v>6505</v>
      </c>
      <c r="IMC23" s="5" t="s">
        <v>6506</v>
      </c>
      <c r="IMD23" s="5" t="s">
        <v>6507</v>
      </c>
      <c r="IME23" s="5" t="s">
        <v>6508</v>
      </c>
      <c r="IMF23" s="5" t="s">
        <v>6509</v>
      </c>
      <c r="IMG23" s="5" t="s">
        <v>6510</v>
      </c>
      <c r="IMH23" s="5" t="s">
        <v>6511</v>
      </c>
      <c r="IMI23" s="5" t="s">
        <v>6512</v>
      </c>
      <c r="IMJ23" s="5" t="s">
        <v>6513</v>
      </c>
      <c r="IMK23" s="5" t="s">
        <v>6514</v>
      </c>
      <c r="IML23" s="5" t="s">
        <v>6515</v>
      </c>
      <c r="IMM23" s="5" t="s">
        <v>6516</v>
      </c>
      <c r="IMN23" s="5" t="s">
        <v>6517</v>
      </c>
      <c r="IMO23" s="5" t="s">
        <v>6518</v>
      </c>
      <c r="IMP23" s="5" t="s">
        <v>6519</v>
      </c>
      <c r="IMQ23" s="5" t="s">
        <v>6520</v>
      </c>
      <c r="IMR23" s="5" t="s">
        <v>6521</v>
      </c>
      <c r="IMS23" s="5" t="s">
        <v>6522</v>
      </c>
      <c r="IMT23" s="5" t="s">
        <v>6523</v>
      </c>
      <c r="IMU23" s="5" t="s">
        <v>6524</v>
      </c>
      <c r="IMV23" s="5" t="s">
        <v>6525</v>
      </c>
      <c r="IMW23" s="5" t="s">
        <v>6526</v>
      </c>
      <c r="IMX23" s="5" t="s">
        <v>6527</v>
      </c>
      <c r="IMY23" s="5" t="s">
        <v>6528</v>
      </c>
      <c r="IMZ23" s="5" t="s">
        <v>6529</v>
      </c>
      <c r="INA23" s="5" t="s">
        <v>6530</v>
      </c>
      <c r="INB23" s="5" t="s">
        <v>6531</v>
      </c>
      <c r="INC23" s="5" t="s">
        <v>6532</v>
      </c>
      <c r="IND23" s="5" t="s">
        <v>6533</v>
      </c>
      <c r="INE23" s="5" t="s">
        <v>6534</v>
      </c>
      <c r="INF23" s="5" t="s">
        <v>6535</v>
      </c>
      <c r="ING23" s="5" t="s">
        <v>6536</v>
      </c>
      <c r="INH23" s="5" t="s">
        <v>6537</v>
      </c>
      <c r="INI23" s="5" t="s">
        <v>6538</v>
      </c>
      <c r="INJ23" s="5" t="s">
        <v>6539</v>
      </c>
      <c r="INK23" s="5" t="s">
        <v>6540</v>
      </c>
      <c r="INL23" s="5" t="s">
        <v>6541</v>
      </c>
      <c r="INM23" s="5" t="s">
        <v>6542</v>
      </c>
      <c r="INN23" s="5" t="s">
        <v>6543</v>
      </c>
      <c r="INO23" s="5" t="s">
        <v>6544</v>
      </c>
      <c r="INP23" s="5" t="s">
        <v>6545</v>
      </c>
      <c r="INQ23" s="5" t="s">
        <v>6546</v>
      </c>
      <c r="INR23" s="5" t="s">
        <v>6547</v>
      </c>
      <c r="INS23" s="5" t="s">
        <v>6548</v>
      </c>
      <c r="INT23" s="5" t="s">
        <v>6549</v>
      </c>
      <c r="INU23" s="5" t="s">
        <v>6550</v>
      </c>
      <c r="INV23" s="5" t="s">
        <v>6551</v>
      </c>
      <c r="INW23" s="5" t="s">
        <v>6552</v>
      </c>
      <c r="INX23" s="5" t="s">
        <v>6553</v>
      </c>
      <c r="INY23" s="5" t="s">
        <v>6554</v>
      </c>
      <c r="INZ23" s="5" t="s">
        <v>6555</v>
      </c>
      <c r="IOA23" s="5" t="s">
        <v>6556</v>
      </c>
      <c r="IOB23" s="5" t="s">
        <v>6557</v>
      </c>
      <c r="IOC23" s="5" t="s">
        <v>6558</v>
      </c>
      <c r="IOD23" s="5" t="s">
        <v>6559</v>
      </c>
      <c r="IOE23" s="5" t="s">
        <v>6560</v>
      </c>
      <c r="IOF23" s="5" t="s">
        <v>6561</v>
      </c>
      <c r="IOG23" s="5" t="s">
        <v>6562</v>
      </c>
      <c r="IOH23" s="5" t="s">
        <v>6563</v>
      </c>
      <c r="IOI23" s="5" t="s">
        <v>6564</v>
      </c>
      <c r="IOJ23" s="5" t="s">
        <v>6565</v>
      </c>
      <c r="IOK23" s="5" t="s">
        <v>6566</v>
      </c>
      <c r="IOL23" s="5" t="s">
        <v>6567</v>
      </c>
      <c r="IOM23" s="5" t="s">
        <v>6568</v>
      </c>
      <c r="ION23" s="5" t="s">
        <v>6569</v>
      </c>
      <c r="IOO23" s="5" t="s">
        <v>6570</v>
      </c>
      <c r="IOP23" s="5" t="s">
        <v>6571</v>
      </c>
      <c r="IOQ23" s="5" t="s">
        <v>6572</v>
      </c>
      <c r="IOR23" s="5" t="s">
        <v>6573</v>
      </c>
      <c r="IOS23" s="5" t="s">
        <v>6574</v>
      </c>
      <c r="IOT23" s="5" t="s">
        <v>6575</v>
      </c>
      <c r="IOU23" s="5" t="s">
        <v>6576</v>
      </c>
      <c r="IOV23" s="5" t="s">
        <v>6577</v>
      </c>
      <c r="IOW23" s="5" t="s">
        <v>6578</v>
      </c>
      <c r="IOX23" s="5" t="s">
        <v>6579</v>
      </c>
      <c r="IOY23" s="5" t="s">
        <v>6580</v>
      </c>
      <c r="IOZ23" s="5" t="s">
        <v>6581</v>
      </c>
      <c r="IPA23" s="5" t="s">
        <v>6582</v>
      </c>
      <c r="IPB23" s="5" t="s">
        <v>6583</v>
      </c>
      <c r="IPC23" s="5" t="s">
        <v>6584</v>
      </c>
      <c r="IPD23" s="5" t="s">
        <v>6585</v>
      </c>
      <c r="IPE23" s="5" t="s">
        <v>6586</v>
      </c>
      <c r="IPF23" s="5" t="s">
        <v>6587</v>
      </c>
      <c r="IPG23" s="5" t="s">
        <v>6588</v>
      </c>
      <c r="IPH23" s="5" t="s">
        <v>6589</v>
      </c>
      <c r="IPI23" s="5" t="s">
        <v>6590</v>
      </c>
      <c r="IPJ23" s="5" t="s">
        <v>6591</v>
      </c>
      <c r="IPK23" s="5" t="s">
        <v>6592</v>
      </c>
      <c r="IPL23" s="5" t="s">
        <v>6593</v>
      </c>
      <c r="IPM23" s="5" t="s">
        <v>6594</v>
      </c>
      <c r="IPN23" s="5" t="s">
        <v>6595</v>
      </c>
      <c r="IPO23" s="5" t="s">
        <v>6596</v>
      </c>
      <c r="IPP23" s="5" t="s">
        <v>6597</v>
      </c>
      <c r="IPQ23" s="5" t="s">
        <v>6598</v>
      </c>
      <c r="IPR23" s="5" t="s">
        <v>6599</v>
      </c>
      <c r="IPS23" s="5" t="s">
        <v>6600</v>
      </c>
      <c r="IPT23" s="5" t="s">
        <v>6601</v>
      </c>
      <c r="IPU23" s="5" t="s">
        <v>6602</v>
      </c>
      <c r="IPV23" s="5" t="s">
        <v>6603</v>
      </c>
      <c r="IPW23" s="5" t="s">
        <v>6604</v>
      </c>
      <c r="IPX23" s="5" t="s">
        <v>6605</v>
      </c>
      <c r="IPY23" s="5" t="s">
        <v>6606</v>
      </c>
      <c r="IPZ23" s="5" t="s">
        <v>6607</v>
      </c>
      <c r="IQA23" s="5" t="s">
        <v>6608</v>
      </c>
      <c r="IQB23" s="5" t="s">
        <v>6609</v>
      </c>
      <c r="IQC23" s="5" t="s">
        <v>6610</v>
      </c>
      <c r="IQD23" s="5" t="s">
        <v>6611</v>
      </c>
      <c r="IQE23" s="5" t="s">
        <v>6612</v>
      </c>
      <c r="IQF23" s="5" t="s">
        <v>6613</v>
      </c>
      <c r="IQG23" s="5" t="s">
        <v>6614</v>
      </c>
      <c r="IQH23" s="5" t="s">
        <v>6615</v>
      </c>
      <c r="IQI23" s="5" t="s">
        <v>6616</v>
      </c>
      <c r="IQJ23" s="5" t="s">
        <v>6617</v>
      </c>
      <c r="IQK23" s="5" t="s">
        <v>6618</v>
      </c>
      <c r="IQL23" s="5" t="s">
        <v>6619</v>
      </c>
      <c r="IQM23" s="5" t="s">
        <v>6620</v>
      </c>
      <c r="IQN23" s="5" t="s">
        <v>6621</v>
      </c>
      <c r="IQO23" s="5" t="s">
        <v>6622</v>
      </c>
      <c r="IQP23" s="5" t="s">
        <v>6623</v>
      </c>
      <c r="IQQ23" s="5" t="s">
        <v>6624</v>
      </c>
      <c r="IQR23" s="5" t="s">
        <v>6625</v>
      </c>
      <c r="IQS23" s="5" t="s">
        <v>6626</v>
      </c>
      <c r="IQT23" s="5" t="s">
        <v>6627</v>
      </c>
      <c r="IQU23" s="5" t="s">
        <v>6628</v>
      </c>
      <c r="IQV23" s="5" t="s">
        <v>6629</v>
      </c>
      <c r="IQW23" s="5" t="s">
        <v>6630</v>
      </c>
      <c r="IQX23" s="5" t="s">
        <v>6631</v>
      </c>
      <c r="IQY23" s="5" t="s">
        <v>6632</v>
      </c>
      <c r="IQZ23" s="5" t="s">
        <v>6633</v>
      </c>
      <c r="IRA23" s="5" t="s">
        <v>6634</v>
      </c>
      <c r="IRB23" s="5" t="s">
        <v>6635</v>
      </c>
      <c r="IRC23" s="5" t="s">
        <v>6636</v>
      </c>
      <c r="IRD23" s="5" t="s">
        <v>6637</v>
      </c>
      <c r="IRE23" s="5" t="s">
        <v>6638</v>
      </c>
      <c r="IRF23" s="5" t="s">
        <v>6639</v>
      </c>
      <c r="IRG23" s="5" t="s">
        <v>6640</v>
      </c>
      <c r="IRH23" s="5" t="s">
        <v>6641</v>
      </c>
      <c r="IRI23" s="5" t="s">
        <v>6642</v>
      </c>
      <c r="IRJ23" s="5" t="s">
        <v>6643</v>
      </c>
      <c r="IRK23" s="5" t="s">
        <v>6644</v>
      </c>
      <c r="IRL23" s="5" t="s">
        <v>6645</v>
      </c>
      <c r="IRM23" s="5" t="s">
        <v>6646</v>
      </c>
      <c r="IRN23" s="5" t="s">
        <v>6647</v>
      </c>
      <c r="IRO23" s="5" t="s">
        <v>6648</v>
      </c>
      <c r="IRP23" s="5" t="s">
        <v>6649</v>
      </c>
      <c r="IRQ23" s="5" t="s">
        <v>6650</v>
      </c>
      <c r="IRR23" s="5" t="s">
        <v>6651</v>
      </c>
      <c r="IRS23" s="5" t="s">
        <v>6652</v>
      </c>
      <c r="IRT23" s="5" t="s">
        <v>6653</v>
      </c>
      <c r="IRU23" s="5" t="s">
        <v>6654</v>
      </c>
      <c r="IRV23" s="5" t="s">
        <v>6655</v>
      </c>
      <c r="IRW23" s="5" t="s">
        <v>6656</v>
      </c>
      <c r="IRX23" s="5" t="s">
        <v>6657</v>
      </c>
      <c r="IRY23" s="5" t="s">
        <v>6658</v>
      </c>
      <c r="IRZ23" s="5" t="s">
        <v>6659</v>
      </c>
      <c r="ISA23" s="5" t="s">
        <v>6660</v>
      </c>
      <c r="ISB23" s="5" t="s">
        <v>6661</v>
      </c>
      <c r="ISC23" s="5" t="s">
        <v>6662</v>
      </c>
      <c r="ISD23" s="5" t="s">
        <v>6663</v>
      </c>
      <c r="ISE23" s="5" t="s">
        <v>6664</v>
      </c>
      <c r="ISF23" s="5" t="s">
        <v>6665</v>
      </c>
      <c r="ISG23" s="5" t="s">
        <v>6666</v>
      </c>
      <c r="ISH23" s="5" t="s">
        <v>6667</v>
      </c>
      <c r="ISI23" s="5" t="s">
        <v>6668</v>
      </c>
      <c r="ISJ23" s="5" t="s">
        <v>6669</v>
      </c>
      <c r="ISK23" s="5" t="s">
        <v>6670</v>
      </c>
      <c r="ISL23" s="5" t="s">
        <v>6671</v>
      </c>
      <c r="ISM23" s="5" t="s">
        <v>6672</v>
      </c>
      <c r="ISN23" s="5" t="s">
        <v>6673</v>
      </c>
      <c r="ISO23" s="5" t="s">
        <v>6674</v>
      </c>
      <c r="ISP23" s="5" t="s">
        <v>6675</v>
      </c>
      <c r="ISQ23" s="5" t="s">
        <v>6676</v>
      </c>
      <c r="ISR23" s="5" t="s">
        <v>6677</v>
      </c>
      <c r="ISS23" s="5" t="s">
        <v>6678</v>
      </c>
      <c r="IST23" s="5" t="s">
        <v>6679</v>
      </c>
      <c r="ISU23" s="5" t="s">
        <v>6680</v>
      </c>
      <c r="ISV23" s="5" t="s">
        <v>6681</v>
      </c>
      <c r="ISW23" s="5" t="s">
        <v>6682</v>
      </c>
      <c r="ISX23" s="5" t="s">
        <v>6683</v>
      </c>
      <c r="ISY23" s="5" t="s">
        <v>6684</v>
      </c>
      <c r="ISZ23" s="5" t="s">
        <v>6685</v>
      </c>
      <c r="ITA23" s="5" t="s">
        <v>6686</v>
      </c>
      <c r="ITB23" s="5" t="s">
        <v>6687</v>
      </c>
      <c r="ITC23" s="5" t="s">
        <v>6688</v>
      </c>
      <c r="ITD23" s="5" t="s">
        <v>6689</v>
      </c>
      <c r="ITE23" s="5" t="s">
        <v>6690</v>
      </c>
      <c r="ITF23" s="5" t="s">
        <v>6691</v>
      </c>
      <c r="ITG23" s="5" t="s">
        <v>6692</v>
      </c>
      <c r="ITH23" s="5" t="s">
        <v>6693</v>
      </c>
      <c r="ITI23" s="5" t="s">
        <v>6694</v>
      </c>
      <c r="ITJ23" s="5" t="s">
        <v>6695</v>
      </c>
      <c r="ITK23" s="5" t="s">
        <v>6696</v>
      </c>
      <c r="ITL23" s="5" t="s">
        <v>6697</v>
      </c>
      <c r="ITM23" s="5" t="s">
        <v>6698</v>
      </c>
      <c r="ITN23" s="5" t="s">
        <v>6699</v>
      </c>
      <c r="ITO23" s="5" t="s">
        <v>6700</v>
      </c>
      <c r="ITP23" s="5" t="s">
        <v>6701</v>
      </c>
      <c r="ITQ23" s="5" t="s">
        <v>6702</v>
      </c>
      <c r="ITR23" s="5" t="s">
        <v>6703</v>
      </c>
      <c r="ITS23" s="5" t="s">
        <v>6704</v>
      </c>
      <c r="ITT23" s="5" t="s">
        <v>6705</v>
      </c>
      <c r="ITU23" s="5" t="s">
        <v>6706</v>
      </c>
      <c r="ITV23" s="5" t="s">
        <v>6707</v>
      </c>
      <c r="ITW23" s="5" t="s">
        <v>6708</v>
      </c>
      <c r="ITX23" s="5" t="s">
        <v>6709</v>
      </c>
      <c r="ITY23" s="5" t="s">
        <v>6710</v>
      </c>
      <c r="ITZ23" s="5" t="s">
        <v>6711</v>
      </c>
      <c r="IUA23" s="5" t="s">
        <v>6712</v>
      </c>
      <c r="IUB23" s="5" t="s">
        <v>6713</v>
      </c>
      <c r="IUC23" s="5" t="s">
        <v>6714</v>
      </c>
      <c r="IUD23" s="5" t="s">
        <v>6715</v>
      </c>
      <c r="IUE23" s="5" t="s">
        <v>6716</v>
      </c>
      <c r="IUF23" s="5" t="s">
        <v>6717</v>
      </c>
      <c r="IUG23" s="5" t="s">
        <v>6718</v>
      </c>
      <c r="IUH23" s="5" t="s">
        <v>6719</v>
      </c>
      <c r="IUI23" s="5" t="s">
        <v>6720</v>
      </c>
      <c r="IUJ23" s="5" t="s">
        <v>6721</v>
      </c>
      <c r="IUK23" s="5" t="s">
        <v>6722</v>
      </c>
      <c r="IUL23" s="5" t="s">
        <v>6723</v>
      </c>
      <c r="IUM23" s="5" t="s">
        <v>6724</v>
      </c>
      <c r="IUN23" s="5" t="s">
        <v>6725</v>
      </c>
      <c r="IUO23" s="5" t="s">
        <v>6726</v>
      </c>
      <c r="IUP23" s="5" t="s">
        <v>6727</v>
      </c>
      <c r="IUQ23" s="5" t="s">
        <v>6728</v>
      </c>
      <c r="IUR23" s="5" t="s">
        <v>6729</v>
      </c>
      <c r="IUS23" s="5" t="s">
        <v>6730</v>
      </c>
      <c r="IUT23" s="5" t="s">
        <v>6731</v>
      </c>
      <c r="IUU23" s="5" t="s">
        <v>6732</v>
      </c>
      <c r="IUV23" s="5" t="s">
        <v>6733</v>
      </c>
      <c r="IUW23" s="5" t="s">
        <v>6734</v>
      </c>
      <c r="IUX23" s="5" t="s">
        <v>6735</v>
      </c>
      <c r="IUY23" s="5" t="s">
        <v>6736</v>
      </c>
      <c r="IUZ23" s="5" t="s">
        <v>6737</v>
      </c>
      <c r="IVA23" s="5" t="s">
        <v>6738</v>
      </c>
      <c r="IVB23" s="5" t="s">
        <v>6739</v>
      </c>
      <c r="IVC23" s="5" t="s">
        <v>6740</v>
      </c>
      <c r="IVD23" s="5" t="s">
        <v>6741</v>
      </c>
      <c r="IVE23" s="5" t="s">
        <v>6742</v>
      </c>
      <c r="IVF23" s="5" t="s">
        <v>6743</v>
      </c>
      <c r="IVG23" s="5" t="s">
        <v>6744</v>
      </c>
      <c r="IVH23" s="5" t="s">
        <v>6745</v>
      </c>
      <c r="IVI23" s="5" t="s">
        <v>6746</v>
      </c>
      <c r="IVJ23" s="5" t="s">
        <v>6747</v>
      </c>
      <c r="IVK23" s="5" t="s">
        <v>6748</v>
      </c>
      <c r="IVL23" s="5" t="s">
        <v>6749</v>
      </c>
      <c r="IVM23" s="5" t="s">
        <v>6750</v>
      </c>
      <c r="IVN23" s="5" t="s">
        <v>6751</v>
      </c>
      <c r="IVO23" s="5" t="s">
        <v>6752</v>
      </c>
      <c r="IVP23" s="5" t="s">
        <v>6753</v>
      </c>
      <c r="IVQ23" s="5" t="s">
        <v>6754</v>
      </c>
      <c r="IVR23" s="5" t="s">
        <v>6755</v>
      </c>
      <c r="IVS23" s="5" t="s">
        <v>6756</v>
      </c>
      <c r="IVT23" s="5" t="s">
        <v>6757</v>
      </c>
      <c r="IVU23" s="5" t="s">
        <v>6758</v>
      </c>
      <c r="IVV23" s="5" t="s">
        <v>6759</v>
      </c>
      <c r="IVW23" s="5" t="s">
        <v>6760</v>
      </c>
      <c r="IVX23" s="5" t="s">
        <v>6761</v>
      </c>
      <c r="IVY23" s="5" t="s">
        <v>6762</v>
      </c>
      <c r="IVZ23" s="5" t="s">
        <v>6763</v>
      </c>
      <c r="IWA23" s="5" t="s">
        <v>6764</v>
      </c>
      <c r="IWB23" s="5" t="s">
        <v>6765</v>
      </c>
      <c r="IWC23" s="5" t="s">
        <v>6766</v>
      </c>
      <c r="IWD23" s="5" t="s">
        <v>6767</v>
      </c>
      <c r="IWE23" s="5" t="s">
        <v>6768</v>
      </c>
      <c r="IWF23" s="5" t="s">
        <v>6769</v>
      </c>
      <c r="IWG23" s="5" t="s">
        <v>6770</v>
      </c>
      <c r="IWH23" s="5" t="s">
        <v>6771</v>
      </c>
      <c r="IWI23" s="5" t="s">
        <v>6772</v>
      </c>
      <c r="IWJ23" s="5" t="s">
        <v>6773</v>
      </c>
      <c r="IWK23" s="5" t="s">
        <v>6774</v>
      </c>
      <c r="IWL23" s="5" t="s">
        <v>6775</v>
      </c>
      <c r="IWM23" s="5" t="s">
        <v>6776</v>
      </c>
      <c r="IWN23" s="5" t="s">
        <v>6777</v>
      </c>
      <c r="IWO23" s="5" t="s">
        <v>6778</v>
      </c>
      <c r="IWP23" s="5" t="s">
        <v>6779</v>
      </c>
      <c r="IWQ23" s="5" t="s">
        <v>6780</v>
      </c>
      <c r="IWR23" s="5" t="s">
        <v>6781</v>
      </c>
      <c r="IWS23" s="5" t="s">
        <v>6782</v>
      </c>
      <c r="IWT23" s="5" t="s">
        <v>6783</v>
      </c>
      <c r="IWU23" s="5" t="s">
        <v>6784</v>
      </c>
      <c r="IWV23" s="5" t="s">
        <v>6785</v>
      </c>
      <c r="IWW23" s="5" t="s">
        <v>6786</v>
      </c>
      <c r="IWX23" s="5" t="s">
        <v>6787</v>
      </c>
      <c r="IWY23" s="5" t="s">
        <v>6788</v>
      </c>
      <c r="IWZ23" s="5" t="s">
        <v>6789</v>
      </c>
      <c r="IXA23" s="5" t="s">
        <v>6790</v>
      </c>
      <c r="IXB23" s="5" t="s">
        <v>6791</v>
      </c>
      <c r="IXC23" s="5" t="s">
        <v>6792</v>
      </c>
      <c r="IXD23" s="5" t="s">
        <v>6793</v>
      </c>
      <c r="IXE23" s="5" t="s">
        <v>6794</v>
      </c>
      <c r="IXF23" s="5" t="s">
        <v>6795</v>
      </c>
      <c r="IXG23" s="5" t="s">
        <v>6796</v>
      </c>
      <c r="IXH23" s="5" t="s">
        <v>6797</v>
      </c>
      <c r="IXI23" s="5" t="s">
        <v>6798</v>
      </c>
      <c r="IXJ23" s="5" t="s">
        <v>6799</v>
      </c>
      <c r="IXK23" s="5" t="s">
        <v>6800</v>
      </c>
      <c r="IXL23" s="5" t="s">
        <v>6801</v>
      </c>
      <c r="IXM23" s="5" t="s">
        <v>6802</v>
      </c>
      <c r="IXN23" s="5" t="s">
        <v>6803</v>
      </c>
      <c r="IXO23" s="5" t="s">
        <v>6804</v>
      </c>
      <c r="IXP23" s="5" t="s">
        <v>6805</v>
      </c>
      <c r="IXQ23" s="5" t="s">
        <v>6806</v>
      </c>
      <c r="IXR23" s="5" t="s">
        <v>6807</v>
      </c>
      <c r="IXS23" s="5" t="s">
        <v>6808</v>
      </c>
      <c r="IXT23" s="5" t="s">
        <v>6809</v>
      </c>
      <c r="IXU23" s="5" t="s">
        <v>6810</v>
      </c>
      <c r="IXV23" s="5" t="s">
        <v>6811</v>
      </c>
      <c r="IXW23" s="5" t="s">
        <v>6812</v>
      </c>
      <c r="IXX23" s="5" t="s">
        <v>6813</v>
      </c>
      <c r="IXY23" s="5" t="s">
        <v>6814</v>
      </c>
      <c r="IXZ23" s="5" t="s">
        <v>6815</v>
      </c>
      <c r="IYA23" s="5" t="s">
        <v>6816</v>
      </c>
      <c r="IYB23" s="5" t="s">
        <v>6817</v>
      </c>
      <c r="IYC23" s="5" t="s">
        <v>6818</v>
      </c>
      <c r="IYD23" s="5" t="s">
        <v>6819</v>
      </c>
      <c r="IYE23" s="5" t="s">
        <v>6820</v>
      </c>
      <c r="IYF23" s="5" t="s">
        <v>6821</v>
      </c>
      <c r="IYG23" s="5" t="s">
        <v>6822</v>
      </c>
      <c r="IYH23" s="5" t="s">
        <v>6823</v>
      </c>
      <c r="IYI23" s="5" t="s">
        <v>6824</v>
      </c>
      <c r="IYJ23" s="5" t="s">
        <v>6825</v>
      </c>
      <c r="IYK23" s="5" t="s">
        <v>6826</v>
      </c>
      <c r="IYL23" s="5" t="s">
        <v>6827</v>
      </c>
      <c r="IYM23" s="5" t="s">
        <v>6828</v>
      </c>
      <c r="IYN23" s="5" t="s">
        <v>6829</v>
      </c>
      <c r="IYO23" s="5" t="s">
        <v>6830</v>
      </c>
      <c r="IYP23" s="5" t="s">
        <v>6831</v>
      </c>
      <c r="IYQ23" s="5" t="s">
        <v>6832</v>
      </c>
      <c r="IYR23" s="5" t="s">
        <v>6833</v>
      </c>
      <c r="IYS23" s="5" t="s">
        <v>6834</v>
      </c>
      <c r="IYT23" s="5" t="s">
        <v>6835</v>
      </c>
      <c r="IYU23" s="5" t="s">
        <v>6836</v>
      </c>
      <c r="IYV23" s="5" t="s">
        <v>6837</v>
      </c>
      <c r="IYW23" s="5" t="s">
        <v>6838</v>
      </c>
      <c r="IYX23" s="5" t="s">
        <v>6839</v>
      </c>
      <c r="IYY23" s="5" t="s">
        <v>6840</v>
      </c>
      <c r="IYZ23" s="5" t="s">
        <v>6841</v>
      </c>
      <c r="IZA23" s="5" t="s">
        <v>6842</v>
      </c>
      <c r="IZB23" s="5" t="s">
        <v>6843</v>
      </c>
      <c r="IZC23" s="5" t="s">
        <v>6844</v>
      </c>
      <c r="IZD23" s="5" t="s">
        <v>6845</v>
      </c>
      <c r="IZE23" s="5" t="s">
        <v>6846</v>
      </c>
      <c r="IZF23" s="5" t="s">
        <v>6847</v>
      </c>
      <c r="IZG23" s="5" t="s">
        <v>6848</v>
      </c>
      <c r="IZH23" s="5" t="s">
        <v>6849</v>
      </c>
      <c r="IZI23" s="5" t="s">
        <v>6850</v>
      </c>
      <c r="IZJ23" s="5" t="s">
        <v>6851</v>
      </c>
      <c r="IZK23" s="5" t="s">
        <v>6852</v>
      </c>
      <c r="IZL23" s="5" t="s">
        <v>6853</v>
      </c>
      <c r="IZM23" s="5" t="s">
        <v>6854</v>
      </c>
      <c r="IZN23" s="5" t="s">
        <v>6855</v>
      </c>
      <c r="IZO23" s="5" t="s">
        <v>6856</v>
      </c>
      <c r="IZP23" s="5" t="s">
        <v>6857</v>
      </c>
      <c r="IZQ23" s="5" t="s">
        <v>6858</v>
      </c>
      <c r="IZR23" s="5" t="s">
        <v>6859</v>
      </c>
      <c r="IZS23" s="5" t="s">
        <v>6860</v>
      </c>
      <c r="IZT23" s="5" t="s">
        <v>6861</v>
      </c>
      <c r="IZU23" s="5" t="s">
        <v>6862</v>
      </c>
      <c r="IZV23" s="5" t="s">
        <v>6863</v>
      </c>
      <c r="IZW23" s="5" t="s">
        <v>6864</v>
      </c>
      <c r="IZX23" s="5" t="s">
        <v>6865</v>
      </c>
      <c r="IZY23" s="5" t="s">
        <v>6866</v>
      </c>
      <c r="IZZ23" s="5" t="s">
        <v>6867</v>
      </c>
      <c r="JAA23" s="5" t="s">
        <v>6868</v>
      </c>
      <c r="JAB23" s="5" t="s">
        <v>6869</v>
      </c>
      <c r="JAC23" s="5" t="s">
        <v>6870</v>
      </c>
      <c r="JAD23" s="5" t="s">
        <v>6871</v>
      </c>
      <c r="JAE23" s="5" t="s">
        <v>6872</v>
      </c>
      <c r="JAF23" s="5" t="s">
        <v>6873</v>
      </c>
      <c r="JAG23" s="5" t="s">
        <v>6874</v>
      </c>
      <c r="JAH23" s="5" t="s">
        <v>6875</v>
      </c>
      <c r="JAI23" s="5" t="s">
        <v>6876</v>
      </c>
      <c r="JAJ23" s="5" t="s">
        <v>6877</v>
      </c>
      <c r="JAK23" s="5" t="s">
        <v>6878</v>
      </c>
      <c r="JAL23" s="5" t="s">
        <v>6879</v>
      </c>
      <c r="JAM23" s="5" t="s">
        <v>6880</v>
      </c>
      <c r="JAN23" s="5" t="s">
        <v>6881</v>
      </c>
      <c r="JAO23" s="5" t="s">
        <v>6882</v>
      </c>
      <c r="JAP23" s="5" t="s">
        <v>6883</v>
      </c>
      <c r="JAQ23" s="5" t="s">
        <v>6884</v>
      </c>
      <c r="JAR23" s="5" t="s">
        <v>6885</v>
      </c>
      <c r="JAS23" s="5" t="s">
        <v>6886</v>
      </c>
      <c r="JAT23" s="5" t="s">
        <v>6887</v>
      </c>
      <c r="JAU23" s="5" t="s">
        <v>6888</v>
      </c>
      <c r="JAV23" s="5" t="s">
        <v>6889</v>
      </c>
      <c r="JAW23" s="5" t="s">
        <v>6890</v>
      </c>
      <c r="JAX23" s="5" t="s">
        <v>6891</v>
      </c>
      <c r="JAY23" s="5" t="s">
        <v>6892</v>
      </c>
      <c r="JAZ23" s="5" t="s">
        <v>6893</v>
      </c>
      <c r="JBA23" s="5" t="s">
        <v>6894</v>
      </c>
      <c r="JBB23" s="5" t="s">
        <v>6895</v>
      </c>
      <c r="JBC23" s="5" t="s">
        <v>6896</v>
      </c>
      <c r="JBD23" s="5" t="s">
        <v>6897</v>
      </c>
      <c r="JBE23" s="5" t="s">
        <v>6898</v>
      </c>
      <c r="JBF23" s="5" t="s">
        <v>6899</v>
      </c>
      <c r="JBG23" s="5" t="s">
        <v>6900</v>
      </c>
      <c r="JBH23" s="5" t="s">
        <v>6901</v>
      </c>
      <c r="JBI23" s="5" t="s">
        <v>6902</v>
      </c>
      <c r="JBJ23" s="5" t="s">
        <v>6903</v>
      </c>
      <c r="JBK23" s="5" t="s">
        <v>6904</v>
      </c>
      <c r="JBL23" s="5" t="s">
        <v>6905</v>
      </c>
      <c r="JBM23" s="5" t="s">
        <v>6906</v>
      </c>
      <c r="JBN23" s="5" t="s">
        <v>6907</v>
      </c>
      <c r="JBO23" s="5" t="s">
        <v>6908</v>
      </c>
      <c r="JBP23" s="5" t="s">
        <v>6909</v>
      </c>
      <c r="JBQ23" s="5" t="s">
        <v>6910</v>
      </c>
      <c r="JBR23" s="5" t="s">
        <v>6911</v>
      </c>
      <c r="JBS23" s="5" t="s">
        <v>6912</v>
      </c>
      <c r="JBT23" s="5" t="s">
        <v>6913</v>
      </c>
      <c r="JBU23" s="5" t="s">
        <v>6914</v>
      </c>
      <c r="JBV23" s="5" t="s">
        <v>6915</v>
      </c>
      <c r="JBW23" s="5" t="s">
        <v>6916</v>
      </c>
      <c r="JBX23" s="5" t="s">
        <v>6917</v>
      </c>
      <c r="JBY23" s="5" t="s">
        <v>6918</v>
      </c>
      <c r="JBZ23" s="5" t="s">
        <v>6919</v>
      </c>
      <c r="JCA23" s="5" t="s">
        <v>6920</v>
      </c>
      <c r="JCB23" s="5" t="s">
        <v>6921</v>
      </c>
      <c r="JCC23" s="5" t="s">
        <v>6922</v>
      </c>
      <c r="JCD23" s="5" t="s">
        <v>6923</v>
      </c>
      <c r="JCE23" s="5" t="s">
        <v>6924</v>
      </c>
      <c r="JCF23" s="5" t="s">
        <v>6925</v>
      </c>
      <c r="JCG23" s="5" t="s">
        <v>6926</v>
      </c>
      <c r="JCH23" s="5" t="s">
        <v>6927</v>
      </c>
      <c r="JCI23" s="5" t="s">
        <v>6928</v>
      </c>
      <c r="JCJ23" s="5" t="s">
        <v>6929</v>
      </c>
      <c r="JCK23" s="5" t="s">
        <v>6930</v>
      </c>
      <c r="JCL23" s="5" t="s">
        <v>6931</v>
      </c>
      <c r="JCM23" s="5" t="s">
        <v>6932</v>
      </c>
      <c r="JCN23" s="5" t="s">
        <v>6933</v>
      </c>
      <c r="JCO23" s="5" t="s">
        <v>6934</v>
      </c>
      <c r="JCP23" s="5" t="s">
        <v>6935</v>
      </c>
      <c r="JCQ23" s="5" t="s">
        <v>6936</v>
      </c>
      <c r="JCR23" s="5" t="s">
        <v>6937</v>
      </c>
      <c r="JCS23" s="5" t="s">
        <v>6938</v>
      </c>
      <c r="JCT23" s="5" t="s">
        <v>6939</v>
      </c>
      <c r="JCU23" s="5" t="s">
        <v>6940</v>
      </c>
      <c r="JCV23" s="5" t="s">
        <v>6941</v>
      </c>
      <c r="JCW23" s="5" t="s">
        <v>6942</v>
      </c>
      <c r="JCX23" s="5" t="s">
        <v>6943</v>
      </c>
      <c r="JCY23" s="5" t="s">
        <v>6944</v>
      </c>
      <c r="JCZ23" s="5" t="s">
        <v>6945</v>
      </c>
      <c r="JDA23" s="5" t="s">
        <v>6946</v>
      </c>
      <c r="JDB23" s="5" t="s">
        <v>6947</v>
      </c>
      <c r="JDC23" s="5" t="s">
        <v>6948</v>
      </c>
      <c r="JDD23" s="5" t="s">
        <v>6949</v>
      </c>
      <c r="JDE23" s="5" t="s">
        <v>6950</v>
      </c>
      <c r="JDF23" s="5" t="s">
        <v>6951</v>
      </c>
      <c r="JDG23" s="5" t="s">
        <v>6952</v>
      </c>
      <c r="JDH23" s="5" t="s">
        <v>6953</v>
      </c>
      <c r="JDI23" s="5" t="s">
        <v>6954</v>
      </c>
      <c r="JDJ23" s="5" t="s">
        <v>6955</v>
      </c>
      <c r="JDK23" s="5" t="s">
        <v>6956</v>
      </c>
      <c r="JDL23" s="5" t="s">
        <v>6957</v>
      </c>
      <c r="JDM23" s="5" t="s">
        <v>6958</v>
      </c>
      <c r="JDN23" s="5" t="s">
        <v>6959</v>
      </c>
      <c r="JDO23" s="5" t="s">
        <v>6960</v>
      </c>
      <c r="JDP23" s="5" t="s">
        <v>6961</v>
      </c>
      <c r="JDQ23" s="5" t="s">
        <v>6962</v>
      </c>
      <c r="JDR23" s="5" t="s">
        <v>6963</v>
      </c>
      <c r="JDS23" s="5" t="s">
        <v>6964</v>
      </c>
      <c r="JDT23" s="5" t="s">
        <v>6965</v>
      </c>
      <c r="JDU23" s="5" t="s">
        <v>6966</v>
      </c>
      <c r="JDV23" s="5" t="s">
        <v>6967</v>
      </c>
      <c r="JDW23" s="5" t="s">
        <v>6968</v>
      </c>
      <c r="JDX23" s="5" t="s">
        <v>6969</v>
      </c>
      <c r="JDY23" s="5" t="s">
        <v>6970</v>
      </c>
      <c r="JDZ23" s="5" t="s">
        <v>6971</v>
      </c>
      <c r="JEA23" s="5" t="s">
        <v>6972</v>
      </c>
      <c r="JEB23" s="5" t="s">
        <v>6973</v>
      </c>
      <c r="JEC23" s="5" t="s">
        <v>6974</v>
      </c>
      <c r="JED23" s="5" t="s">
        <v>6975</v>
      </c>
      <c r="JEE23" s="5" t="s">
        <v>6976</v>
      </c>
      <c r="JEF23" s="5" t="s">
        <v>6977</v>
      </c>
      <c r="JEG23" s="5" t="s">
        <v>6978</v>
      </c>
      <c r="JEH23" s="5" t="s">
        <v>6979</v>
      </c>
      <c r="JEI23" s="5" t="s">
        <v>6980</v>
      </c>
      <c r="JEJ23" s="5" t="s">
        <v>6981</v>
      </c>
      <c r="JEK23" s="5" t="s">
        <v>6982</v>
      </c>
      <c r="JEL23" s="5" t="s">
        <v>6983</v>
      </c>
      <c r="JEM23" s="5" t="s">
        <v>6984</v>
      </c>
      <c r="JEN23" s="5" t="s">
        <v>6985</v>
      </c>
      <c r="JEO23" s="5" t="s">
        <v>6986</v>
      </c>
      <c r="JEP23" s="5" t="s">
        <v>6987</v>
      </c>
      <c r="JEQ23" s="5" t="s">
        <v>6988</v>
      </c>
      <c r="JER23" s="5" t="s">
        <v>6989</v>
      </c>
      <c r="JES23" s="5" t="s">
        <v>6990</v>
      </c>
      <c r="JET23" s="5" t="s">
        <v>6991</v>
      </c>
      <c r="JEU23" s="5" t="s">
        <v>6992</v>
      </c>
      <c r="JEV23" s="5" t="s">
        <v>6993</v>
      </c>
      <c r="JEW23" s="5" t="s">
        <v>6994</v>
      </c>
      <c r="JEX23" s="5" t="s">
        <v>6995</v>
      </c>
      <c r="JEY23" s="5" t="s">
        <v>6996</v>
      </c>
      <c r="JEZ23" s="5" t="s">
        <v>6997</v>
      </c>
      <c r="JFA23" s="5" t="s">
        <v>6998</v>
      </c>
      <c r="JFB23" s="5" t="s">
        <v>6999</v>
      </c>
      <c r="JFC23" s="5" t="s">
        <v>7000</v>
      </c>
      <c r="JFD23" s="5" t="s">
        <v>7001</v>
      </c>
      <c r="JFE23" s="5" t="s">
        <v>7002</v>
      </c>
      <c r="JFF23" s="5" t="s">
        <v>7003</v>
      </c>
      <c r="JFG23" s="5" t="s">
        <v>7004</v>
      </c>
      <c r="JFH23" s="5" t="s">
        <v>7005</v>
      </c>
      <c r="JFI23" s="5" t="s">
        <v>7006</v>
      </c>
      <c r="JFJ23" s="5" t="s">
        <v>7007</v>
      </c>
      <c r="JFK23" s="5" t="s">
        <v>7008</v>
      </c>
      <c r="JFL23" s="5" t="s">
        <v>7009</v>
      </c>
      <c r="JFM23" s="5" t="s">
        <v>7010</v>
      </c>
      <c r="JFN23" s="5" t="s">
        <v>7011</v>
      </c>
      <c r="JFO23" s="5" t="s">
        <v>7012</v>
      </c>
      <c r="JFP23" s="5" t="s">
        <v>7013</v>
      </c>
      <c r="JFQ23" s="5" t="s">
        <v>7014</v>
      </c>
      <c r="JFR23" s="5" t="s">
        <v>7015</v>
      </c>
      <c r="JFS23" s="5" t="s">
        <v>7016</v>
      </c>
      <c r="JFT23" s="5" t="s">
        <v>7017</v>
      </c>
      <c r="JFU23" s="5" t="s">
        <v>7018</v>
      </c>
      <c r="JFV23" s="5" t="s">
        <v>7019</v>
      </c>
      <c r="JFW23" s="5" t="s">
        <v>7020</v>
      </c>
      <c r="JFX23" s="5" t="s">
        <v>7021</v>
      </c>
      <c r="JFY23" s="5" t="s">
        <v>7022</v>
      </c>
      <c r="JFZ23" s="5" t="s">
        <v>7023</v>
      </c>
      <c r="JGA23" s="5" t="s">
        <v>7024</v>
      </c>
      <c r="JGB23" s="5" t="s">
        <v>7025</v>
      </c>
      <c r="JGC23" s="5" t="s">
        <v>7026</v>
      </c>
      <c r="JGD23" s="5" t="s">
        <v>7027</v>
      </c>
      <c r="JGE23" s="5" t="s">
        <v>7028</v>
      </c>
      <c r="JGF23" s="5" t="s">
        <v>7029</v>
      </c>
      <c r="JGG23" s="5" t="s">
        <v>7030</v>
      </c>
      <c r="JGH23" s="5" t="s">
        <v>7031</v>
      </c>
      <c r="JGI23" s="5" t="s">
        <v>7032</v>
      </c>
      <c r="JGJ23" s="5" t="s">
        <v>7033</v>
      </c>
      <c r="JGK23" s="5" t="s">
        <v>7034</v>
      </c>
      <c r="JGL23" s="5" t="s">
        <v>7035</v>
      </c>
      <c r="JGM23" s="5" t="s">
        <v>7036</v>
      </c>
      <c r="JGN23" s="5" t="s">
        <v>7037</v>
      </c>
      <c r="JGO23" s="5" t="s">
        <v>7038</v>
      </c>
      <c r="JGP23" s="5" t="s">
        <v>7039</v>
      </c>
      <c r="JGQ23" s="5" t="s">
        <v>7040</v>
      </c>
      <c r="JGR23" s="5" t="s">
        <v>7041</v>
      </c>
      <c r="JGS23" s="5" t="s">
        <v>7042</v>
      </c>
      <c r="JGT23" s="5" t="s">
        <v>7043</v>
      </c>
      <c r="JGU23" s="5" t="s">
        <v>7044</v>
      </c>
      <c r="JGV23" s="5" t="s">
        <v>7045</v>
      </c>
      <c r="JGW23" s="5" t="s">
        <v>7046</v>
      </c>
      <c r="JGX23" s="5" t="s">
        <v>7047</v>
      </c>
      <c r="JGY23" s="5" t="s">
        <v>7048</v>
      </c>
      <c r="JGZ23" s="5" t="s">
        <v>7049</v>
      </c>
      <c r="JHA23" s="5" t="s">
        <v>7050</v>
      </c>
      <c r="JHB23" s="5" t="s">
        <v>7051</v>
      </c>
      <c r="JHC23" s="5" t="s">
        <v>7052</v>
      </c>
      <c r="JHD23" s="5" t="s">
        <v>7053</v>
      </c>
      <c r="JHE23" s="5" t="s">
        <v>7054</v>
      </c>
      <c r="JHF23" s="5" t="s">
        <v>7055</v>
      </c>
      <c r="JHG23" s="5" t="s">
        <v>7056</v>
      </c>
      <c r="JHH23" s="5" t="s">
        <v>7057</v>
      </c>
      <c r="JHI23" s="5" t="s">
        <v>7058</v>
      </c>
      <c r="JHJ23" s="5" t="s">
        <v>7059</v>
      </c>
      <c r="JHK23" s="5" t="s">
        <v>7060</v>
      </c>
      <c r="JHL23" s="5" t="s">
        <v>7061</v>
      </c>
      <c r="JHM23" s="5" t="s">
        <v>7062</v>
      </c>
      <c r="JHN23" s="5" t="s">
        <v>7063</v>
      </c>
      <c r="JHO23" s="5" t="s">
        <v>7064</v>
      </c>
      <c r="JHP23" s="5" t="s">
        <v>7065</v>
      </c>
      <c r="JHQ23" s="5" t="s">
        <v>7066</v>
      </c>
      <c r="JHR23" s="5" t="s">
        <v>7067</v>
      </c>
      <c r="JHS23" s="5" t="s">
        <v>7068</v>
      </c>
      <c r="JHT23" s="5" t="s">
        <v>7069</v>
      </c>
      <c r="JHU23" s="5" t="s">
        <v>7070</v>
      </c>
      <c r="JHV23" s="5" t="s">
        <v>7071</v>
      </c>
      <c r="JHW23" s="5" t="s">
        <v>7072</v>
      </c>
      <c r="JHX23" s="5" t="s">
        <v>7073</v>
      </c>
      <c r="JHY23" s="5" t="s">
        <v>7074</v>
      </c>
      <c r="JHZ23" s="5" t="s">
        <v>7075</v>
      </c>
      <c r="JIA23" s="5" t="s">
        <v>7076</v>
      </c>
      <c r="JIB23" s="5" t="s">
        <v>7077</v>
      </c>
      <c r="JIC23" s="5" t="s">
        <v>7078</v>
      </c>
      <c r="JID23" s="5" t="s">
        <v>7079</v>
      </c>
      <c r="JIE23" s="5" t="s">
        <v>7080</v>
      </c>
      <c r="JIF23" s="5" t="s">
        <v>7081</v>
      </c>
      <c r="JIG23" s="5" t="s">
        <v>7082</v>
      </c>
      <c r="JIH23" s="5" t="s">
        <v>7083</v>
      </c>
      <c r="JII23" s="5" t="s">
        <v>7084</v>
      </c>
      <c r="JIJ23" s="5" t="s">
        <v>7085</v>
      </c>
      <c r="JIK23" s="5" t="s">
        <v>7086</v>
      </c>
      <c r="JIL23" s="5" t="s">
        <v>7087</v>
      </c>
      <c r="JIM23" s="5" t="s">
        <v>7088</v>
      </c>
      <c r="JIN23" s="5" t="s">
        <v>7089</v>
      </c>
      <c r="JIO23" s="5" t="s">
        <v>7090</v>
      </c>
      <c r="JIP23" s="5" t="s">
        <v>7091</v>
      </c>
      <c r="JIQ23" s="5" t="s">
        <v>7092</v>
      </c>
      <c r="JIR23" s="5" t="s">
        <v>7093</v>
      </c>
      <c r="JIS23" s="5" t="s">
        <v>7094</v>
      </c>
      <c r="JIT23" s="5" t="s">
        <v>7095</v>
      </c>
      <c r="JIU23" s="5" t="s">
        <v>7096</v>
      </c>
      <c r="JIV23" s="5" t="s">
        <v>7097</v>
      </c>
      <c r="JIW23" s="5" t="s">
        <v>7098</v>
      </c>
      <c r="JIX23" s="5" t="s">
        <v>7099</v>
      </c>
      <c r="JIY23" s="5" t="s">
        <v>7100</v>
      </c>
      <c r="JIZ23" s="5" t="s">
        <v>7101</v>
      </c>
      <c r="JJA23" s="5" t="s">
        <v>7102</v>
      </c>
      <c r="JJB23" s="5" t="s">
        <v>7103</v>
      </c>
      <c r="JJC23" s="5" t="s">
        <v>7104</v>
      </c>
      <c r="JJD23" s="5" t="s">
        <v>7105</v>
      </c>
      <c r="JJE23" s="5" t="s">
        <v>7106</v>
      </c>
      <c r="JJF23" s="5" t="s">
        <v>7107</v>
      </c>
      <c r="JJG23" s="5" t="s">
        <v>7108</v>
      </c>
      <c r="JJH23" s="5" t="s">
        <v>7109</v>
      </c>
      <c r="JJI23" s="5" t="s">
        <v>7110</v>
      </c>
      <c r="JJJ23" s="5" t="s">
        <v>7111</v>
      </c>
      <c r="JJK23" s="5" t="s">
        <v>7112</v>
      </c>
      <c r="JJL23" s="5" t="s">
        <v>7113</v>
      </c>
      <c r="JJM23" s="5" t="s">
        <v>7114</v>
      </c>
      <c r="JJN23" s="5" t="s">
        <v>7115</v>
      </c>
      <c r="JJO23" s="5" t="s">
        <v>7116</v>
      </c>
      <c r="JJP23" s="5" t="s">
        <v>7117</v>
      </c>
      <c r="JJQ23" s="5" t="s">
        <v>7118</v>
      </c>
      <c r="JJR23" s="5" t="s">
        <v>7119</v>
      </c>
      <c r="JJS23" s="5" t="s">
        <v>7120</v>
      </c>
      <c r="JJT23" s="5" t="s">
        <v>7121</v>
      </c>
      <c r="JJU23" s="5" t="s">
        <v>7122</v>
      </c>
      <c r="JJV23" s="5" t="s">
        <v>7123</v>
      </c>
      <c r="JJW23" s="5" t="s">
        <v>7124</v>
      </c>
      <c r="JJX23" s="5" t="s">
        <v>7125</v>
      </c>
      <c r="JJY23" s="5" t="s">
        <v>7126</v>
      </c>
      <c r="JJZ23" s="5" t="s">
        <v>7127</v>
      </c>
      <c r="JKA23" s="5" t="s">
        <v>7128</v>
      </c>
      <c r="JKB23" s="5" t="s">
        <v>7129</v>
      </c>
      <c r="JKC23" s="5" t="s">
        <v>7130</v>
      </c>
      <c r="JKD23" s="5" t="s">
        <v>7131</v>
      </c>
      <c r="JKE23" s="5" t="s">
        <v>7132</v>
      </c>
      <c r="JKF23" s="5" t="s">
        <v>7133</v>
      </c>
      <c r="JKG23" s="5" t="s">
        <v>7134</v>
      </c>
      <c r="JKH23" s="5" t="s">
        <v>7135</v>
      </c>
      <c r="JKI23" s="5" t="s">
        <v>7136</v>
      </c>
      <c r="JKJ23" s="5" t="s">
        <v>7137</v>
      </c>
      <c r="JKK23" s="5" t="s">
        <v>7138</v>
      </c>
      <c r="JKL23" s="5" t="s">
        <v>7139</v>
      </c>
      <c r="JKM23" s="5" t="s">
        <v>7140</v>
      </c>
      <c r="JKN23" s="5" t="s">
        <v>7141</v>
      </c>
      <c r="JKO23" s="5" t="s">
        <v>7142</v>
      </c>
      <c r="JKP23" s="5" t="s">
        <v>7143</v>
      </c>
      <c r="JKQ23" s="5" t="s">
        <v>7144</v>
      </c>
      <c r="JKR23" s="5" t="s">
        <v>7145</v>
      </c>
      <c r="JKS23" s="5" t="s">
        <v>7146</v>
      </c>
      <c r="JKT23" s="5" t="s">
        <v>7147</v>
      </c>
      <c r="JKU23" s="5" t="s">
        <v>7148</v>
      </c>
      <c r="JKV23" s="5" t="s">
        <v>7149</v>
      </c>
      <c r="JKW23" s="5" t="s">
        <v>7150</v>
      </c>
      <c r="JKX23" s="5" t="s">
        <v>7151</v>
      </c>
      <c r="JKY23" s="5" t="s">
        <v>7152</v>
      </c>
      <c r="JKZ23" s="5" t="s">
        <v>7153</v>
      </c>
      <c r="JLA23" s="5" t="s">
        <v>7154</v>
      </c>
      <c r="JLB23" s="5" t="s">
        <v>7155</v>
      </c>
      <c r="JLC23" s="5" t="s">
        <v>7156</v>
      </c>
      <c r="JLD23" s="5" t="s">
        <v>7157</v>
      </c>
      <c r="JLE23" s="5" t="s">
        <v>7158</v>
      </c>
      <c r="JLF23" s="5" t="s">
        <v>7159</v>
      </c>
      <c r="JLG23" s="5" t="s">
        <v>7160</v>
      </c>
      <c r="JLH23" s="5" t="s">
        <v>7161</v>
      </c>
      <c r="JLI23" s="5" t="s">
        <v>7162</v>
      </c>
      <c r="JLJ23" s="5" t="s">
        <v>7163</v>
      </c>
      <c r="JLK23" s="5" t="s">
        <v>7164</v>
      </c>
      <c r="JLL23" s="5" t="s">
        <v>7165</v>
      </c>
      <c r="JLM23" s="5" t="s">
        <v>7166</v>
      </c>
      <c r="JLN23" s="5" t="s">
        <v>7167</v>
      </c>
      <c r="JLO23" s="5" t="s">
        <v>7168</v>
      </c>
      <c r="JLP23" s="5" t="s">
        <v>7169</v>
      </c>
      <c r="JLQ23" s="5" t="s">
        <v>7170</v>
      </c>
      <c r="JLR23" s="5" t="s">
        <v>7171</v>
      </c>
      <c r="JLS23" s="5" t="s">
        <v>7172</v>
      </c>
      <c r="JLT23" s="5" t="s">
        <v>7173</v>
      </c>
      <c r="JLU23" s="5" t="s">
        <v>7174</v>
      </c>
      <c r="JLV23" s="5" t="s">
        <v>7175</v>
      </c>
      <c r="JLW23" s="5" t="s">
        <v>7176</v>
      </c>
      <c r="JLX23" s="5" t="s">
        <v>7177</v>
      </c>
      <c r="JLY23" s="5" t="s">
        <v>7178</v>
      </c>
      <c r="JLZ23" s="5" t="s">
        <v>7179</v>
      </c>
      <c r="JMA23" s="5" t="s">
        <v>7180</v>
      </c>
      <c r="JMB23" s="5" t="s">
        <v>7181</v>
      </c>
      <c r="JMC23" s="5" t="s">
        <v>7182</v>
      </c>
      <c r="JMD23" s="5" t="s">
        <v>7183</v>
      </c>
      <c r="JME23" s="5" t="s">
        <v>7184</v>
      </c>
      <c r="JMF23" s="5" t="s">
        <v>7185</v>
      </c>
      <c r="JMG23" s="5" t="s">
        <v>7186</v>
      </c>
      <c r="JMH23" s="5" t="s">
        <v>7187</v>
      </c>
      <c r="JMI23" s="5" t="s">
        <v>7188</v>
      </c>
      <c r="JMJ23" s="5" t="s">
        <v>7189</v>
      </c>
      <c r="JMK23" s="5" t="s">
        <v>7190</v>
      </c>
      <c r="JML23" s="5" t="s">
        <v>7191</v>
      </c>
      <c r="JMM23" s="5" t="s">
        <v>7192</v>
      </c>
      <c r="JMN23" s="5" t="s">
        <v>7193</v>
      </c>
      <c r="JMO23" s="5" t="s">
        <v>7194</v>
      </c>
      <c r="JMP23" s="5" t="s">
        <v>7195</v>
      </c>
      <c r="JMQ23" s="5" t="s">
        <v>7196</v>
      </c>
      <c r="JMR23" s="5" t="s">
        <v>7197</v>
      </c>
      <c r="JMS23" s="5" t="s">
        <v>7198</v>
      </c>
      <c r="JMT23" s="5" t="s">
        <v>7199</v>
      </c>
      <c r="JMU23" s="5" t="s">
        <v>7200</v>
      </c>
      <c r="JMV23" s="5" t="s">
        <v>7201</v>
      </c>
      <c r="JMW23" s="5" t="s">
        <v>7202</v>
      </c>
      <c r="JMX23" s="5" t="s">
        <v>7203</v>
      </c>
      <c r="JMY23" s="5" t="s">
        <v>7204</v>
      </c>
      <c r="JMZ23" s="5" t="s">
        <v>7205</v>
      </c>
      <c r="JNA23" s="5" t="s">
        <v>7206</v>
      </c>
      <c r="JNB23" s="5" t="s">
        <v>7207</v>
      </c>
      <c r="JNC23" s="5" t="s">
        <v>7208</v>
      </c>
      <c r="JND23" s="5" t="s">
        <v>7209</v>
      </c>
      <c r="JNE23" s="5" t="s">
        <v>7210</v>
      </c>
      <c r="JNF23" s="5" t="s">
        <v>7211</v>
      </c>
      <c r="JNG23" s="5" t="s">
        <v>7212</v>
      </c>
      <c r="JNH23" s="5" t="s">
        <v>7213</v>
      </c>
      <c r="JNI23" s="5" t="s">
        <v>7214</v>
      </c>
      <c r="JNJ23" s="5" t="s">
        <v>7215</v>
      </c>
      <c r="JNK23" s="5" t="s">
        <v>7216</v>
      </c>
      <c r="JNL23" s="5" t="s">
        <v>7217</v>
      </c>
      <c r="JNM23" s="5" t="s">
        <v>7218</v>
      </c>
      <c r="JNN23" s="5" t="s">
        <v>7219</v>
      </c>
      <c r="JNO23" s="5" t="s">
        <v>7220</v>
      </c>
      <c r="JNP23" s="5" t="s">
        <v>7221</v>
      </c>
      <c r="JNQ23" s="5" t="s">
        <v>7222</v>
      </c>
      <c r="JNR23" s="5" t="s">
        <v>7223</v>
      </c>
      <c r="JNS23" s="5" t="s">
        <v>7224</v>
      </c>
      <c r="JNT23" s="5" t="s">
        <v>7225</v>
      </c>
      <c r="JNU23" s="5" t="s">
        <v>7226</v>
      </c>
      <c r="JNV23" s="5" t="s">
        <v>7227</v>
      </c>
      <c r="JNW23" s="5" t="s">
        <v>7228</v>
      </c>
      <c r="JNX23" s="5" t="s">
        <v>7229</v>
      </c>
      <c r="JNY23" s="5" t="s">
        <v>7230</v>
      </c>
      <c r="JNZ23" s="5" t="s">
        <v>7231</v>
      </c>
      <c r="JOA23" s="5" t="s">
        <v>7232</v>
      </c>
      <c r="JOB23" s="5" t="s">
        <v>7233</v>
      </c>
      <c r="JOC23" s="5" t="s">
        <v>7234</v>
      </c>
      <c r="JOD23" s="5" t="s">
        <v>7235</v>
      </c>
      <c r="JOE23" s="5" t="s">
        <v>7236</v>
      </c>
      <c r="JOF23" s="5" t="s">
        <v>7237</v>
      </c>
      <c r="JOG23" s="5" t="s">
        <v>7238</v>
      </c>
      <c r="JOH23" s="5" t="s">
        <v>7239</v>
      </c>
      <c r="JOI23" s="5" t="s">
        <v>7240</v>
      </c>
      <c r="JOJ23" s="5" t="s">
        <v>7241</v>
      </c>
      <c r="JOK23" s="5" t="s">
        <v>7242</v>
      </c>
      <c r="JOL23" s="5" t="s">
        <v>7243</v>
      </c>
      <c r="JOM23" s="5" t="s">
        <v>7244</v>
      </c>
      <c r="JON23" s="5" t="s">
        <v>7245</v>
      </c>
      <c r="JOO23" s="5" t="s">
        <v>7246</v>
      </c>
      <c r="JOP23" s="5" t="s">
        <v>7247</v>
      </c>
      <c r="JOQ23" s="5" t="s">
        <v>7248</v>
      </c>
      <c r="JOR23" s="5" t="s">
        <v>7249</v>
      </c>
      <c r="JOS23" s="5" t="s">
        <v>7250</v>
      </c>
      <c r="JOT23" s="5" t="s">
        <v>7251</v>
      </c>
      <c r="JOU23" s="5" t="s">
        <v>7252</v>
      </c>
      <c r="JOV23" s="5" t="s">
        <v>7253</v>
      </c>
      <c r="JOW23" s="5" t="s">
        <v>7254</v>
      </c>
      <c r="JOX23" s="5" t="s">
        <v>7255</v>
      </c>
      <c r="JOY23" s="5" t="s">
        <v>7256</v>
      </c>
      <c r="JOZ23" s="5" t="s">
        <v>7257</v>
      </c>
      <c r="JPA23" s="5" t="s">
        <v>7258</v>
      </c>
      <c r="JPB23" s="5" t="s">
        <v>7259</v>
      </c>
      <c r="JPC23" s="5" t="s">
        <v>7260</v>
      </c>
      <c r="JPD23" s="5" t="s">
        <v>7261</v>
      </c>
      <c r="JPE23" s="5" t="s">
        <v>7262</v>
      </c>
      <c r="JPF23" s="5" t="s">
        <v>7263</v>
      </c>
      <c r="JPG23" s="5" t="s">
        <v>7264</v>
      </c>
      <c r="JPH23" s="5" t="s">
        <v>7265</v>
      </c>
      <c r="JPI23" s="5" t="s">
        <v>7266</v>
      </c>
      <c r="JPJ23" s="5" t="s">
        <v>7267</v>
      </c>
      <c r="JPK23" s="5" t="s">
        <v>7268</v>
      </c>
      <c r="JPL23" s="5" t="s">
        <v>7269</v>
      </c>
      <c r="JPM23" s="5" t="s">
        <v>7270</v>
      </c>
      <c r="JPN23" s="5" t="s">
        <v>7271</v>
      </c>
      <c r="JPO23" s="5" t="s">
        <v>7272</v>
      </c>
      <c r="JPP23" s="5" t="s">
        <v>7273</v>
      </c>
      <c r="JPQ23" s="5" t="s">
        <v>7274</v>
      </c>
      <c r="JPR23" s="5" t="s">
        <v>7275</v>
      </c>
      <c r="JPS23" s="5" t="s">
        <v>7276</v>
      </c>
      <c r="JPT23" s="5" t="s">
        <v>7277</v>
      </c>
      <c r="JPU23" s="5" t="s">
        <v>7278</v>
      </c>
      <c r="JPV23" s="5" t="s">
        <v>7279</v>
      </c>
      <c r="JPW23" s="5" t="s">
        <v>7280</v>
      </c>
      <c r="JPX23" s="5" t="s">
        <v>7281</v>
      </c>
      <c r="JPY23" s="5" t="s">
        <v>7282</v>
      </c>
      <c r="JPZ23" s="5" t="s">
        <v>7283</v>
      </c>
      <c r="JQA23" s="5" t="s">
        <v>7284</v>
      </c>
      <c r="JQB23" s="5" t="s">
        <v>7285</v>
      </c>
      <c r="JQC23" s="5" t="s">
        <v>7286</v>
      </c>
      <c r="JQD23" s="5" t="s">
        <v>7287</v>
      </c>
      <c r="JQE23" s="5" t="s">
        <v>7288</v>
      </c>
      <c r="JQF23" s="5" t="s">
        <v>7289</v>
      </c>
      <c r="JQG23" s="5" t="s">
        <v>7290</v>
      </c>
      <c r="JQH23" s="5" t="s">
        <v>7291</v>
      </c>
      <c r="JQI23" s="5" t="s">
        <v>7292</v>
      </c>
      <c r="JQJ23" s="5" t="s">
        <v>7293</v>
      </c>
      <c r="JQK23" s="5" t="s">
        <v>7294</v>
      </c>
      <c r="JQL23" s="5" t="s">
        <v>7295</v>
      </c>
      <c r="JQM23" s="5" t="s">
        <v>7296</v>
      </c>
      <c r="JQN23" s="5" t="s">
        <v>7297</v>
      </c>
      <c r="JQO23" s="5" t="s">
        <v>7298</v>
      </c>
      <c r="JQP23" s="5" t="s">
        <v>7299</v>
      </c>
      <c r="JQQ23" s="5" t="s">
        <v>7300</v>
      </c>
      <c r="JQR23" s="5" t="s">
        <v>7301</v>
      </c>
      <c r="JQS23" s="5" t="s">
        <v>7302</v>
      </c>
      <c r="JQT23" s="5" t="s">
        <v>7303</v>
      </c>
      <c r="JQU23" s="5" t="s">
        <v>7304</v>
      </c>
      <c r="JQV23" s="5" t="s">
        <v>7305</v>
      </c>
      <c r="JQW23" s="5" t="s">
        <v>7306</v>
      </c>
      <c r="JQX23" s="5" t="s">
        <v>7307</v>
      </c>
      <c r="JQY23" s="5" t="s">
        <v>7308</v>
      </c>
      <c r="JQZ23" s="5" t="s">
        <v>7309</v>
      </c>
      <c r="JRA23" s="5" t="s">
        <v>7310</v>
      </c>
      <c r="JRB23" s="5" t="s">
        <v>7311</v>
      </c>
      <c r="JRC23" s="5" t="s">
        <v>7312</v>
      </c>
      <c r="JRD23" s="5" t="s">
        <v>7313</v>
      </c>
      <c r="JRE23" s="5" t="s">
        <v>7314</v>
      </c>
      <c r="JRF23" s="5" t="s">
        <v>7315</v>
      </c>
      <c r="JRG23" s="5" t="s">
        <v>7316</v>
      </c>
      <c r="JRH23" s="5" t="s">
        <v>7317</v>
      </c>
      <c r="JRI23" s="5" t="s">
        <v>7318</v>
      </c>
      <c r="JRJ23" s="5" t="s">
        <v>7319</v>
      </c>
      <c r="JRK23" s="5" t="s">
        <v>7320</v>
      </c>
      <c r="JRL23" s="5" t="s">
        <v>7321</v>
      </c>
      <c r="JRM23" s="5" t="s">
        <v>7322</v>
      </c>
      <c r="JRN23" s="5" t="s">
        <v>7323</v>
      </c>
      <c r="JRO23" s="5" t="s">
        <v>7324</v>
      </c>
      <c r="JRP23" s="5" t="s">
        <v>7325</v>
      </c>
      <c r="JRQ23" s="5" t="s">
        <v>7326</v>
      </c>
      <c r="JRR23" s="5" t="s">
        <v>7327</v>
      </c>
      <c r="JRS23" s="5" t="s">
        <v>7328</v>
      </c>
      <c r="JRT23" s="5" t="s">
        <v>7329</v>
      </c>
      <c r="JRU23" s="5" t="s">
        <v>7330</v>
      </c>
      <c r="JRV23" s="5" t="s">
        <v>7331</v>
      </c>
      <c r="JRW23" s="5" t="s">
        <v>7332</v>
      </c>
      <c r="JRX23" s="5" t="s">
        <v>7333</v>
      </c>
      <c r="JRY23" s="5" t="s">
        <v>7334</v>
      </c>
      <c r="JRZ23" s="5" t="s">
        <v>7335</v>
      </c>
      <c r="JSA23" s="5" t="s">
        <v>7336</v>
      </c>
      <c r="JSB23" s="5" t="s">
        <v>7337</v>
      </c>
      <c r="JSC23" s="5" t="s">
        <v>7338</v>
      </c>
      <c r="JSD23" s="5" t="s">
        <v>7339</v>
      </c>
      <c r="JSE23" s="5" t="s">
        <v>7340</v>
      </c>
      <c r="JSF23" s="5" t="s">
        <v>7341</v>
      </c>
      <c r="JSG23" s="5" t="s">
        <v>7342</v>
      </c>
      <c r="JSH23" s="5" t="s">
        <v>7343</v>
      </c>
      <c r="JSI23" s="5" t="s">
        <v>7344</v>
      </c>
      <c r="JSJ23" s="5" t="s">
        <v>7345</v>
      </c>
      <c r="JSK23" s="5" t="s">
        <v>7346</v>
      </c>
      <c r="JSL23" s="5" t="s">
        <v>7347</v>
      </c>
      <c r="JSM23" s="5" t="s">
        <v>7348</v>
      </c>
      <c r="JSN23" s="5" t="s">
        <v>7349</v>
      </c>
      <c r="JSO23" s="5" t="s">
        <v>7350</v>
      </c>
      <c r="JSP23" s="5" t="s">
        <v>7351</v>
      </c>
      <c r="JSQ23" s="5" t="s">
        <v>7352</v>
      </c>
      <c r="JSR23" s="5" t="s">
        <v>7353</v>
      </c>
      <c r="JSS23" s="5" t="s">
        <v>7354</v>
      </c>
      <c r="JST23" s="5" t="s">
        <v>7355</v>
      </c>
      <c r="JSU23" s="5" t="s">
        <v>7356</v>
      </c>
      <c r="JSV23" s="5" t="s">
        <v>7357</v>
      </c>
      <c r="JSW23" s="5" t="s">
        <v>7358</v>
      </c>
      <c r="JSX23" s="5" t="s">
        <v>7359</v>
      </c>
      <c r="JSY23" s="5" t="s">
        <v>7360</v>
      </c>
      <c r="JSZ23" s="5" t="s">
        <v>7361</v>
      </c>
      <c r="JTA23" s="5" t="s">
        <v>7362</v>
      </c>
      <c r="JTB23" s="5" t="s">
        <v>7363</v>
      </c>
      <c r="JTC23" s="5" t="s">
        <v>7364</v>
      </c>
      <c r="JTD23" s="5" t="s">
        <v>7365</v>
      </c>
      <c r="JTE23" s="5" t="s">
        <v>7366</v>
      </c>
      <c r="JTF23" s="5" t="s">
        <v>7367</v>
      </c>
      <c r="JTG23" s="5" t="s">
        <v>7368</v>
      </c>
      <c r="JTH23" s="5" t="s">
        <v>7369</v>
      </c>
      <c r="JTI23" s="5" t="s">
        <v>7370</v>
      </c>
      <c r="JTJ23" s="5" t="s">
        <v>7371</v>
      </c>
      <c r="JTK23" s="5" t="s">
        <v>7372</v>
      </c>
      <c r="JTL23" s="5" t="s">
        <v>7373</v>
      </c>
      <c r="JTM23" s="5" t="s">
        <v>7374</v>
      </c>
      <c r="JTN23" s="5" t="s">
        <v>7375</v>
      </c>
      <c r="JTO23" s="5" t="s">
        <v>7376</v>
      </c>
      <c r="JTP23" s="5" t="s">
        <v>7377</v>
      </c>
      <c r="JTQ23" s="5" t="s">
        <v>7378</v>
      </c>
      <c r="JTR23" s="5" t="s">
        <v>7379</v>
      </c>
      <c r="JTS23" s="5" t="s">
        <v>7380</v>
      </c>
      <c r="JTT23" s="5" t="s">
        <v>7381</v>
      </c>
      <c r="JTU23" s="5" t="s">
        <v>7382</v>
      </c>
      <c r="JTV23" s="5" t="s">
        <v>7383</v>
      </c>
      <c r="JTW23" s="5" t="s">
        <v>7384</v>
      </c>
      <c r="JTX23" s="5" t="s">
        <v>7385</v>
      </c>
      <c r="JTY23" s="5" t="s">
        <v>7386</v>
      </c>
      <c r="JTZ23" s="5" t="s">
        <v>7387</v>
      </c>
      <c r="JUA23" s="5" t="s">
        <v>7388</v>
      </c>
      <c r="JUB23" s="5" t="s">
        <v>7389</v>
      </c>
      <c r="JUC23" s="5" t="s">
        <v>7390</v>
      </c>
      <c r="JUD23" s="5" t="s">
        <v>7391</v>
      </c>
      <c r="JUE23" s="5" t="s">
        <v>7392</v>
      </c>
      <c r="JUF23" s="5" t="s">
        <v>7393</v>
      </c>
      <c r="JUG23" s="5" t="s">
        <v>7394</v>
      </c>
      <c r="JUH23" s="5" t="s">
        <v>7395</v>
      </c>
      <c r="JUI23" s="5" t="s">
        <v>7396</v>
      </c>
      <c r="JUJ23" s="5" t="s">
        <v>7397</v>
      </c>
      <c r="JUK23" s="5" t="s">
        <v>7398</v>
      </c>
      <c r="JUL23" s="5" t="s">
        <v>7399</v>
      </c>
      <c r="JUM23" s="5" t="s">
        <v>7400</v>
      </c>
      <c r="JUN23" s="5" t="s">
        <v>7401</v>
      </c>
      <c r="JUO23" s="5" t="s">
        <v>7402</v>
      </c>
      <c r="JUP23" s="5" t="s">
        <v>7403</v>
      </c>
      <c r="JUQ23" s="5" t="s">
        <v>7404</v>
      </c>
      <c r="JUR23" s="5" t="s">
        <v>7405</v>
      </c>
      <c r="JUS23" s="5" t="s">
        <v>7406</v>
      </c>
      <c r="JUT23" s="5" t="s">
        <v>7407</v>
      </c>
      <c r="JUU23" s="5" t="s">
        <v>7408</v>
      </c>
      <c r="JUV23" s="5" t="s">
        <v>7409</v>
      </c>
      <c r="JUW23" s="5" t="s">
        <v>7410</v>
      </c>
      <c r="JUX23" s="5" t="s">
        <v>7411</v>
      </c>
      <c r="JUY23" s="5" t="s">
        <v>7412</v>
      </c>
      <c r="JUZ23" s="5" t="s">
        <v>7413</v>
      </c>
      <c r="JVA23" s="5" t="s">
        <v>7414</v>
      </c>
      <c r="JVB23" s="5" t="s">
        <v>7415</v>
      </c>
      <c r="JVC23" s="5" t="s">
        <v>7416</v>
      </c>
      <c r="JVD23" s="5" t="s">
        <v>7417</v>
      </c>
      <c r="JVE23" s="5" t="s">
        <v>7418</v>
      </c>
      <c r="JVF23" s="5" t="s">
        <v>7419</v>
      </c>
      <c r="JVG23" s="5" t="s">
        <v>7420</v>
      </c>
      <c r="JVH23" s="5" t="s">
        <v>7421</v>
      </c>
      <c r="JVI23" s="5" t="s">
        <v>7422</v>
      </c>
      <c r="JVJ23" s="5" t="s">
        <v>7423</v>
      </c>
      <c r="JVK23" s="5" t="s">
        <v>7424</v>
      </c>
      <c r="JVL23" s="5" t="s">
        <v>7425</v>
      </c>
      <c r="JVM23" s="5" t="s">
        <v>7426</v>
      </c>
      <c r="JVN23" s="5" t="s">
        <v>7427</v>
      </c>
      <c r="JVO23" s="5" t="s">
        <v>7428</v>
      </c>
      <c r="JVP23" s="5" t="s">
        <v>7429</v>
      </c>
      <c r="JVQ23" s="5" t="s">
        <v>7430</v>
      </c>
      <c r="JVR23" s="5" t="s">
        <v>7431</v>
      </c>
      <c r="JVS23" s="5" t="s">
        <v>7432</v>
      </c>
      <c r="JVT23" s="5" t="s">
        <v>7433</v>
      </c>
      <c r="JVU23" s="5" t="s">
        <v>7434</v>
      </c>
      <c r="JVV23" s="5" t="s">
        <v>7435</v>
      </c>
      <c r="JVW23" s="5" t="s">
        <v>7436</v>
      </c>
      <c r="JVX23" s="5" t="s">
        <v>7437</v>
      </c>
      <c r="JVY23" s="5" t="s">
        <v>7438</v>
      </c>
      <c r="JVZ23" s="5" t="s">
        <v>7439</v>
      </c>
      <c r="JWA23" s="5" t="s">
        <v>7440</v>
      </c>
      <c r="JWB23" s="5" t="s">
        <v>7441</v>
      </c>
      <c r="JWC23" s="5" t="s">
        <v>7442</v>
      </c>
      <c r="JWD23" s="5" t="s">
        <v>7443</v>
      </c>
      <c r="JWE23" s="5" t="s">
        <v>7444</v>
      </c>
      <c r="JWF23" s="5" t="s">
        <v>7445</v>
      </c>
      <c r="JWG23" s="5" t="s">
        <v>7446</v>
      </c>
      <c r="JWH23" s="5" t="s">
        <v>7447</v>
      </c>
      <c r="JWI23" s="5" t="s">
        <v>7448</v>
      </c>
      <c r="JWJ23" s="5" t="s">
        <v>7449</v>
      </c>
      <c r="JWK23" s="5" t="s">
        <v>7450</v>
      </c>
      <c r="JWL23" s="5" t="s">
        <v>7451</v>
      </c>
      <c r="JWM23" s="5" t="s">
        <v>7452</v>
      </c>
      <c r="JWN23" s="5" t="s">
        <v>7453</v>
      </c>
      <c r="JWO23" s="5" t="s">
        <v>7454</v>
      </c>
      <c r="JWP23" s="5" t="s">
        <v>7455</v>
      </c>
      <c r="JWQ23" s="5" t="s">
        <v>7456</v>
      </c>
      <c r="JWR23" s="5" t="s">
        <v>7457</v>
      </c>
      <c r="JWS23" s="5" t="s">
        <v>7458</v>
      </c>
      <c r="JWT23" s="5" t="s">
        <v>7459</v>
      </c>
      <c r="JWU23" s="5" t="s">
        <v>7460</v>
      </c>
      <c r="JWV23" s="5" t="s">
        <v>7461</v>
      </c>
      <c r="JWW23" s="5" t="s">
        <v>7462</v>
      </c>
      <c r="JWX23" s="5" t="s">
        <v>7463</v>
      </c>
      <c r="JWY23" s="5" t="s">
        <v>7464</v>
      </c>
      <c r="JWZ23" s="5" t="s">
        <v>7465</v>
      </c>
      <c r="JXA23" s="5" t="s">
        <v>7466</v>
      </c>
      <c r="JXB23" s="5" t="s">
        <v>7467</v>
      </c>
      <c r="JXC23" s="5" t="s">
        <v>7468</v>
      </c>
      <c r="JXD23" s="5" t="s">
        <v>7469</v>
      </c>
      <c r="JXE23" s="5" t="s">
        <v>7470</v>
      </c>
      <c r="JXF23" s="5" t="s">
        <v>7471</v>
      </c>
      <c r="JXG23" s="5" t="s">
        <v>7472</v>
      </c>
      <c r="JXH23" s="5" t="s">
        <v>7473</v>
      </c>
      <c r="JXI23" s="5" t="s">
        <v>7474</v>
      </c>
      <c r="JXJ23" s="5" t="s">
        <v>7475</v>
      </c>
      <c r="JXK23" s="5" t="s">
        <v>7476</v>
      </c>
      <c r="JXL23" s="5" t="s">
        <v>7477</v>
      </c>
      <c r="JXM23" s="5" t="s">
        <v>7478</v>
      </c>
      <c r="JXN23" s="5" t="s">
        <v>7479</v>
      </c>
      <c r="JXO23" s="5" t="s">
        <v>7480</v>
      </c>
      <c r="JXP23" s="5" t="s">
        <v>7481</v>
      </c>
      <c r="JXQ23" s="5" t="s">
        <v>7482</v>
      </c>
      <c r="JXR23" s="5" t="s">
        <v>7483</v>
      </c>
      <c r="JXS23" s="5" t="s">
        <v>7484</v>
      </c>
      <c r="JXT23" s="5" t="s">
        <v>7485</v>
      </c>
      <c r="JXU23" s="5" t="s">
        <v>7486</v>
      </c>
      <c r="JXV23" s="5" t="s">
        <v>7487</v>
      </c>
      <c r="JXW23" s="5" t="s">
        <v>7488</v>
      </c>
      <c r="JXX23" s="5" t="s">
        <v>7489</v>
      </c>
      <c r="JXY23" s="5" t="s">
        <v>7490</v>
      </c>
      <c r="JXZ23" s="5" t="s">
        <v>7491</v>
      </c>
      <c r="JYA23" s="5" t="s">
        <v>7492</v>
      </c>
      <c r="JYB23" s="5" t="s">
        <v>7493</v>
      </c>
      <c r="JYC23" s="5" t="s">
        <v>7494</v>
      </c>
      <c r="JYD23" s="5" t="s">
        <v>7495</v>
      </c>
      <c r="JYE23" s="5" t="s">
        <v>7496</v>
      </c>
      <c r="JYF23" s="5" t="s">
        <v>7497</v>
      </c>
      <c r="JYG23" s="5" t="s">
        <v>7498</v>
      </c>
      <c r="JYH23" s="5" t="s">
        <v>7499</v>
      </c>
      <c r="JYI23" s="5" t="s">
        <v>7500</v>
      </c>
      <c r="JYJ23" s="5" t="s">
        <v>7501</v>
      </c>
      <c r="JYK23" s="5" t="s">
        <v>7502</v>
      </c>
      <c r="JYL23" s="5" t="s">
        <v>7503</v>
      </c>
      <c r="JYM23" s="5" t="s">
        <v>7504</v>
      </c>
      <c r="JYN23" s="5" t="s">
        <v>7505</v>
      </c>
      <c r="JYO23" s="5" t="s">
        <v>7506</v>
      </c>
      <c r="JYP23" s="5" t="s">
        <v>7507</v>
      </c>
      <c r="JYQ23" s="5" t="s">
        <v>7508</v>
      </c>
      <c r="JYR23" s="5" t="s">
        <v>7509</v>
      </c>
      <c r="JYS23" s="5" t="s">
        <v>7510</v>
      </c>
      <c r="JYT23" s="5" t="s">
        <v>7511</v>
      </c>
      <c r="JYU23" s="5" t="s">
        <v>7512</v>
      </c>
      <c r="JYV23" s="5" t="s">
        <v>7513</v>
      </c>
      <c r="JYW23" s="5" t="s">
        <v>7514</v>
      </c>
      <c r="JYX23" s="5" t="s">
        <v>7515</v>
      </c>
      <c r="JYY23" s="5" t="s">
        <v>7516</v>
      </c>
      <c r="JYZ23" s="5" t="s">
        <v>7517</v>
      </c>
      <c r="JZA23" s="5" t="s">
        <v>7518</v>
      </c>
      <c r="JZB23" s="5" t="s">
        <v>7519</v>
      </c>
      <c r="JZC23" s="5" t="s">
        <v>7520</v>
      </c>
      <c r="JZD23" s="5" t="s">
        <v>7521</v>
      </c>
      <c r="JZE23" s="5" t="s">
        <v>7522</v>
      </c>
      <c r="JZF23" s="5" t="s">
        <v>7523</v>
      </c>
      <c r="JZG23" s="5" t="s">
        <v>7524</v>
      </c>
      <c r="JZH23" s="5" t="s">
        <v>7525</v>
      </c>
      <c r="JZI23" s="5" t="s">
        <v>7526</v>
      </c>
      <c r="JZJ23" s="5" t="s">
        <v>7527</v>
      </c>
      <c r="JZK23" s="5" t="s">
        <v>7528</v>
      </c>
      <c r="JZL23" s="5" t="s">
        <v>7529</v>
      </c>
      <c r="JZM23" s="5" t="s">
        <v>7530</v>
      </c>
      <c r="JZN23" s="5" t="s">
        <v>7531</v>
      </c>
      <c r="JZO23" s="5" t="s">
        <v>7532</v>
      </c>
      <c r="JZP23" s="5" t="s">
        <v>7533</v>
      </c>
      <c r="JZQ23" s="5" t="s">
        <v>7534</v>
      </c>
      <c r="JZR23" s="5" t="s">
        <v>7535</v>
      </c>
      <c r="JZS23" s="5" t="s">
        <v>7536</v>
      </c>
      <c r="JZT23" s="5" t="s">
        <v>7537</v>
      </c>
      <c r="JZU23" s="5" t="s">
        <v>7538</v>
      </c>
      <c r="JZV23" s="5" t="s">
        <v>7539</v>
      </c>
      <c r="JZW23" s="5" t="s">
        <v>7540</v>
      </c>
      <c r="JZX23" s="5" t="s">
        <v>7541</v>
      </c>
      <c r="JZY23" s="5" t="s">
        <v>7542</v>
      </c>
      <c r="JZZ23" s="5" t="s">
        <v>7543</v>
      </c>
      <c r="KAA23" s="5" t="s">
        <v>7544</v>
      </c>
      <c r="KAB23" s="5" t="s">
        <v>7545</v>
      </c>
      <c r="KAC23" s="5" t="s">
        <v>7546</v>
      </c>
      <c r="KAD23" s="5" t="s">
        <v>7547</v>
      </c>
      <c r="KAE23" s="5" t="s">
        <v>7548</v>
      </c>
      <c r="KAF23" s="5" t="s">
        <v>7549</v>
      </c>
      <c r="KAG23" s="5" t="s">
        <v>7550</v>
      </c>
      <c r="KAH23" s="5" t="s">
        <v>7551</v>
      </c>
      <c r="KAI23" s="5" t="s">
        <v>7552</v>
      </c>
      <c r="KAJ23" s="5" t="s">
        <v>7553</v>
      </c>
      <c r="KAK23" s="5" t="s">
        <v>7554</v>
      </c>
      <c r="KAL23" s="5" t="s">
        <v>7555</v>
      </c>
      <c r="KAM23" s="5" t="s">
        <v>7556</v>
      </c>
      <c r="KAN23" s="5" t="s">
        <v>7557</v>
      </c>
      <c r="KAO23" s="5" t="s">
        <v>7558</v>
      </c>
      <c r="KAP23" s="5" t="s">
        <v>7559</v>
      </c>
      <c r="KAQ23" s="5" t="s">
        <v>7560</v>
      </c>
      <c r="KAR23" s="5" t="s">
        <v>7561</v>
      </c>
      <c r="KAS23" s="5" t="s">
        <v>7562</v>
      </c>
      <c r="KAT23" s="5" t="s">
        <v>7563</v>
      </c>
      <c r="KAU23" s="5" t="s">
        <v>7564</v>
      </c>
      <c r="KAV23" s="5" t="s">
        <v>7565</v>
      </c>
      <c r="KAW23" s="5" t="s">
        <v>7566</v>
      </c>
      <c r="KAX23" s="5" t="s">
        <v>7567</v>
      </c>
      <c r="KAY23" s="5" t="s">
        <v>7568</v>
      </c>
      <c r="KAZ23" s="5" t="s">
        <v>7569</v>
      </c>
      <c r="KBA23" s="5" t="s">
        <v>7570</v>
      </c>
      <c r="KBB23" s="5" t="s">
        <v>7571</v>
      </c>
      <c r="KBC23" s="5" t="s">
        <v>7572</v>
      </c>
      <c r="KBD23" s="5" t="s">
        <v>7573</v>
      </c>
      <c r="KBE23" s="5" t="s">
        <v>7574</v>
      </c>
      <c r="KBF23" s="5" t="s">
        <v>7575</v>
      </c>
      <c r="KBG23" s="5" t="s">
        <v>7576</v>
      </c>
      <c r="KBH23" s="5" t="s">
        <v>7577</v>
      </c>
      <c r="KBI23" s="5" t="s">
        <v>7578</v>
      </c>
      <c r="KBJ23" s="5" t="s">
        <v>7579</v>
      </c>
      <c r="KBK23" s="5" t="s">
        <v>7580</v>
      </c>
      <c r="KBL23" s="5" t="s">
        <v>7581</v>
      </c>
      <c r="KBM23" s="5" t="s">
        <v>7582</v>
      </c>
      <c r="KBN23" s="5" t="s">
        <v>7583</v>
      </c>
      <c r="KBO23" s="5" t="s">
        <v>7584</v>
      </c>
      <c r="KBP23" s="5" t="s">
        <v>7585</v>
      </c>
      <c r="KBQ23" s="5" t="s">
        <v>7586</v>
      </c>
      <c r="KBR23" s="5" t="s">
        <v>7587</v>
      </c>
      <c r="KBS23" s="5" t="s">
        <v>7588</v>
      </c>
      <c r="KBT23" s="5" t="s">
        <v>7589</v>
      </c>
      <c r="KBU23" s="5" t="s">
        <v>7590</v>
      </c>
      <c r="KBV23" s="5" t="s">
        <v>7591</v>
      </c>
      <c r="KBW23" s="5" t="s">
        <v>7592</v>
      </c>
      <c r="KBX23" s="5" t="s">
        <v>7593</v>
      </c>
      <c r="KBY23" s="5" t="s">
        <v>7594</v>
      </c>
      <c r="KBZ23" s="5" t="s">
        <v>7595</v>
      </c>
      <c r="KCA23" s="5" t="s">
        <v>7596</v>
      </c>
      <c r="KCB23" s="5" t="s">
        <v>7597</v>
      </c>
      <c r="KCC23" s="5" t="s">
        <v>7598</v>
      </c>
      <c r="KCD23" s="5" t="s">
        <v>7599</v>
      </c>
      <c r="KCE23" s="5" t="s">
        <v>7600</v>
      </c>
      <c r="KCF23" s="5" t="s">
        <v>7601</v>
      </c>
      <c r="KCG23" s="5" t="s">
        <v>7602</v>
      </c>
      <c r="KCH23" s="5" t="s">
        <v>7603</v>
      </c>
      <c r="KCI23" s="5" t="s">
        <v>7604</v>
      </c>
      <c r="KCJ23" s="5" t="s">
        <v>7605</v>
      </c>
      <c r="KCK23" s="5" t="s">
        <v>7606</v>
      </c>
      <c r="KCL23" s="5" t="s">
        <v>7607</v>
      </c>
      <c r="KCM23" s="5" t="s">
        <v>7608</v>
      </c>
      <c r="KCN23" s="5" t="s">
        <v>7609</v>
      </c>
      <c r="KCO23" s="5" t="s">
        <v>7610</v>
      </c>
      <c r="KCP23" s="5" t="s">
        <v>7611</v>
      </c>
      <c r="KCQ23" s="5" t="s">
        <v>7612</v>
      </c>
      <c r="KCR23" s="5" t="s">
        <v>7613</v>
      </c>
      <c r="KCS23" s="5" t="s">
        <v>7614</v>
      </c>
      <c r="KCT23" s="5" t="s">
        <v>7615</v>
      </c>
      <c r="KCU23" s="5" t="s">
        <v>7616</v>
      </c>
      <c r="KCV23" s="5" t="s">
        <v>7617</v>
      </c>
      <c r="KCW23" s="5" t="s">
        <v>7618</v>
      </c>
      <c r="KCX23" s="5" t="s">
        <v>7619</v>
      </c>
      <c r="KCY23" s="5" t="s">
        <v>7620</v>
      </c>
      <c r="KCZ23" s="5" t="s">
        <v>7621</v>
      </c>
      <c r="KDA23" s="5" t="s">
        <v>7622</v>
      </c>
      <c r="KDB23" s="5" t="s">
        <v>7623</v>
      </c>
      <c r="KDC23" s="5" t="s">
        <v>7624</v>
      </c>
      <c r="KDD23" s="5" t="s">
        <v>7625</v>
      </c>
      <c r="KDE23" s="5" t="s">
        <v>7626</v>
      </c>
      <c r="KDF23" s="5" t="s">
        <v>7627</v>
      </c>
      <c r="KDG23" s="5" t="s">
        <v>7628</v>
      </c>
      <c r="KDH23" s="5" t="s">
        <v>7629</v>
      </c>
      <c r="KDI23" s="5" t="s">
        <v>7630</v>
      </c>
      <c r="KDJ23" s="5" t="s">
        <v>7631</v>
      </c>
      <c r="KDK23" s="5" t="s">
        <v>7632</v>
      </c>
      <c r="KDL23" s="5" t="s">
        <v>7633</v>
      </c>
      <c r="KDM23" s="5" t="s">
        <v>7634</v>
      </c>
      <c r="KDN23" s="5" t="s">
        <v>7635</v>
      </c>
      <c r="KDO23" s="5" t="s">
        <v>7636</v>
      </c>
      <c r="KDP23" s="5" t="s">
        <v>7637</v>
      </c>
      <c r="KDQ23" s="5" t="s">
        <v>7638</v>
      </c>
      <c r="KDR23" s="5" t="s">
        <v>7639</v>
      </c>
      <c r="KDS23" s="5" t="s">
        <v>7640</v>
      </c>
      <c r="KDT23" s="5" t="s">
        <v>7641</v>
      </c>
      <c r="KDU23" s="5" t="s">
        <v>7642</v>
      </c>
      <c r="KDV23" s="5" t="s">
        <v>7643</v>
      </c>
      <c r="KDW23" s="5" t="s">
        <v>7644</v>
      </c>
      <c r="KDX23" s="5" t="s">
        <v>7645</v>
      </c>
      <c r="KDY23" s="5" t="s">
        <v>7646</v>
      </c>
      <c r="KDZ23" s="5" t="s">
        <v>7647</v>
      </c>
      <c r="KEA23" s="5" t="s">
        <v>7648</v>
      </c>
      <c r="KEB23" s="5" t="s">
        <v>7649</v>
      </c>
      <c r="KEC23" s="5" t="s">
        <v>7650</v>
      </c>
      <c r="KED23" s="5" t="s">
        <v>7651</v>
      </c>
      <c r="KEE23" s="5" t="s">
        <v>7652</v>
      </c>
      <c r="KEF23" s="5" t="s">
        <v>7653</v>
      </c>
      <c r="KEG23" s="5" t="s">
        <v>7654</v>
      </c>
      <c r="KEH23" s="5" t="s">
        <v>7655</v>
      </c>
      <c r="KEI23" s="5" t="s">
        <v>7656</v>
      </c>
      <c r="KEJ23" s="5" t="s">
        <v>7657</v>
      </c>
      <c r="KEK23" s="5" t="s">
        <v>7658</v>
      </c>
      <c r="KEL23" s="5" t="s">
        <v>7659</v>
      </c>
      <c r="KEM23" s="5" t="s">
        <v>7660</v>
      </c>
      <c r="KEN23" s="5" t="s">
        <v>7661</v>
      </c>
      <c r="KEO23" s="5" t="s">
        <v>7662</v>
      </c>
      <c r="KEP23" s="5" t="s">
        <v>7663</v>
      </c>
      <c r="KEQ23" s="5" t="s">
        <v>7664</v>
      </c>
      <c r="KER23" s="5" t="s">
        <v>7665</v>
      </c>
      <c r="KES23" s="5" t="s">
        <v>7666</v>
      </c>
      <c r="KET23" s="5" t="s">
        <v>7667</v>
      </c>
      <c r="KEU23" s="5" t="s">
        <v>7668</v>
      </c>
      <c r="KEV23" s="5" t="s">
        <v>7669</v>
      </c>
      <c r="KEW23" s="5" t="s">
        <v>7670</v>
      </c>
      <c r="KEX23" s="5" t="s">
        <v>7671</v>
      </c>
      <c r="KEY23" s="5" t="s">
        <v>7672</v>
      </c>
      <c r="KEZ23" s="5" t="s">
        <v>7673</v>
      </c>
      <c r="KFA23" s="5" t="s">
        <v>7674</v>
      </c>
      <c r="KFB23" s="5" t="s">
        <v>7675</v>
      </c>
      <c r="KFC23" s="5" t="s">
        <v>7676</v>
      </c>
      <c r="KFD23" s="5" t="s">
        <v>7677</v>
      </c>
      <c r="KFE23" s="5" t="s">
        <v>7678</v>
      </c>
      <c r="KFF23" s="5" t="s">
        <v>7679</v>
      </c>
      <c r="KFG23" s="5" t="s">
        <v>7680</v>
      </c>
      <c r="KFH23" s="5" t="s">
        <v>7681</v>
      </c>
      <c r="KFI23" s="5" t="s">
        <v>7682</v>
      </c>
      <c r="KFJ23" s="5" t="s">
        <v>7683</v>
      </c>
      <c r="KFK23" s="5" t="s">
        <v>7684</v>
      </c>
      <c r="KFL23" s="5" t="s">
        <v>7685</v>
      </c>
      <c r="KFM23" s="5" t="s">
        <v>7686</v>
      </c>
      <c r="KFN23" s="5" t="s">
        <v>7687</v>
      </c>
      <c r="KFO23" s="5" t="s">
        <v>7688</v>
      </c>
      <c r="KFP23" s="5" t="s">
        <v>7689</v>
      </c>
      <c r="KFQ23" s="5" t="s">
        <v>7690</v>
      </c>
      <c r="KFR23" s="5" t="s">
        <v>7691</v>
      </c>
      <c r="KFS23" s="5" t="s">
        <v>7692</v>
      </c>
      <c r="KFT23" s="5" t="s">
        <v>7693</v>
      </c>
      <c r="KFU23" s="5" t="s">
        <v>7694</v>
      </c>
      <c r="KFV23" s="5" t="s">
        <v>7695</v>
      </c>
      <c r="KFW23" s="5" t="s">
        <v>7696</v>
      </c>
      <c r="KFX23" s="5" t="s">
        <v>7697</v>
      </c>
      <c r="KFY23" s="5" t="s">
        <v>7698</v>
      </c>
      <c r="KFZ23" s="5" t="s">
        <v>7699</v>
      </c>
      <c r="KGA23" s="5" t="s">
        <v>7700</v>
      </c>
      <c r="KGB23" s="5" t="s">
        <v>7701</v>
      </c>
      <c r="KGC23" s="5" t="s">
        <v>7702</v>
      </c>
      <c r="KGD23" s="5" t="s">
        <v>7703</v>
      </c>
      <c r="KGE23" s="5" t="s">
        <v>7704</v>
      </c>
      <c r="KGF23" s="5" t="s">
        <v>7705</v>
      </c>
      <c r="KGG23" s="5" t="s">
        <v>7706</v>
      </c>
      <c r="KGH23" s="5" t="s">
        <v>7707</v>
      </c>
      <c r="KGI23" s="5" t="s">
        <v>7708</v>
      </c>
      <c r="KGJ23" s="5" t="s">
        <v>7709</v>
      </c>
      <c r="KGK23" s="5" t="s">
        <v>7710</v>
      </c>
      <c r="KGL23" s="5" t="s">
        <v>7711</v>
      </c>
      <c r="KGM23" s="5" t="s">
        <v>7712</v>
      </c>
      <c r="KGN23" s="5" t="s">
        <v>7713</v>
      </c>
      <c r="KGO23" s="5" t="s">
        <v>7714</v>
      </c>
      <c r="KGP23" s="5" t="s">
        <v>7715</v>
      </c>
      <c r="KGQ23" s="5" t="s">
        <v>7716</v>
      </c>
      <c r="KGR23" s="5" t="s">
        <v>7717</v>
      </c>
      <c r="KGS23" s="5" t="s">
        <v>7718</v>
      </c>
      <c r="KGT23" s="5" t="s">
        <v>7719</v>
      </c>
      <c r="KGU23" s="5" t="s">
        <v>7720</v>
      </c>
      <c r="KGV23" s="5" t="s">
        <v>7721</v>
      </c>
      <c r="KGW23" s="5" t="s">
        <v>7722</v>
      </c>
      <c r="KGX23" s="5" t="s">
        <v>7723</v>
      </c>
      <c r="KGY23" s="5" t="s">
        <v>7724</v>
      </c>
      <c r="KGZ23" s="5" t="s">
        <v>7725</v>
      </c>
      <c r="KHA23" s="5" t="s">
        <v>7726</v>
      </c>
      <c r="KHB23" s="5" t="s">
        <v>7727</v>
      </c>
      <c r="KHC23" s="5" t="s">
        <v>7728</v>
      </c>
      <c r="KHD23" s="5" t="s">
        <v>7729</v>
      </c>
      <c r="KHE23" s="5" t="s">
        <v>7730</v>
      </c>
      <c r="KHF23" s="5" t="s">
        <v>7731</v>
      </c>
      <c r="KHG23" s="5" t="s">
        <v>7732</v>
      </c>
      <c r="KHH23" s="5" t="s">
        <v>7733</v>
      </c>
      <c r="KHI23" s="5" t="s">
        <v>7734</v>
      </c>
      <c r="KHJ23" s="5" t="s">
        <v>7735</v>
      </c>
      <c r="KHK23" s="5" t="s">
        <v>7736</v>
      </c>
      <c r="KHL23" s="5" t="s">
        <v>7737</v>
      </c>
      <c r="KHM23" s="5" t="s">
        <v>7738</v>
      </c>
      <c r="KHN23" s="5" t="s">
        <v>7739</v>
      </c>
      <c r="KHO23" s="5" t="s">
        <v>7740</v>
      </c>
      <c r="KHP23" s="5" t="s">
        <v>7741</v>
      </c>
      <c r="KHQ23" s="5" t="s">
        <v>7742</v>
      </c>
      <c r="KHR23" s="5" t="s">
        <v>7743</v>
      </c>
      <c r="KHS23" s="5" t="s">
        <v>7744</v>
      </c>
      <c r="KHT23" s="5" t="s">
        <v>7745</v>
      </c>
      <c r="KHU23" s="5" t="s">
        <v>7746</v>
      </c>
      <c r="KHV23" s="5" t="s">
        <v>7747</v>
      </c>
      <c r="KHW23" s="5" t="s">
        <v>7748</v>
      </c>
      <c r="KHX23" s="5" t="s">
        <v>7749</v>
      </c>
      <c r="KHY23" s="5" t="s">
        <v>7750</v>
      </c>
      <c r="KHZ23" s="5" t="s">
        <v>7751</v>
      </c>
      <c r="KIA23" s="5" t="s">
        <v>7752</v>
      </c>
      <c r="KIB23" s="5" t="s">
        <v>7753</v>
      </c>
      <c r="KIC23" s="5" t="s">
        <v>7754</v>
      </c>
      <c r="KID23" s="5" t="s">
        <v>7755</v>
      </c>
      <c r="KIE23" s="5" t="s">
        <v>7756</v>
      </c>
      <c r="KIF23" s="5" t="s">
        <v>7757</v>
      </c>
      <c r="KIG23" s="5" t="s">
        <v>7758</v>
      </c>
      <c r="KIH23" s="5" t="s">
        <v>7759</v>
      </c>
      <c r="KII23" s="5" t="s">
        <v>7760</v>
      </c>
      <c r="KIJ23" s="5" t="s">
        <v>7761</v>
      </c>
      <c r="KIK23" s="5" t="s">
        <v>7762</v>
      </c>
      <c r="KIL23" s="5" t="s">
        <v>7763</v>
      </c>
      <c r="KIM23" s="5" t="s">
        <v>7764</v>
      </c>
      <c r="KIN23" s="5" t="s">
        <v>7765</v>
      </c>
      <c r="KIO23" s="5" t="s">
        <v>7766</v>
      </c>
      <c r="KIP23" s="5" t="s">
        <v>7767</v>
      </c>
      <c r="KIQ23" s="5" t="s">
        <v>7768</v>
      </c>
      <c r="KIR23" s="5" t="s">
        <v>7769</v>
      </c>
      <c r="KIS23" s="5" t="s">
        <v>7770</v>
      </c>
      <c r="KIT23" s="5" t="s">
        <v>7771</v>
      </c>
      <c r="KIU23" s="5" t="s">
        <v>7772</v>
      </c>
      <c r="KIV23" s="5" t="s">
        <v>7773</v>
      </c>
      <c r="KIW23" s="5" t="s">
        <v>7774</v>
      </c>
      <c r="KIX23" s="5" t="s">
        <v>7775</v>
      </c>
      <c r="KIY23" s="5" t="s">
        <v>7776</v>
      </c>
      <c r="KIZ23" s="5" t="s">
        <v>7777</v>
      </c>
      <c r="KJA23" s="5" t="s">
        <v>7778</v>
      </c>
      <c r="KJB23" s="5" t="s">
        <v>7779</v>
      </c>
      <c r="KJC23" s="5" t="s">
        <v>7780</v>
      </c>
      <c r="KJD23" s="5" t="s">
        <v>7781</v>
      </c>
      <c r="KJE23" s="5" t="s">
        <v>7782</v>
      </c>
      <c r="KJF23" s="5" t="s">
        <v>7783</v>
      </c>
      <c r="KJG23" s="5" t="s">
        <v>7784</v>
      </c>
      <c r="KJH23" s="5" t="s">
        <v>7785</v>
      </c>
      <c r="KJI23" s="5" t="s">
        <v>7786</v>
      </c>
      <c r="KJJ23" s="5" t="s">
        <v>7787</v>
      </c>
      <c r="KJK23" s="5" t="s">
        <v>7788</v>
      </c>
      <c r="KJL23" s="5" t="s">
        <v>7789</v>
      </c>
      <c r="KJM23" s="5" t="s">
        <v>7790</v>
      </c>
      <c r="KJN23" s="5" t="s">
        <v>7791</v>
      </c>
      <c r="KJO23" s="5" t="s">
        <v>7792</v>
      </c>
      <c r="KJP23" s="5" t="s">
        <v>7793</v>
      </c>
      <c r="KJQ23" s="5" t="s">
        <v>7794</v>
      </c>
      <c r="KJR23" s="5" t="s">
        <v>7795</v>
      </c>
      <c r="KJS23" s="5" t="s">
        <v>7796</v>
      </c>
      <c r="KJT23" s="5" t="s">
        <v>7797</v>
      </c>
      <c r="KJU23" s="5" t="s">
        <v>7798</v>
      </c>
      <c r="KJV23" s="5" t="s">
        <v>7799</v>
      </c>
      <c r="KJW23" s="5" t="s">
        <v>7800</v>
      </c>
      <c r="KJX23" s="5" t="s">
        <v>7801</v>
      </c>
      <c r="KJY23" s="5" t="s">
        <v>7802</v>
      </c>
      <c r="KJZ23" s="5" t="s">
        <v>7803</v>
      </c>
      <c r="KKA23" s="5" t="s">
        <v>7804</v>
      </c>
      <c r="KKB23" s="5" t="s">
        <v>7805</v>
      </c>
      <c r="KKC23" s="5" t="s">
        <v>7806</v>
      </c>
      <c r="KKD23" s="5" t="s">
        <v>7807</v>
      </c>
      <c r="KKE23" s="5" t="s">
        <v>7808</v>
      </c>
      <c r="KKF23" s="5" t="s">
        <v>7809</v>
      </c>
      <c r="KKG23" s="5" t="s">
        <v>7810</v>
      </c>
      <c r="KKH23" s="5" t="s">
        <v>7811</v>
      </c>
      <c r="KKI23" s="5" t="s">
        <v>7812</v>
      </c>
      <c r="KKJ23" s="5" t="s">
        <v>7813</v>
      </c>
      <c r="KKK23" s="5" t="s">
        <v>7814</v>
      </c>
      <c r="KKL23" s="5" t="s">
        <v>7815</v>
      </c>
      <c r="KKM23" s="5" t="s">
        <v>7816</v>
      </c>
      <c r="KKN23" s="5" t="s">
        <v>7817</v>
      </c>
      <c r="KKO23" s="5" t="s">
        <v>7818</v>
      </c>
      <c r="KKP23" s="5" t="s">
        <v>7819</v>
      </c>
      <c r="KKQ23" s="5" t="s">
        <v>7820</v>
      </c>
      <c r="KKR23" s="5" t="s">
        <v>7821</v>
      </c>
      <c r="KKS23" s="5" t="s">
        <v>7822</v>
      </c>
      <c r="KKT23" s="5" t="s">
        <v>7823</v>
      </c>
      <c r="KKU23" s="5" t="s">
        <v>7824</v>
      </c>
      <c r="KKV23" s="5" t="s">
        <v>7825</v>
      </c>
      <c r="KKW23" s="5" t="s">
        <v>7826</v>
      </c>
      <c r="KKX23" s="5" t="s">
        <v>7827</v>
      </c>
      <c r="KKY23" s="5" t="s">
        <v>7828</v>
      </c>
      <c r="KKZ23" s="5" t="s">
        <v>7829</v>
      </c>
      <c r="KLA23" s="5" t="s">
        <v>7830</v>
      </c>
      <c r="KLB23" s="5" t="s">
        <v>7831</v>
      </c>
      <c r="KLC23" s="5" t="s">
        <v>7832</v>
      </c>
      <c r="KLD23" s="5" t="s">
        <v>7833</v>
      </c>
      <c r="KLE23" s="5" t="s">
        <v>7834</v>
      </c>
      <c r="KLF23" s="5" t="s">
        <v>7835</v>
      </c>
      <c r="KLG23" s="5" t="s">
        <v>7836</v>
      </c>
      <c r="KLH23" s="5" t="s">
        <v>7837</v>
      </c>
      <c r="KLI23" s="5" t="s">
        <v>7838</v>
      </c>
      <c r="KLJ23" s="5" t="s">
        <v>7839</v>
      </c>
      <c r="KLK23" s="5" t="s">
        <v>7840</v>
      </c>
      <c r="KLL23" s="5" t="s">
        <v>7841</v>
      </c>
      <c r="KLM23" s="5" t="s">
        <v>7842</v>
      </c>
      <c r="KLN23" s="5" t="s">
        <v>7843</v>
      </c>
      <c r="KLO23" s="5" t="s">
        <v>7844</v>
      </c>
      <c r="KLP23" s="5" t="s">
        <v>7845</v>
      </c>
      <c r="KLQ23" s="5" t="s">
        <v>7846</v>
      </c>
      <c r="KLR23" s="5" t="s">
        <v>7847</v>
      </c>
      <c r="KLS23" s="5" t="s">
        <v>7848</v>
      </c>
      <c r="KLT23" s="5" t="s">
        <v>7849</v>
      </c>
      <c r="KLU23" s="5" t="s">
        <v>7850</v>
      </c>
      <c r="KLV23" s="5" t="s">
        <v>7851</v>
      </c>
      <c r="KLW23" s="5" t="s">
        <v>7852</v>
      </c>
      <c r="KLX23" s="5" t="s">
        <v>7853</v>
      </c>
      <c r="KLY23" s="5" t="s">
        <v>7854</v>
      </c>
      <c r="KLZ23" s="5" t="s">
        <v>7855</v>
      </c>
      <c r="KMA23" s="5" t="s">
        <v>7856</v>
      </c>
      <c r="KMB23" s="5" t="s">
        <v>7857</v>
      </c>
      <c r="KMC23" s="5" t="s">
        <v>7858</v>
      </c>
      <c r="KMD23" s="5" t="s">
        <v>7859</v>
      </c>
      <c r="KME23" s="5" t="s">
        <v>7860</v>
      </c>
      <c r="KMF23" s="5" t="s">
        <v>7861</v>
      </c>
      <c r="KMG23" s="5" t="s">
        <v>7862</v>
      </c>
      <c r="KMH23" s="5" t="s">
        <v>7863</v>
      </c>
      <c r="KMI23" s="5" t="s">
        <v>7864</v>
      </c>
      <c r="KMJ23" s="5" t="s">
        <v>7865</v>
      </c>
      <c r="KMK23" s="5" t="s">
        <v>7866</v>
      </c>
      <c r="KML23" s="5" t="s">
        <v>7867</v>
      </c>
      <c r="KMM23" s="5" t="s">
        <v>7868</v>
      </c>
      <c r="KMN23" s="5" t="s">
        <v>7869</v>
      </c>
      <c r="KMO23" s="5" t="s">
        <v>7870</v>
      </c>
      <c r="KMP23" s="5" t="s">
        <v>7871</v>
      </c>
      <c r="KMQ23" s="5" t="s">
        <v>7872</v>
      </c>
      <c r="KMR23" s="5" t="s">
        <v>7873</v>
      </c>
      <c r="KMS23" s="5" t="s">
        <v>7874</v>
      </c>
      <c r="KMT23" s="5" t="s">
        <v>7875</v>
      </c>
      <c r="KMU23" s="5" t="s">
        <v>7876</v>
      </c>
      <c r="KMV23" s="5" t="s">
        <v>7877</v>
      </c>
      <c r="KMW23" s="5" t="s">
        <v>7878</v>
      </c>
      <c r="KMX23" s="5" t="s">
        <v>7879</v>
      </c>
      <c r="KMY23" s="5" t="s">
        <v>7880</v>
      </c>
      <c r="KMZ23" s="5" t="s">
        <v>7881</v>
      </c>
      <c r="KNA23" s="5" t="s">
        <v>7882</v>
      </c>
      <c r="KNB23" s="5" t="s">
        <v>7883</v>
      </c>
      <c r="KNC23" s="5" t="s">
        <v>7884</v>
      </c>
      <c r="KND23" s="5" t="s">
        <v>7885</v>
      </c>
      <c r="KNE23" s="5" t="s">
        <v>7886</v>
      </c>
      <c r="KNF23" s="5" t="s">
        <v>7887</v>
      </c>
      <c r="KNG23" s="5" t="s">
        <v>7888</v>
      </c>
      <c r="KNH23" s="5" t="s">
        <v>7889</v>
      </c>
      <c r="KNI23" s="5" t="s">
        <v>7890</v>
      </c>
      <c r="KNJ23" s="5" t="s">
        <v>7891</v>
      </c>
      <c r="KNK23" s="5" t="s">
        <v>7892</v>
      </c>
      <c r="KNL23" s="5" t="s">
        <v>7893</v>
      </c>
      <c r="KNM23" s="5" t="s">
        <v>7894</v>
      </c>
      <c r="KNN23" s="5" t="s">
        <v>7895</v>
      </c>
      <c r="KNO23" s="5" t="s">
        <v>7896</v>
      </c>
      <c r="KNP23" s="5" t="s">
        <v>7897</v>
      </c>
      <c r="KNQ23" s="5" t="s">
        <v>7898</v>
      </c>
      <c r="KNR23" s="5" t="s">
        <v>7899</v>
      </c>
      <c r="KNS23" s="5" t="s">
        <v>7900</v>
      </c>
      <c r="KNT23" s="5" t="s">
        <v>7901</v>
      </c>
      <c r="KNU23" s="5" t="s">
        <v>7902</v>
      </c>
      <c r="KNV23" s="5" t="s">
        <v>7903</v>
      </c>
      <c r="KNW23" s="5" t="s">
        <v>7904</v>
      </c>
      <c r="KNX23" s="5" t="s">
        <v>7905</v>
      </c>
      <c r="KNY23" s="5" t="s">
        <v>7906</v>
      </c>
      <c r="KNZ23" s="5" t="s">
        <v>7907</v>
      </c>
      <c r="KOA23" s="5" t="s">
        <v>7908</v>
      </c>
      <c r="KOB23" s="5" t="s">
        <v>7909</v>
      </c>
      <c r="KOC23" s="5" t="s">
        <v>7910</v>
      </c>
      <c r="KOD23" s="5" t="s">
        <v>7911</v>
      </c>
      <c r="KOE23" s="5" t="s">
        <v>7912</v>
      </c>
      <c r="KOF23" s="5" t="s">
        <v>7913</v>
      </c>
      <c r="KOG23" s="5" t="s">
        <v>7914</v>
      </c>
      <c r="KOH23" s="5" t="s">
        <v>7915</v>
      </c>
      <c r="KOI23" s="5" t="s">
        <v>7916</v>
      </c>
      <c r="KOJ23" s="5" t="s">
        <v>7917</v>
      </c>
      <c r="KOK23" s="5" t="s">
        <v>7918</v>
      </c>
      <c r="KOL23" s="5" t="s">
        <v>7919</v>
      </c>
      <c r="KOM23" s="5" t="s">
        <v>7920</v>
      </c>
      <c r="KON23" s="5" t="s">
        <v>7921</v>
      </c>
      <c r="KOO23" s="5" t="s">
        <v>7922</v>
      </c>
      <c r="KOP23" s="5" t="s">
        <v>7923</v>
      </c>
      <c r="KOQ23" s="5" t="s">
        <v>7924</v>
      </c>
      <c r="KOR23" s="5" t="s">
        <v>7925</v>
      </c>
      <c r="KOS23" s="5" t="s">
        <v>7926</v>
      </c>
      <c r="KOT23" s="5" t="s">
        <v>7927</v>
      </c>
      <c r="KOU23" s="5" t="s">
        <v>7928</v>
      </c>
      <c r="KOV23" s="5" t="s">
        <v>7929</v>
      </c>
      <c r="KOW23" s="5" t="s">
        <v>7930</v>
      </c>
      <c r="KOX23" s="5" t="s">
        <v>7931</v>
      </c>
      <c r="KOY23" s="5" t="s">
        <v>7932</v>
      </c>
      <c r="KOZ23" s="5" t="s">
        <v>7933</v>
      </c>
      <c r="KPA23" s="5" t="s">
        <v>7934</v>
      </c>
      <c r="KPB23" s="5" t="s">
        <v>7935</v>
      </c>
      <c r="KPC23" s="5" t="s">
        <v>7936</v>
      </c>
      <c r="KPD23" s="5" t="s">
        <v>7937</v>
      </c>
      <c r="KPE23" s="5" t="s">
        <v>7938</v>
      </c>
      <c r="KPF23" s="5" t="s">
        <v>7939</v>
      </c>
      <c r="KPG23" s="5" t="s">
        <v>7940</v>
      </c>
      <c r="KPH23" s="5" t="s">
        <v>7941</v>
      </c>
      <c r="KPI23" s="5" t="s">
        <v>7942</v>
      </c>
      <c r="KPJ23" s="5" t="s">
        <v>7943</v>
      </c>
      <c r="KPK23" s="5" t="s">
        <v>7944</v>
      </c>
      <c r="KPL23" s="5" t="s">
        <v>7945</v>
      </c>
      <c r="KPM23" s="5" t="s">
        <v>7946</v>
      </c>
      <c r="KPN23" s="5" t="s">
        <v>7947</v>
      </c>
      <c r="KPO23" s="5" t="s">
        <v>7948</v>
      </c>
      <c r="KPP23" s="5" t="s">
        <v>7949</v>
      </c>
      <c r="KPQ23" s="5" t="s">
        <v>7950</v>
      </c>
      <c r="KPR23" s="5" t="s">
        <v>7951</v>
      </c>
      <c r="KPS23" s="5" t="s">
        <v>7952</v>
      </c>
      <c r="KPT23" s="5" t="s">
        <v>7953</v>
      </c>
      <c r="KPU23" s="5" t="s">
        <v>7954</v>
      </c>
      <c r="KPV23" s="5" t="s">
        <v>7955</v>
      </c>
      <c r="KPW23" s="5" t="s">
        <v>7956</v>
      </c>
      <c r="KPX23" s="5" t="s">
        <v>7957</v>
      </c>
      <c r="KPY23" s="5" t="s">
        <v>7958</v>
      </c>
      <c r="KPZ23" s="5" t="s">
        <v>7959</v>
      </c>
      <c r="KQA23" s="5" t="s">
        <v>7960</v>
      </c>
      <c r="KQB23" s="5" t="s">
        <v>7961</v>
      </c>
      <c r="KQC23" s="5" t="s">
        <v>7962</v>
      </c>
      <c r="KQD23" s="5" t="s">
        <v>7963</v>
      </c>
      <c r="KQE23" s="5" t="s">
        <v>7964</v>
      </c>
      <c r="KQF23" s="5" t="s">
        <v>7965</v>
      </c>
      <c r="KQG23" s="5" t="s">
        <v>7966</v>
      </c>
      <c r="KQH23" s="5" t="s">
        <v>7967</v>
      </c>
      <c r="KQI23" s="5" t="s">
        <v>7968</v>
      </c>
      <c r="KQJ23" s="5" t="s">
        <v>7969</v>
      </c>
      <c r="KQK23" s="5" t="s">
        <v>7970</v>
      </c>
      <c r="KQL23" s="5" t="s">
        <v>7971</v>
      </c>
      <c r="KQM23" s="5" t="s">
        <v>7972</v>
      </c>
      <c r="KQN23" s="5" t="s">
        <v>7973</v>
      </c>
      <c r="KQO23" s="5" t="s">
        <v>7974</v>
      </c>
      <c r="KQP23" s="5" t="s">
        <v>7975</v>
      </c>
      <c r="KQQ23" s="5" t="s">
        <v>7976</v>
      </c>
      <c r="KQR23" s="5" t="s">
        <v>7977</v>
      </c>
      <c r="KQS23" s="5" t="s">
        <v>7978</v>
      </c>
      <c r="KQT23" s="5" t="s">
        <v>7979</v>
      </c>
      <c r="KQU23" s="5" t="s">
        <v>7980</v>
      </c>
      <c r="KQV23" s="5" t="s">
        <v>7981</v>
      </c>
      <c r="KQW23" s="5" t="s">
        <v>7982</v>
      </c>
      <c r="KQX23" s="5" t="s">
        <v>7983</v>
      </c>
      <c r="KQY23" s="5" t="s">
        <v>7984</v>
      </c>
      <c r="KQZ23" s="5" t="s">
        <v>7985</v>
      </c>
      <c r="KRA23" s="5" t="s">
        <v>7986</v>
      </c>
      <c r="KRB23" s="5" t="s">
        <v>7987</v>
      </c>
      <c r="KRC23" s="5" t="s">
        <v>7988</v>
      </c>
      <c r="KRD23" s="5" t="s">
        <v>7989</v>
      </c>
      <c r="KRE23" s="5" t="s">
        <v>7990</v>
      </c>
      <c r="KRF23" s="5" t="s">
        <v>7991</v>
      </c>
      <c r="KRG23" s="5" t="s">
        <v>7992</v>
      </c>
      <c r="KRH23" s="5" t="s">
        <v>7993</v>
      </c>
      <c r="KRI23" s="5" t="s">
        <v>7994</v>
      </c>
      <c r="KRJ23" s="5" t="s">
        <v>7995</v>
      </c>
      <c r="KRK23" s="5" t="s">
        <v>7996</v>
      </c>
      <c r="KRL23" s="5" t="s">
        <v>7997</v>
      </c>
      <c r="KRM23" s="5" t="s">
        <v>7998</v>
      </c>
      <c r="KRN23" s="5" t="s">
        <v>7999</v>
      </c>
      <c r="KRO23" s="5" t="s">
        <v>8000</v>
      </c>
      <c r="KRP23" s="5" t="s">
        <v>8001</v>
      </c>
      <c r="KRQ23" s="5" t="s">
        <v>8002</v>
      </c>
      <c r="KRR23" s="5" t="s">
        <v>8003</v>
      </c>
      <c r="KRS23" s="5" t="s">
        <v>8004</v>
      </c>
      <c r="KRT23" s="5" t="s">
        <v>8005</v>
      </c>
      <c r="KRU23" s="5" t="s">
        <v>8006</v>
      </c>
      <c r="KRV23" s="5" t="s">
        <v>8007</v>
      </c>
      <c r="KRW23" s="5" t="s">
        <v>8008</v>
      </c>
      <c r="KRX23" s="5" t="s">
        <v>8009</v>
      </c>
      <c r="KRY23" s="5" t="s">
        <v>8010</v>
      </c>
      <c r="KRZ23" s="5" t="s">
        <v>8011</v>
      </c>
      <c r="KSA23" s="5" t="s">
        <v>8012</v>
      </c>
      <c r="KSB23" s="5" t="s">
        <v>8013</v>
      </c>
      <c r="KSC23" s="5" t="s">
        <v>8014</v>
      </c>
      <c r="KSD23" s="5" t="s">
        <v>8015</v>
      </c>
      <c r="KSE23" s="5" t="s">
        <v>8016</v>
      </c>
      <c r="KSF23" s="5" t="s">
        <v>8017</v>
      </c>
      <c r="KSG23" s="5" t="s">
        <v>8018</v>
      </c>
      <c r="KSH23" s="5" t="s">
        <v>8019</v>
      </c>
      <c r="KSI23" s="5" t="s">
        <v>8020</v>
      </c>
      <c r="KSJ23" s="5" t="s">
        <v>8021</v>
      </c>
      <c r="KSK23" s="5" t="s">
        <v>8022</v>
      </c>
      <c r="KSL23" s="5" t="s">
        <v>8023</v>
      </c>
      <c r="KSM23" s="5" t="s">
        <v>8024</v>
      </c>
      <c r="KSN23" s="5" t="s">
        <v>8025</v>
      </c>
      <c r="KSO23" s="5" t="s">
        <v>8026</v>
      </c>
      <c r="KSP23" s="5" t="s">
        <v>8027</v>
      </c>
      <c r="KSQ23" s="5" t="s">
        <v>8028</v>
      </c>
      <c r="KSR23" s="5" t="s">
        <v>8029</v>
      </c>
      <c r="KSS23" s="5" t="s">
        <v>8030</v>
      </c>
      <c r="KST23" s="5" t="s">
        <v>8031</v>
      </c>
      <c r="KSU23" s="5" t="s">
        <v>8032</v>
      </c>
      <c r="KSV23" s="5" t="s">
        <v>8033</v>
      </c>
      <c r="KSW23" s="5" t="s">
        <v>8034</v>
      </c>
      <c r="KSX23" s="5" t="s">
        <v>8035</v>
      </c>
      <c r="KSY23" s="5" t="s">
        <v>8036</v>
      </c>
      <c r="KSZ23" s="5" t="s">
        <v>8037</v>
      </c>
      <c r="KTA23" s="5" t="s">
        <v>8038</v>
      </c>
      <c r="KTB23" s="5" t="s">
        <v>8039</v>
      </c>
      <c r="KTC23" s="5" t="s">
        <v>8040</v>
      </c>
      <c r="KTD23" s="5" t="s">
        <v>8041</v>
      </c>
      <c r="KTE23" s="5" t="s">
        <v>8042</v>
      </c>
      <c r="KTF23" s="5" t="s">
        <v>8043</v>
      </c>
      <c r="KTG23" s="5" t="s">
        <v>8044</v>
      </c>
      <c r="KTH23" s="5" t="s">
        <v>8045</v>
      </c>
      <c r="KTI23" s="5" t="s">
        <v>8046</v>
      </c>
      <c r="KTJ23" s="5" t="s">
        <v>8047</v>
      </c>
      <c r="KTK23" s="5" t="s">
        <v>8048</v>
      </c>
      <c r="KTL23" s="5" t="s">
        <v>8049</v>
      </c>
      <c r="KTM23" s="5" t="s">
        <v>8050</v>
      </c>
      <c r="KTN23" s="5" t="s">
        <v>8051</v>
      </c>
      <c r="KTO23" s="5" t="s">
        <v>8052</v>
      </c>
      <c r="KTP23" s="5" t="s">
        <v>8053</v>
      </c>
      <c r="KTQ23" s="5" t="s">
        <v>8054</v>
      </c>
      <c r="KTR23" s="5" t="s">
        <v>8055</v>
      </c>
      <c r="KTS23" s="5" t="s">
        <v>8056</v>
      </c>
      <c r="KTT23" s="5" t="s">
        <v>8057</v>
      </c>
      <c r="KTU23" s="5" t="s">
        <v>8058</v>
      </c>
      <c r="KTV23" s="5" t="s">
        <v>8059</v>
      </c>
      <c r="KTW23" s="5" t="s">
        <v>8060</v>
      </c>
      <c r="KTX23" s="5" t="s">
        <v>8061</v>
      </c>
      <c r="KTY23" s="5" t="s">
        <v>8062</v>
      </c>
      <c r="KTZ23" s="5" t="s">
        <v>8063</v>
      </c>
      <c r="KUA23" s="5" t="s">
        <v>8064</v>
      </c>
      <c r="KUB23" s="5" t="s">
        <v>8065</v>
      </c>
      <c r="KUC23" s="5" t="s">
        <v>8066</v>
      </c>
      <c r="KUD23" s="5" t="s">
        <v>8067</v>
      </c>
      <c r="KUE23" s="5" t="s">
        <v>8068</v>
      </c>
      <c r="KUF23" s="5" t="s">
        <v>8069</v>
      </c>
      <c r="KUG23" s="5" t="s">
        <v>8070</v>
      </c>
      <c r="KUH23" s="5" t="s">
        <v>8071</v>
      </c>
      <c r="KUI23" s="5" t="s">
        <v>8072</v>
      </c>
      <c r="KUJ23" s="5" t="s">
        <v>8073</v>
      </c>
      <c r="KUK23" s="5" t="s">
        <v>8074</v>
      </c>
      <c r="KUL23" s="5" t="s">
        <v>8075</v>
      </c>
      <c r="KUM23" s="5" t="s">
        <v>8076</v>
      </c>
      <c r="KUN23" s="5" t="s">
        <v>8077</v>
      </c>
      <c r="KUO23" s="5" t="s">
        <v>8078</v>
      </c>
      <c r="KUP23" s="5" t="s">
        <v>8079</v>
      </c>
      <c r="KUQ23" s="5" t="s">
        <v>8080</v>
      </c>
      <c r="KUR23" s="5" t="s">
        <v>8081</v>
      </c>
      <c r="KUS23" s="5" t="s">
        <v>8082</v>
      </c>
      <c r="KUT23" s="5" t="s">
        <v>8083</v>
      </c>
      <c r="KUU23" s="5" t="s">
        <v>8084</v>
      </c>
      <c r="KUV23" s="5" t="s">
        <v>8085</v>
      </c>
      <c r="KUW23" s="5" t="s">
        <v>8086</v>
      </c>
      <c r="KUX23" s="5" t="s">
        <v>8087</v>
      </c>
      <c r="KUY23" s="5" t="s">
        <v>8088</v>
      </c>
      <c r="KUZ23" s="5" t="s">
        <v>8089</v>
      </c>
      <c r="KVA23" s="5" t="s">
        <v>8090</v>
      </c>
      <c r="KVB23" s="5" t="s">
        <v>8091</v>
      </c>
      <c r="KVC23" s="5" t="s">
        <v>8092</v>
      </c>
      <c r="KVD23" s="5" t="s">
        <v>8093</v>
      </c>
      <c r="KVE23" s="5" t="s">
        <v>8094</v>
      </c>
      <c r="KVF23" s="5" t="s">
        <v>8095</v>
      </c>
      <c r="KVG23" s="5" t="s">
        <v>8096</v>
      </c>
      <c r="KVH23" s="5" t="s">
        <v>8097</v>
      </c>
      <c r="KVI23" s="5" t="s">
        <v>8098</v>
      </c>
      <c r="KVJ23" s="5" t="s">
        <v>8099</v>
      </c>
      <c r="KVK23" s="5" t="s">
        <v>8100</v>
      </c>
      <c r="KVL23" s="5" t="s">
        <v>8101</v>
      </c>
      <c r="KVM23" s="5" t="s">
        <v>8102</v>
      </c>
      <c r="KVN23" s="5" t="s">
        <v>8103</v>
      </c>
      <c r="KVO23" s="5" t="s">
        <v>8104</v>
      </c>
      <c r="KVP23" s="5" t="s">
        <v>8105</v>
      </c>
      <c r="KVQ23" s="5" t="s">
        <v>8106</v>
      </c>
      <c r="KVR23" s="5" t="s">
        <v>8107</v>
      </c>
      <c r="KVS23" s="5" t="s">
        <v>8108</v>
      </c>
      <c r="KVT23" s="5" t="s">
        <v>8109</v>
      </c>
      <c r="KVU23" s="5" t="s">
        <v>8110</v>
      </c>
      <c r="KVV23" s="5" t="s">
        <v>8111</v>
      </c>
      <c r="KVW23" s="5" t="s">
        <v>8112</v>
      </c>
      <c r="KVX23" s="5" t="s">
        <v>8113</v>
      </c>
      <c r="KVY23" s="5" t="s">
        <v>8114</v>
      </c>
      <c r="KVZ23" s="5" t="s">
        <v>8115</v>
      </c>
      <c r="KWA23" s="5" t="s">
        <v>8116</v>
      </c>
      <c r="KWB23" s="5" t="s">
        <v>8117</v>
      </c>
      <c r="KWC23" s="5" t="s">
        <v>8118</v>
      </c>
      <c r="KWD23" s="5" t="s">
        <v>8119</v>
      </c>
      <c r="KWE23" s="5" t="s">
        <v>8120</v>
      </c>
      <c r="KWF23" s="5" t="s">
        <v>8121</v>
      </c>
      <c r="KWG23" s="5" t="s">
        <v>8122</v>
      </c>
      <c r="KWH23" s="5" t="s">
        <v>8123</v>
      </c>
      <c r="KWI23" s="5" t="s">
        <v>8124</v>
      </c>
      <c r="KWJ23" s="5" t="s">
        <v>8125</v>
      </c>
      <c r="KWK23" s="5" t="s">
        <v>8126</v>
      </c>
      <c r="KWL23" s="5" t="s">
        <v>8127</v>
      </c>
      <c r="KWM23" s="5" t="s">
        <v>8128</v>
      </c>
      <c r="KWN23" s="5" t="s">
        <v>8129</v>
      </c>
      <c r="KWO23" s="5" t="s">
        <v>8130</v>
      </c>
      <c r="KWP23" s="5" t="s">
        <v>8131</v>
      </c>
      <c r="KWQ23" s="5" t="s">
        <v>8132</v>
      </c>
      <c r="KWR23" s="5" t="s">
        <v>8133</v>
      </c>
      <c r="KWS23" s="5" t="s">
        <v>8134</v>
      </c>
      <c r="KWT23" s="5" t="s">
        <v>8135</v>
      </c>
      <c r="KWU23" s="5" t="s">
        <v>8136</v>
      </c>
      <c r="KWV23" s="5" t="s">
        <v>8137</v>
      </c>
      <c r="KWW23" s="5" t="s">
        <v>8138</v>
      </c>
      <c r="KWX23" s="5" t="s">
        <v>8139</v>
      </c>
      <c r="KWY23" s="5" t="s">
        <v>8140</v>
      </c>
      <c r="KWZ23" s="5" t="s">
        <v>8141</v>
      </c>
      <c r="KXA23" s="5" t="s">
        <v>8142</v>
      </c>
      <c r="KXB23" s="5" t="s">
        <v>8143</v>
      </c>
      <c r="KXC23" s="5" t="s">
        <v>8144</v>
      </c>
      <c r="KXD23" s="5" t="s">
        <v>8145</v>
      </c>
      <c r="KXE23" s="5" t="s">
        <v>8146</v>
      </c>
      <c r="KXF23" s="5" t="s">
        <v>8147</v>
      </c>
      <c r="KXG23" s="5" t="s">
        <v>8148</v>
      </c>
      <c r="KXH23" s="5" t="s">
        <v>8149</v>
      </c>
      <c r="KXI23" s="5" t="s">
        <v>8150</v>
      </c>
      <c r="KXJ23" s="5" t="s">
        <v>8151</v>
      </c>
      <c r="KXK23" s="5" t="s">
        <v>8152</v>
      </c>
      <c r="KXL23" s="5" t="s">
        <v>8153</v>
      </c>
      <c r="KXM23" s="5" t="s">
        <v>8154</v>
      </c>
      <c r="KXN23" s="5" t="s">
        <v>8155</v>
      </c>
      <c r="KXO23" s="5" t="s">
        <v>8156</v>
      </c>
      <c r="KXP23" s="5" t="s">
        <v>8157</v>
      </c>
      <c r="KXQ23" s="5" t="s">
        <v>8158</v>
      </c>
      <c r="KXR23" s="5" t="s">
        <v>8159</v>
      </c>
      <c r="KXS23" s="5" t="s">
        <v>8160</v>
      </c>
      <c r="KXT23" s="5" t="s">
        <v>8161</v>
      </c>
      <c r="KXU23" s="5" t="s">
        <v>8162</v>
      </c>
      <c r="KXV23" s="5" t="s">
        <v>8163</v>
      </c>
      <c r="KXW23" s="5" t="s">
        <v>8164</v>
      </c>
      <c r="KXX23" s="5" t="s">
        <v>8165</v>
      </c>
      <c r="KXY23" s="5" t="s">
        <v>8166</v>
      </c>
      <c r="KXZ23" s="5" t="s">
        <v>8167</v>
      </c>
      <c r="KYA23" s="5" t="s">
        <v>8168</v>
      </c>
      <c r="KYB23" s="5" t="s">
        <v>8169</v>
      </c>
      <c r="KYC23" s="5" t="s">
        <v>8170</v>
      </c>
      <c r="KYD23" s="5" t="s">
        <v>8171</v>
      </c>
      <c r="KYE23" s="5" t="s">
        <v>8172</v>
      </c>
      <c r="KYF23" s="5" t="s">
        <v>8173</v>
      </c>
      <c r="KYG23" s="5" t="s">
        <v>8174</v>
      </c>
      <c r="KYH23" s="5" t="s">
        <v>8175</v>
      </c>
      <c r="KYI23" s="5" t="s">
        <v>8176</v>
      </c>
      <c r="KYJ23" s="5" t="s">
        <v>8177</v>
      </c>
      <c r="KYK23" s="5" t="s">
        <v>8178</v>
      </c>
      <c r="KYL23" s="5" t="s">
        <v>8179</v>
      </c>
      <c r="KYM23" s="5" t="s">
        <v>8180</v>
      </c>
      <c r="KYN23" s="5" t="s">
        <v>8181</v>
      </c>
      <c r="KYO23" s="5" t="s">
        <v>8182</v>
      </c>
      <c r="KYP23" s="5" t="s">
        <v>8183</v>
      </c>
      <c r="KYQ23" s="5" t="s">
        <v>8184</v>
      </c>
      <c r="KYR23" s="5" t="s">
        <v>8185</v>
      </c>
      <c r="KYS23" s="5" t="s">
        <v>8186</v>
      </c>
      <c r="KYT23" s="5" t="s">
        <v>8187</v>
      </c>
      <c r="KYU23" s="5" t="s">
        <v>8188</v>
      </c>
      <c r="KYV23" s="5" t="s">
        <v>8189</v>
      </c>
      <c r="KYW23" s="5" t="s">
        <v>8190</v>
      </c>
      <c r="KYX23" s="5" t="s">
        <v>8191</v>
      </c>
      <c r="KYY23" s="5" t="s">
        <v>8192</v>
      </c>
      <c r="KYZ23" s="5" t="s">
        <v>8193</v>
      </c>
      <c r="KZA23" s="5" t="s">
        <v>8194</v>
      </c>
      <c r="KZB23" s="5" t="s">
        <v>8195</v>
      </c>
      <c r="KZC23" s="5" t="s">
        <v>8196</v>
      </c>
      <c r="KZD23" s="5" t="s">
        <v>8197</v>
      </c>
      <c r="KZE23" s="5" t="s">
        <v>8198</v>
      </c>
      <c r="KZF23" s="5" t="s">
        <v>8199</v>
      </c>
      <c r="KZG23" s="5" t="s">
        <v>8200</v>
      </c>
      <c r="KZH23" s="5" t="s">
        <v>8201</v>
      </c>
      <c r="KZI23" s="5" t="s">
        <v>8202</v>
      </c>
      <c r="KZJ23" s="5" t="s">
        <v>8203</v>
      </c>
      <c r="KZK23" s="5" t="s">
        <v>8204</v>
      </c>
      <c r="KZL23" s="5" t="s">
        <v>8205</v>
      </c>
      <c r="KZM23" s="5" t="s">
        <v>8206</v>
      </c>
      <c r="KZN23" s="5" t="s">
        <v>8207</v>
      </c>
      <c r="KZO23" s="5" t="s">
        <v>8208</v>
      </c>
      <c r="KZP23" s="5" t="s">
        <v>8209</v>
      </c>
      <c r="KZQ23" s="5" t="s">
        <v>8210</v>
      </c>
      <c r="KZR23" s="5" t="s">
        <v>8211</v>
      </c>
      <c r="KZS23" s="5" t="s">
        <v>8212</v>
      </c>
      <c r="KZT23" s="5" t="s">
        <v>8213</v>
      </c>
      <c r="KZU23" s="5" t="s">
        <v>8214</v>
      </c>
      <c r="KZV23" s="5" t="s">
        <v>8215</v>
      </c>
      <c r="KZW23" s="5" t="s">
        <v>8216</v>
      </c>
      <c r="KZX23" s="5" t="s">
        <v>8217</v>
      </c>
      <c r="KZY23" s="5" t="s">
        <v>8218</v>
      </c>
      <c r="KZZ23" s="5" t="s">
        <v>8219</v>
      </c>
      <c r="LAA23" s="5" t="s">
        <v>8220</v>
      </c>
      <c r="LAB23" s="5" t="s">
        <v>8221</v>
      </c>
      <c r="LAC23" s="5" t="s">
        <v>8222</v>
      </c>
      <c r="LAD23" s="5" t="s">
        <v>8223</v>
      </c>
      <c r="LAE23" s="5" t="s">
        <v>8224</v>
      </c>
      <c r="LAF23" s="5" t="s">
        <v>8225</v>
      </c>
      <c r="LAG23" s="5" t="s">
        <v>8226</v>
      </c>
      <c r="LAH23" s="5" t="s">
        <v>8227</v>
      </c>
      <c r="LAI23" s="5" t="s">
        <v>8228</v>
      </c>
      <c r="LAJ23" s="5" t="s">
        <v>8229</v>
      </c>
      <c r="LAK23" s="5" t="s">
        <v>8230</v>
      </c>
      <c r="LAL23" s="5" t="s">
        <v>8231</v>
      </c>
      <c r="LAM23" s="5" t="s">
        <v>8232</v>
      </c>
      <c r="LAN23" s="5" t="s">
        <v>8233</v>
      </c>
      <c r="LAO23" s="5" t="s">
        <v>8234</v>
      </c>
      <c r="LAP23" s="5" t="s">
        <v>8235</v>
      </c>
      <c r="LAQ23" s="5" t="s">
        <v>8236</v>
      </c>
      <c r="LAR23" s="5" t="s">
        <v>8237</v>
      </c>
      <c r="LAS23" s="5" t="s">
        <v>8238</v>
      </c>
      <c r="LAT23" s="5" t="s">
        <v>8239</v>
      </c>
      <c r="LAU23" s="5" t="s">
        <v>8240</v>
      </c>
      <c r="LAV23" s="5" t="s">
        <v>8241</v>
      </c>
      <c r="LAW23" s="5" t="s">
        <v>8242</v>
      </c>
      <c r="LAX23" s="5" t="s">
        <v>8243</v>
      </c>
      <c r="LAY23" s="5" t="s">
        <v>8244</v>
      </c>
      <c r="LAZ23" s="5" t="s">
        <v>8245</v>
      </c>
      <c r="LBA23" s="5" t="s">
        <v>8246</v>
      </c>
      <c r="LBB23" s="5" t="s">
        <v>8247</v>
      </c>
      <c r="LBC23" s="5" t="s">
        <v>8248</v>
      </c>
      <c r="LBD23" s="5" t="s">
        <v>8249</v>
      </c>
      <c r="LBE23" s="5" t="s">
        <v>8250</v>
      </c>
      <c r="LBF23" s="5" t="s">
        <v>8251</v>
      </c>
      <c r="LBG23" s="5" t="s">
        <v>8252</v>
      </c>
      <c r="LBH23" s="5" t="s">
        <v>8253</v>
      </c>
      <c r="LBI23" s="5" t="s">
        <v>8254</v>
      </c>
      <c r="LBJ23" s="5" t="s">
        <v>8255</v>
      </c>
      <c r="LBK23" s="5" t="s">
        <v>8256</v>
      </c>
      <c r="LBL23" s="5" t="s">
        <v>8257</v>
      </c>
      <c r="LBM23" s="5" t="s">
        <v>8258</v>
      </c>
      <c r="LBN23" s="5" t="s">
        <v>8259</v>
      </c>
      <c r="LBO23" s="5" t="s">
        <v>8260</v>
      </c>
      <c r="LBP23" s="5" t="s">
        <v>8261</v>
      </c>
      <c r="LBQ23" s="5" t="s">
        <v>8262</v>
      </c>
      <c r="LBR23" s="5" t="s">
        <v>8263</v>
      </c>
      <c r="LBS23" s="5" t="s">
        <v>8264</v>
      </c>
      <c r="LBT23" s="5" t="s">
        <v>8265</v>
      </c>
      <c r="LBU23" s="5" t="s">
        <v>8266</v>
      </c>
      <c r="LBV23" s="5" t="s">
        <v>8267</v>
      </c>
      <c r="LBW23" s="5" t="s">
        <v>8268</v>
      </c>
      <c r="LBX23" s="5" t="s">
        <v>8269</v>
      </c>
      <c r="LBY23" s="5" t="s">
        <v>8270</v>
      </c>
      <c r="LBZ23" s="5" t="s">
        <v>8271</v>
      </c>
      <c r="LCA23" s="5" t="s">
        <v>8272</v>
      </c>
      <c r="LCB23" s="5" t="s">
        <v>8273</v>
      </c>
      <c r="LCC23" s="5" t="s">
        <v>8274</v>
      </c>
      <c r="LCD23" s="5" t="s">
        <v>8275</v>
      </c>
      <c r="LCE23" s="5" t="s">
        <v>8276</v>
      </c>
      <c r="LCF23" s="5" t="s">
        <v>8277</v>
      </c>
      <c r="LCG23" s="5" t="s">
        <v>8278</v>
      </c>
      <c r="LCH23" s="5" t="s">
        <v>8279</v>
      </c>
      <c r="LCI23" s="5" t="s">
        <v>8280</v>
      </c>
      <c r="LCJ23" s="5" t="s">
        <v>8281</v>
      </c>
      <c r="LCK23" s="5" t="s">
        <v>8282</v>
      </c>
      <c r="LCL23" s="5" t="s">
        <v>8283</v>
      </c>
      <c r="LCM23" s="5" t="s">
        <v>8284</v>
      </c>
      <c r="LCN23" s="5" t="s">
        <v>8285</v>
      </c>
      <c r="LCO23" s="5" t="s">
        <v>8286</v>
      </c>
      <c r="LCP23" s="5" t="s">
        <v>8287</v>
      </c>
      <c r="LCQ23" s="5" t="s">
        <v>8288</v>
      </c>
      <c r="LCR23" s="5" t="s">
        <v>8289</v>
      </c>
      <c r="LCS23" s="5" t="s">
        <v>8290</v>
      </c>
      <c r="LCT23" s="5" t="s">
        <v>8291</v>
      </c>
      <c r="LCU23" s="5" t="s">
        <v>8292</v>
      </c>
      <c r="LCV23" s="5" t="s">
        <v>8293</v>
      </c>
      <c r="LCW23" s="5" t="s">
        <v>8294</v>
      </c>
      <c r="LCX23" s="5" t="s">
        <v>8295</v>
      </c>
      <c r="LCY23" s="5" t="s">
        <v>8296</v>
      </c>
      <c r="LCZ23" s="5" t="s">
        <v>8297</v>
      </c>
      <c r="LDA23" s="5" t="s">
        <v>8298</v>
      </c>
      <c r="LDB23" s="5" t="s">
        <v>8299</v>
      </c>
      <c r="LDC23" s="5" t="s">
        <v>8300</v>
      </c>
      <c r="LDD23" s="5" t="s">
        <v>8301</v>
      </c>
      <c r="LDE23" s="5" t="s">
        <v>8302</v>
      </c>
      <c r="LDF23" s="5" t="s">
        <v>8303</v>
      </c>
      <c r="LDG23" s="5" t="s">
        <v>8304</v>
      </c>
      <c r="LDH23" s="5" t="s">
        <v>8305</v>
      </c>
      <c r="LDI23" s="5" t="s">
        <v>8306</v>
      </c>
      <c r="LDJ23" s="5" t="s">
        <v>8307</v>
      </c>
      <c r="LDK23" s="5" t="s">
        <v>8308</v>
      </c>
      <c r="LDL23" s="5" t="s">
        <v>8309</v>
      </c>
      <c r="LDM23" s="5" t="s">
        <v>8310</v>
      </c>
      <c r="LDN23" s="5" t="s">
        <v>8311</v>
      </c>
      <c r="LDO23" s="5" t="s">
        <v>8312</v>
      </c>
      <c r="LDP23" s="5" t="s">
        <v>8313</v>
      </c>
      <c r="LDQ23" s="5" t="s">
        <v>8314</v>
      </c>
      <c r="LDR23" s="5" t="s">
        <v>8315</v>
      </c>
      <c r="LDS23" s="5" t="s">
        <v>8316</v>
      </c>
      <c r="LDT23" s="5" t="s">
        <v>8317</v>
      </c>
      <c r="LDU23" s="5" t="s">
        <v>8318</v>
      </c>
      <c r="LDV23" s="5" t="s">
        <v>8319</v>
      </c>
      <c r="LDW23" s="5" t="s">
        <v>8320</v>
      </c>
      <c r="LDX23" s="5" t="s">
        <v>8321</v>
      </c>
      <c r="LDY23" s="5" t="s">
        <v>8322</v>
      </c>
      <c r="LDZ23" s="5" t="s">
        <v>8323</v>
      </c>
      <c r="LEA23" s="5" t="s">
        <v>8324</v>
      </c>
      <c r="LEB23" s="5" t="s">
        <v>8325</v>
      </c>
      <c r="LEC23" s="5" t="s">
        <v>8326</v>
      </c>
      <c r="LED23" s="5" t="s">
        <v>8327</v>
      </c>
      <c r="LEE23" s="5" t="s">
        <v>8328</v>
      </c>
      <c r="LEF23" s="5" t="s">
        <v>8329</v>
      </c>
      <c r="LEG23" s="5" t="s">
        <v>8330</v>
      </c>
      <c r="LEH23" s="5" t="s">
        <v>8331</v>
      </c>
      <c r="LEI23" s="5" t="s">
        <v>8332</v>
      </c>
      <c r="LEJ23" s="5" t="s">
        <v>8333</v>
      </c>
      <c r="LEK23" s="5" t="s">
        <v>8334</v>
      </c>
      <c r="LEL23" s="5" t="s">
        <v>8335</v>
      </c>
      <c r="LEM23" s="5" t="s">
        <v>8336</v>
      </c>
      <c r="LEN23" s="5" t="s">
        <v>8337</v>
      </c>
      <c r="LEO23" s="5" t="s">
        <v>8338</v>
      </c>
      <c r="LEP23" s="5" t="s">
        <v>8339</v>
      </c>
      <c r="LEQ23" s="5" t="s">
        <v>8340</v>
      </c>
      <c r="LER23" s="5" t="s">
        <v>8341</v>
      </c>
      <c r="LES23" s="5" t="s">
        <v>8342</v>
      </c>
      <c r="LET23" s="5" t="s">
        <v>8343</v>
      </c>
      <c r="LEU23" s="5" t="s">
        <v>8344</v>
      </c>
      <c r="LEV23" s="5" t="s">
        <v>8345</v>
      </c>
      <c r="LEW23" s="5" t="s">
        <v>8346</v>
      </c>
      <c r="LEX23" s="5" t="s">
        <v>8347</v>
      </c>
      <c r="LEY23" s="5" t="s">
        <v>8348</v>
      </c>
      <c r="LEZ23" s="5" t="s">
        <v>8349</v>
      </c>
      <c r="LFA23" s="5" t="s">
        <v>8350</v>
      </c>
      <c r="LFB23" s="5" t="s">
        <v>8351</v>
      </c>
      <c r="LFC23" s="5" t="s">
        <v>8352</v>
      </c>
      <c r="LFD23" s="5" t="s">
        <v>8353</v>
      </c>
      <c r="LFE23" s="5" t="s">
        <v>8354</v>
      </c>
      <c r="LFF23" s="5" t="s">
        <v>8355</v>
      </c>
      <c r="LFG23" s="5" t="s">
        <v>8356</v>
      </c>
      <c r="LFH23" s="5" t="s">
        <v>8357</v>
      </c>
      <c r="LFI23" s="5" t="s">
        <v>8358</v>
      </c>
      <c r="LFJ23" s="5" t="s">
        <v>8359</v>
      </c>
      <c r="LFK23" s="5" t="s">
        <v>8360</v>
      </c>
      <c r="LFL23" s="5" t="s">
        <v>8361</v>
      </c>
      <c r="LFM23" s="5" t="s">
        <v>8362</v>
      </c>
      <c r="LFN23" s="5" t="s">
        <v>8363</v>
      </c>
      <c r="LFO23" s="5" t="s">
        <v>8364</v>
      </c>
      <c r="LFP23" s="5" t="s">
        <v>8365</v>
      </c>
      <c r="LFQ23" s="5" t="s">
        <v>8366</v>
      </c>
      <c r="LFR23" s="5" t="s">
        <v>8367</v>
      </c>
      <c r="LFS23" s="5" t="s">
        <v>8368</v>
      </c>
      <c r="LFT23" s="5" t="s">
        <v>8369</v>
      </c>
      <c r="LFU23" s="5" t="s">
        <v>8370</v>
      </c>
      <c r="LFV23" s="5" t="s">
        <v>8371</v>
      </c>
      <c r="LFW23" s="5" t="s">
        <v>8372</v>
      </c>
      <c r="LFX23" s="5" t="s">
        <v>8373</v>
      </c>
      <c r="LFY23" s="5" t="s">
        <v>8374</v>
      </c>
      <c r="LFZ23" s="5" t="s">
        <v>8375</v>
      </c>
      <c r="LGA23" s="5" t="s">
        <v>8376</v>
      </c>
      <c r="LGB23" s="5" t="s">
        <v>8377</v>
      </c>
      <c r="LGC23" s="5" t="s">
        <v>8378</v>
      </c>
      <c r="LGD23" s="5" t="s">
        <v>8379</v>
      </c>
      <c r="LGE23" s="5" t="s">
        <v>8380</v>
      </c>
      <c r="LGF23" s="5" t="s">
        <v>8381</v>
      </c>
      <c r="LGG23" s="5" t="s">
        <v>8382</v>
      </c>
      <c r="LGH23" s="5" t="s">
        <v>8383</v>
      </c>
      <c r="LGI23" s="5" t="s">
        <v>8384</v>
      </c>
      <c r="LGJ23" s="5" t="s">
        <v>8385</v>
      </c>
      <c r="LGK23" s="5" t="s">
        <v>8386</v>
      </c>
      <c r="LGL23" s="5" t="s">
        <v>8387</v>
      </c>
      <c r="LGM23" s="5" t="s">
        <v>8388</v>
      </c>
      <c r="LGN23" s="5" t="s">
        <v>8389</v>
      </c>
      <c r="LGO23" s="5" t="s">
        <v>8390</v>
      </c>
      <c r="LGP23" s="5" t="s">
        <v>8391</v>
      </c>
      <c r="LGQ23" s="5" t="s">
        <v>8392</v>
      </c>
      <c r="LGR23" s="5" t="s">
        <v>8393</v>
      </c>
      <c r="LGS23" s="5" t="s">
        <v>8394</v>
      </c>
      <c r="LGT23" s="5" t="s">
        <v>8395</v>
      </c>
      <c r="LGU23" s="5" t="s">
        <v>8396</v>
      </c>
      <c r="LGV23" s="5" t="s">
        <v>8397</v>
      </c>
      <c r="LGW23" s="5" t="s">
        <v>8398</v>
      </c>
      <c r="LGX23" s="5" t="s">
        <v>8399</v>
      </c>
      <c r="LGY23" s="5" t="s">
        <v>8400</v>
      </c>
      <c r="LGZ23" s="5" t="s">
        <v>8401</v>
      </c>
      <c r="LHA23" s="5" t="s">
        <v>8402</v>
      </c>
      <c r="LHB23" s="5" t="s">
        <v>8403</v>
      </c>
      <c r="LHC23" s="5" t="s">
        <v>8404</v>
      </c>
      <c r="LHD23" s="5" t="s">
        <v>8405</v>
      </c>
      <c r="LHE23" s="5" t="s">
        <v>8406</v>
      </c>
      <c r="LHF23" s="5" t="s">
        <v>8407</v>
      </c>
      <c r="LHG23" s="5" t="s">
        <v>8408</v>
      </c>
      <c r="LHH23" s="5" t="s">
        <v>8409</v>
      </c>
      <c r="LHI23" s="5" t="s">
        <v>8410</v>
      </c>
      <c r="LHJ23" s="5" t="s">
        <v>8411</v>
      </c>
      <c r="LHK23" s="5" t="s">
        <v>8412</v>
      </c>
      <c r="LHL23" s="5" t="s">
        <v>8413</v>
      </c>
      <c r="LHM23" s="5" t="s">
        <v>8414</v>
      </c>
      <c r="LHN23" s="5" t="s">
        <v>8415</v>
      </c>
      <c r="LHO23" s="5" t="s">
        <v>8416</v>
      </c>
      <c r="LHP23" s="5" t="s">
        <v>8417</v>
      </c>
      <c r="LHQ23" s="5" t="s">
        <v>8418</v>
      </c>
      <c r="LHR23" s="5" t="s">
        <v>8419</v>
      </c>
      <c r="LHS23" s="5" t="s">
        <v>8420</v>
      </c>
      <c r="LHT23" s="5" t="s">
        <v>8421</v>
      </c>
      <c r="LHU23" s="5" t="s">
        <v>8422</v>
      </c>
      <c r="LHV23" s="5" t="s">
        <v>8423</v>
      </c>
      <c r="LHW23" s="5" t="s">
        <v>8424</v>
      </c>
      <c r="LHX23" s="5" t="s">
        <v>8425</v>
      </c>
      <c r="LHY23" s="5" t="s">
        <v>8426</v>
      </c>
      <c r="LHZ23" s="5" t="s">
        <v>8427</v>
      </c>
      <c r="LIA23" s="5" t="s">
        <v>8428</v>
      </c>
      <c r="LIB23" s="5" t="s">
        <v>8429</v>
      </c>
      <c r="LIC23" s="5" t="s">
        <v>8430</v>
      </c>
      <c r="LID23" s="5" t="s">
        <v>8431</v>
      </c>
      <c r="LIE23" s="5" t="s">
        <v>8432</v>
      </c>
      <c r="LIF23" s="5" t="s">
        <v>8433</v>
      </c>
      <c r="LIG23" s="5" t="s">
        <v>8434</v>
      </c>
      <c r="LIH23" s="5" t="s">
        <v>8435</v>
      </c>
      <c r="LII23" s="5" t="s">
        <v>8436</v>
      </c>
      <c r="LIJ23" s="5" t="s">
        <v>8437</v>
      </c>
      <c r="LIK23" s="5" t="s">
        <v>8438</v>
      </c>
      <c r="LIL23" s="5" t="s">
        <v>8439</v>
      </c>
      <c r="LIM23" s="5" t="s">
        <v>8440</v>
      </c>
      <c r="LIN23" s="5" t="s">
        <v>8441</v>
      </c>
      <c r="LIO23" s="5" t="s">
        <v>8442</v>
      </c>
      <c r="LIP23" s="5" t="s">
        <v>8443</v>
      </c>
      <c r="LIQ23" s="5" t="s">
        <v>8444</v>
      </c>
      <c r="LIR23" s="5" t="s">
        <v>8445</v>
      </c>
      <c r="LIS23" s="5" t="s">
        <v>8446</v>
      </c>
      <c r="LIT23" s="5" t="s">
        <v>8447</v>
      </c>
      <c r="LIU23" s="5" t="s">
        <v>8448</v>
      </c>
      <c r="LIV23" s="5" t="s">
        <v>8449</v>
      </c>
      <c r="LIW23" s="5" t="s">
        <v>8450</v>
      </c>
      <c r="LIX23" s="5" t="s">
        <v>8451</v>
      </c>
      <c r="LIY23" s="5" t="s">
        <v>8452</v>
      </c>
      <c r="LIZ23" s="5" t="s">
        <v>8453</v>
      </c>
      <c r="LJA23" s="5" t="s">
        <v>8454</v>
      </c>
      <c r="LJB23" s="5" t="s">
        <v>8455</v>
      </c>
      <c r="LJC23" s="5" t="s">
        <v>8456</v>
      </c>
      <c r="LJD23" s="5" t="s">
        <v>8457</v>
      </c>
      <c r="LJE23" s="5" t="s">
        <v>8458</v>
      </c>
      <c r="LJF23" s="5" t="s">
        <v>8459</v>
      </c>
      <c r="LJG23" s="5" t="s">
        <v>8460</v>
      </c>
      <c r="LJH23" s="5" t="s">
        <v>8461</v>
      </c>
      <c r="LJI23" s="5" t="s">
        <v>8462</v>
      </c>
      <c r="LJJ23" s="5" t="s">
        <v>8463</v>
      </c>
      <c r="LJK23" s="5" t="s">
        <v>8464</v>
      </c>
      <c r="LJL23" s="5" t="s">
        <v>8465</v>
      </c>
      <c r="LJM23" s="5" t="s">
        <v>8466</v>
      </c>
      <c r="LJN23" s="5" t="s">
        <v>8467</v>
      </c>
      <c r="LJO23" s="5" t="s">
        <v>8468</v>
      </c>
      <c r="LJP23" s="5" t="s">
        <v>8469</v>
      </c>
      <c r="LJQ23" s="5" t="s">
        <v>8470</v>
      </c>
      <c r="LJR23" s="5" t="s">
        <v>8471</v>
      </c>
      <c r="LJS23" s="5" t="s">
        <v>8472</v>
      </c>
      <c r="LJT23" s="5" t="s">
        <v>8473</v>
      </c>
      <c r="LJU23" s="5" t="s">
        <v>8474</v>
      </c>
      <c r="LJV23" s="5" t="s">
        <v>8475</v>
      </c>
      <c r="LJW23" s="5" t="s">
        <v>8476</v>
      </c>
      <c r="LJX23" s="5" t="s">
        <v>8477</v>
      </c>
      <c r="LJY23" s="5" t="s">
        <v>8478</v>
      </c>
      <c r="LJZ23" s="5" t="s">
        <v>8479</v>
      </c>
      <c r="LKA23" s="5" t="s">
        <v>8480</v>
      </c>
      <c r="LKB23" s="5" t="s">
        <v>8481</v>
      </c>
      <c r="LKC23" s="5" t="s">
        <v>8482</v>
      </c>
      <c r="LKD23" s="5" t="s">
        <v>8483</v>
      </c>
      <c r="LKE23" s="5" t="s">
        <v>8484</v>
      </c>
      <c r="LKF23" s="5" t="s">
        <v>8485</v>
      </c>
      <c r="LKG23" s="5" t="s">
        <v>8486</v>
      </c>
      <c r="LKH23" s="5" t="s">
        <v>8487</v>
      </c>
      <c r="LKI23" s="5" t="s">
        <v>8488</v>
      </c>
      <c r="LKJ23" s="5" t="s">
        <v>8489</v>
      </c>
      <c r="LKK23" s="5" t="s">
        <v>8490</v>
      </c>
      <c r="LKL23" s="5" t="s">
        <v>8491</v>
      </c>
      <c r="LKM23" s="5" t="s">
        <v>8492</v>
      </c>
      <c r="LKN23" s="5" t="s">
        <v>8493</v>
      </c>
      <c r="LKO23" s="5" t="s">
        <v>8494</v>
      </c>
      <c r="LKP23" s="5" t="s">
        <v>8495</v>
      </c>
      <c r="LKQ23" s="5" t="s">
        <v>8496</v>
      </c>
      <c r="LKR23" s="5" t="s">
        <v>8497</v>
      </c>
      <c r="LKS23" s="5" t="s">
        <v>8498</v>
      </c>
      <c r="LKT23" s="5" t="s">
        <v>8499</v>
      </c>
      <c r="LKU23" s="5" t="s">
        <v>8500</v>
      </c>
      <c r="LKV23" s="5" t="s">
        <v>8501</v>
      </c>
      <c r="LKW23" s="5" t="s">
        <v>8502</v>
      </c>
      <c r="LKX23" s="5" t="s">
        <v>8503</v>
      </c>
      <c r="LKY23" s="5" t="s">
        <v>8504</v>
      </c>
      <c r="LKZ23" s="5" t="s">
        <v>8505</v>
      </c>
      <c r="LLA23" s="5" t="s">
        <v>8506</v>
      </c>
      <c r="LLB23" s="5" t="s">
        <v>8507</v>
      </c>
      <c r="LLC23" s="5" t="s">
        <v>8508</v>
      </c>
      <c r="LLD23" s="5" t="s">
        <v>8509</v>
      </c>
      <c r="LLE23" s="5" t="s">
        <v>8510</v>
      </c>
      <c r="LLF23" s="5" t="s">
        <v>8511</v>
      </c>
      <c r="LLG23" s="5" t="s">
        <v>8512</v>
      </c>
      <c r="LLH23" s="5" t="s">
        <v>8513</v>
      </c>
      <c r="LLI23" s="5" t="s">
        <v>8514</v>
      </c>
      <c r="LLJ23" s="5" t="s">
        <v>8515</v>
      </c>
      <c r="LLK23" s="5" t="s">
        <v>8516</v>
      </c>
      <c r="LLL23" s="5" t="s">
        <v>8517</v>
      </c>
      <c r="LLM23" s="5" t="s">
        <v>8518</v>
      </c>
      <c r="LLN23" s="5" t="s">
        <v>8519</v>
      </c>
      <c r="LLO23" s="5" t="s">
        <v>8520</v>
      </c>
      <c r="LLP23" s="5" t="s">
        <v>8521</v>
      </c>
      <c r="LLQ23" s="5" t="s">
        <v>8522</v>
      </c>
      <c r="LLR23" s="5" t="s">
        <v>8523</v>
      </c>
      <c r="LLS23" s="5" t="s">
        <v>8524</v>
      </c>
      <c r="LLT23" s="5" t="s">
        <v>8525</v>
      </c>
      <c r="LLU23" s="5" t="s">
        <v>8526</v>
      </c>
      <c r="LLV23" s="5" t="s">
        <v>8527</v>
      </c>
      <c r="LLW23" s="5" t="s">
        <v>8528</v>
      </c>
      <c r="LLX23" s="5" t="s">
        <v>8529</v>
      </c>
      <c r="LLY23" s="5" t="s">
        <v>8530</v>
      </c>
      <c r="LLZ23" s="5" t="s">
        <v>8531</v>
      </c>
      <c r="LMA23" s="5" t="s">
        <v>8532</v>
      </c>
      <c r="LMB23" s="5" t="s">
        <v>8533</v>
      </c>
      <c r="LMC23" s="5" t="s">
        <v>8534</v>
      </c>
      <c r="LMD23" s="5" t="s">
        <v>8535</v>
      </c>
      <c r="LME23" s="5" t="s">
        <v>8536</v>
      </c>
      <c r="LMF23" s="5" t="s">
        <v>8537</v>
      </c>
      <c r="LMG23" s="5" t="s">
        <v>8538</v>
      </c>
      <c r="LMH23" s="5" t="s">
        <v>8539</v>
      </c>
      <c r="LMI23" s="5" t="s">
        <v>8540</v>
      </c>
      <c r="LMJ23" s="5" t="s">
        <v>8541</v>
      </c>
      <c r="LMK23" s="5" t="s">
        <v>8542</v>
      </c>
      <c r="LML23" s="5" t="s">
        <v>8543</v>
      </c>
      <c r="LMM23" s="5" t="s">
        <v>8544</v>
      </c>
      <c r="LMN23" s="5" t="s">
        <v>8545</v>
      </c>
      <c r="LMO23" s="5" t="s">
        <v>8546</v>
      </c>
      <c r="LMP23" s="5" t="s">
        <v>8547</v>
      </c>
      <c r="LMQ23" s="5" t="s">
        <v>8548</v>
      </c>
      <c r="LMR23" s="5" t="s">
        <v>8549</v>
      </c>
      <c r="LMS23" s="5" t="s">
        <v>8550</v>
      </c>
      <c r="LMT23" s="5" t="s">
        <v>8551</v>
      </c>
      <c r="LMU23" s="5" t="s">
        <v>8552</v>
      </c>
      <c r="LMV23" s="5" t="s">
        <v>8553</v>
      </c>
      <c r="LMW23" s="5" t="s">
        <v>8554</v>
      </c>
      <c r="LMX23" s="5" t="s">
        <v>8555</v>
      </c>
      <c r="LMY23" s="5" t="s">
        <v>8556</v>
      </c>
      <c r="LMZ23" s="5" t="s">
        <v>8557</v>
      </c>
      <c r="LNA23" s="5" t="s">
        <v>8558</v>
      </c>
      <c r="LNB23" s="5" t="s">
        <v>8559</v>
      </c>
      <c r="LNC23" s="5" t="s">
        <v>8560</v>
      </c>
      <c r="LND23" s="5" t="s">
        <v>8561</v>
      </c>
      <c r="LNE23" s="5" t="s">
        <v>8562</v>
      </c>
      <c r="LNF23" s="5" t="s">
        <v>8563</v>
      </c>
      <c r="LNG23" s="5" t="s">
        <v>8564</v>
      </c>
      <c r="LNH23" s="5" t="s">
        <v>8565</v>
      </c>
      <c r="LNI23" s="5" t="s">
        <v>8566</v>
      </c>
      <c r="LNJ23" s="5" t="s">
        <v>8567</v>
      </c>
      <c r="LNK23" s="5" t="s">
        <v>8568</v>
      </c>
      <c r="LNL23" s="5" t="s">
        <v>8569</v>
      </c>
      <c r="LNM23" s="5" t="s">
        <v>8570</v>
      </c>
      <c r="LNN23" s="5" t="s">
        <v>8571</v>
      </c>
      <c r="LNO23" s="5" t="s">
        <v>8572</v>
      </c>
      <c r="LNP23" s="5" t="s">
        <v>8573</v>
      </c>
      <c r="LNQ23" s="5" t="s">
        <v>8574</v>
      </c>
      <c r="LNR23" s="5" t="s">
        <v>8575</v>
      </c>
      <c r="LNS23" s="5" t="s">
        <v>8576</v>
      </c>
      <c r="LNT23" s="5" t="s">
        <v>8577</v>
      </c>
      <c r="LNU23" s="5" t="s">
        <v>8578</v>
      </c>
      <c r="LNV23" s="5" t="s">
        <v>8579</v>
      </c>
      <c r="LNW23" s="5" t="s">
        <v>8580</v>
      </c>
      <c r="LNX23" s="5" t="s">
        <v>8581</v>
      </c>
      <c r="LNY23" s="5" t="s">
        <v>8582</v>
      </c>
      <c r="LNZ23" s="5" t="s">
        <v>8583</v>
      </c>
      <c r="LOA23" s="5" t="s">
        <v>8584</v>
      </c>
      <c r="LOB23" s="5" t="s">
        <v>8585</v>
      </c>
      <c r="LOC23" s="5" t="s">
        <v>8586</v>
      </c>
      <c r="LOD23" s="5" t="s">
        <v>8587</v>
      </c>
      <c r="LOE23" s="5" t="s">
        <v>8588</v>
      </c>
      <c r="LOF23" s="5" t="s">
        <v>8589</v>
      </c>
      <c r="LOG23" s="5" t="s">
        <v>8590</v>
      </c>
      <c r="LOH23" s="5" t="s">
        <v>8591</v>
      </c>
      <c r="LOI23" s="5" t="s">
        <v>8592</v>
      </c>
      <c r="LOJ23" s="5" t="s">
        <v>8593</v>
      </c>
      <c r="LOK23" s="5" t="s">
        <v>8594</v>
      </c>
      <c r="LOL23" s="5" t="s">
        <v>8595</v>
      </c>
      <c r="LOM23" s="5" t="s">
        <v>8596</v>
      </c>
      <c r="LON23" s="5" t="s">
        <v>8597</v>
      </c>
      <c r="LOO23" s="5" t="s">
        <v>8598</v>
      </c>
      <c r="LOP23" s="5" t="s">
        <v>8599</v>
      </c>
      <c r="LOQ23" s="5" t="s">
        <v>8600</v>
      </c>
      <c r="LOR23" s="5" t="s">
        <v>8601</v>
      </c>
      <c r="LOS23" s="5" t="s">
        <v>8602</v>
      </c>
      <c r="LOT23" s="5" t="s">
        <v>8603</v>
      </c>
      <c r="LOU23" s="5" t="s">
        <v>8604</v>
      </c>
      <c r="LOV23" s="5" t="s">
        <v>8605</v>
      </c>
      <c r="LOW23" s="5" t="s">
        <v>8606</v>
      </c>
      <c r="LOX23" s="5" t="s">
        <v>8607</v>
      </c>
      <c r="LOY23" s="5" t="s">
        <v>8608</v>
      </c>
      <c r="LOZ23" s="5" t="s">
        <v>8609</v>
      </c>
      <c r="LPA23" s="5" t="s">
        <v>8610</v>
      </c>
      <c r="LPB23" s="5" t="s">
        <v>8611</v>
      </c>
      <c r="LPC23" s="5" t="s">
        <v>8612</v>
      </c>
      <c r="LPD23" s="5" t="s">
        <v>8613</v>
      </c>
      <c r="LPE23" s="5" t="s">
        <v>8614</v>
      </c>
      <c r="LPF23" s="5" t="s">
        <v>8615</v>
      </c>
      <c r="LPG23" s="5" t="s">
        <v>8616</v>
      </c>
      <c r="LPH23" s="5" t="s">
        <v>8617</v>
      </c>
      <c r="LPI23" s="5" t="s">
        <v>8618</v>
      </c>
      <c r="LPJ23" s="5" t="s">
        <v>8619</v>
      </c>
      <c r="LPK23" s="5" t="s">
        <v>8620</v>
      </c>
      <c r="LPL23" s="5" t="s">
        <v>8621</v>
      </c>
      <c r="LPM23" s="5" t="s">
        <v>8622</v>
      </c>
      <c r="LPN23" s="5" t="s">
        <v>8623</v>
      </c>
      <c r="LPO23" s="5" t="s">
        <v>8624</v>
      </c>
      <c r="LPP23" s="5" t="s">
        <v>8625</v>
      </c>
      <c r="LPQ23" s="5" t="s">
        <v>8626</v>
      </c>
      <c r="LPR23" s="5" t="s">
        <v>8627</v>
      </c>
      <c r="LPS23" s="5" t="s">
        <v>8628</v>
      </c>
      <c r="LPT23" s="5" t="s">
        <v>8629</v>
      </c>
      <c r="LPU23" s="5" t="s">
        <v>8630</v>
      </c>
      <c r="LPV23" s="5" t="s">
        <v>8631</v>
      </c>
      <c r="LPW23" s="5" t="s">
        <v>8632</v>
      </c>
      <c r="LPX23" s="5" t="s">
        <v>8633</v>
      </c>
      <c r="LPY23" s="5" t="s">
        <v>8634</v>
      </c>
      <c r="LPZ23" s="5" t="s">
        <v>8635</v>
      </c>
      <c r="LQA23" s="5" t="s">
        <v>8636</v>
      </c>
      <c r="LQB23" s="5" t="s">
        <v>8637</v>
      </c>
      <c r="LQC23" s="5" t="s">
        <v>8638</v>
      </c>
      <c r="LQD23" s="5" t="s">
        <v>8639</v>
      </c>
      <c r="LQE23" s="5" t="s">
        <v>8640</v>
      </c>
      <c r="LQF23" s="5" t="s">
        <v>8641</v>
      </c>
      <c r="LQG23" s="5" t="s">
        <v>8642</v>
      </c>
      <c r="LQH23" s="5" t="s">
        <v>8643</v>
      </c>
      <c r="LQI23" s="5" t="s">
        <v>8644</v>
      </c>
      <c r="LQJ23" s="5" t="s">
        <v>8645</v>
      </c>
      <c r="LQK23" s="5" t="s">
        <v>8646</v>
      </c>
      <c r="LQL23" s="5" t="s">
        <v>8647</v>
      </c>
      <c r="LQM23" s="5" t="s">
        <v>8648</v>
      </c>
      <c r="LQN23" s="5" t="s">
        <v>8649</v>
      </c>
      <c r="LQO23" s="5" t="s">
        <v>8650</v>
      </c>
      <c r="LQP23" s="5" t="s">
        <v>8651</v>
      </c>
      <c r="LQQ23" s="5" t="s">
        <v>8652</v>
      </c>
      <c r="LQR23" s="5" t="s">
        <v>8653</v>
      </c>
      <c r="LQS23" s="5" t="s">
        <v>8654</v>
      </c>
      <c r="LQT23" s="5" t="s">
        <v>8655</v>
      </c>
      <c r="LQU23" s="5" t="s">
        <v>8656</v>
      </c>
      <c r="LQV23" s="5" t="s">
        <v>8657</v>
      </c>
      <c r="LQW23" s="5" t="s">
        <v>8658</v>
      </c>
      <c r="LQX23" s="5" t="s">
        <v>8659</v>
      </c>
      <c r="LQY23" s="5" t="s">
        <v>8660</v>
      </c>
      <c r="LQZ23" s="5" t="s">
        <v>8661</v>
      </c>
      <c r="LRA23" s="5" t="s">
        <v>8662</v>
      </c>
      <c r="LRB23" s="5" t="s">
        <v>8663</v>
      </c>
      <c r="LRC23" s="5" t="s">
        <v>8664</v>
      </c>
      <c r="LRD23" s="5" t="s">
        <v>8665</v>
      </c>
      <c r="LRE23" s="5" t="s">
        <v>8666</v>
      </c>
      <c r="LRF23" s="5" t="s">
        <v>8667</v>
      </c>
      <c r="LRG23" s="5" t="s">
        <v>8668</v>
      </c>
      <c r="LRH23" s="5" t="s">
        <v>8669</v>
      </c>
      <c r="LRI23" s="5" t="s">
        <v>8670</v>
      </c>
      <c r="LRJ23" s="5" t="s">
        <v>8671</v>
      </c>
      <c r="LRK23" s="5" t="s">
        <v>8672</v>
      </c>
      <c r="LRL23" s="5" t="s">
        <v>8673</v>
      </c>
      <c r="LRM23" s="5" t="s">
        <v>8674</v>
      </c>
      <c r="LRN23" s="5" t="s">
        <v>8675</v>
      </c>
      <c r="LRO23" s="5" t="s">
        <v>8676</v>
      </c>
      <c r="LRP23" s="5" t="s">
        <v>8677</v>
      </c>
      <c r="LRQ23" s="5" t="s">
        <v>8678</v>
      </c>
      <c r="LRR23" s="5" t="s">
        <v>8679</v>
      </c>
      <c r="LRS23" s="5" t="s">
        <v>8680</v>
      </c>
      <c r="LRT23" s="5" t="s">
        <v>8681</v>
      </c>
      <c r="LRU23" s="5" t="s">
        <v>8682</v>
      </c>
      <c r="LRV23" s="5" t="s">
        <v>8683</v>
      </c>
      <c r="LRW23" s="5" t="s">
        <v>8684</v>
      </c>
      <c r="LRX23" s="5" t="s">
        <v>8685</v>
      </c>
      <c r="LRY23" s="5" t="s">
        <v>8686</v>
      </c>
      <c r="LRZ23" s="5" t="s">
        <v>8687</v>
      </c>
      <c r="LSA23" s="5" t="s">
        <v>8688</v>
      </c>
      <c r="LSB23" s="5" t="s">
        <v>8689</v>
      </c>
      <c r="LSC23" s="5" t="s">
        <v>8690</v>
      </c>
      <c r="LSD23" s="5" t="s">
        <v>8691</v>
      </c>
      <c r="LSE23" s="5" t="s">
        <v>8692</v>
      </c>
      <c r="LSF23" s="5" t="s">
        <v>8693</v>
      </c>
      <c r="LSG23" s="5" t="s">
        <v>8694</v>
      </c>
      <c r="LSH23" s="5" t="s">
        <v>8695</v>
      </c>
      <c r="LSI23" s="5" t="s">
        <v>8696</v>
      </c>
      <c r="LSJ23" s="5" t="s">
        <v>8697</v>
      </c>
      <c r="LSK23" s="5" t="s">
        <v>8698</v>
      </c>
      <c r="LSL23" s="5" t="s">
        <v>8699</v>
      </c>
      <c r="LSM23" s="5" t="s">
        <v>8700</v>
      </c>
      <c r="LSN23" s="5" t="s">
        <v>8701</v>
      </c>
      <c r="LSO23" s="5" t="s">
        <v>8702</v>
      </c>
      <c r="LSP23" s="5" t="s">
        <v>8703</v>
      </c>
      <c r="LSQ23" s="5" t="s">
        <v>8704</v>
      </c>
      <c r="LSR23" s="5" t="s">
        <v>8705</v>
      </c>
      <c r="LSS23" s="5" t="s">
        <v>8706</v>
      </c>
      <c r="LST23" s="5" t="s">
        <v>8707</v>
      </c>
      <c r="LSU23" s="5" t="s">
        <v>8708</v>
      </c>
      <c r="LSV23" s="5" t="s">
        <v>8709</v>
      </c>
      <c r="LSW23" s="5" t="s">
        <v>8710</v>
      </c>
      <c r="LSX23" s="5" t="s">
        <v>8711</v>
      </c>
      <c r="LSY23" s="5" t="s">
        <v>8712</v>
      </c>
      <c r="LSZ23" s="5" t="s">
        <v>8713</v>
      </c>
      <c r="LTA23" s="5" t="s">
        <v>8714</v>
      </c>
      <c r="LTB23" s="5" t="s">
        <v>8715</v>
      </c>
      <c r="LTC23" s="5" t="s">
        <v>8716</v>
      </c>
      <c r="LTD23" s="5" t="s">
        <v>8717</v>
      </c>
      <c r="LTE23" s="5" t="s">
        <v>8718</v>
      </c>
      <c r="LTF23" s="5" t="s">
        <v>8719</v>
      </c>
      <c r="LTG23" s="5" t="s">
        <v>8720</v>
      </c>
      <c r="LTH23" s="5" t="s">
        <v>8721</v>
      </c>
      <c r="LTI23" s="5" t="s">
        <v>8722</v>
      </c>
      <c r="LTJ23" s="5" t="s">
        <v>8723</v>
      </c>
      <c r="LTK23" s="5" t="s">
        <v>8724</v>
      </c>
      <c r="LTL23" s="5" t="s">
        <v>8725</v>
      </c>
      <c r="LTM23" s="5" t="s">
        <v>8726</v>
      </c>
      <c r="LTN23" s="5" t="s">
        <v>8727</v>
      </c>
      <c r="LTO23" s="5" t="s">
        <v>8728</v>
      </c>
      <c r="LTP23" s="5" t="s">
        <v>8729</v>
      </c>
      <c r="LTQ23" s="5" t="s">
        <v>8730</v>
      </c>
      <c r="LTR23" s="5" t="s">
        <v>8731</v>
      </c>
      <c r="LTS23" s="5" t="s">
        <v>8732</v>
      </c>
      <c r="LTT23" s="5" t="s">
        <v>8733</v>
      </c>
      <c r="LTU23" s="5" t="s">
        <v>8734</v>
      </c>
      <c r="LTV23" s="5" t="s">
        <v>8735</v>
      </c>
      <c r="LTW23" s="5" t="s">
        <v>8736</v>
      </c>
      <c r="LTX23" s="5" t="s">
        <v>8737</v>
      </c>
      <c r="LTY23" s="5" t="s">
        <v>8738</v>
      </c>
      <c r="LTZ23" s="5" t="s">
        <v>8739</v>
      </c>
      <c r="LUA23" s="5" t="s">
        <v>8740</v>
      </c>
      <c r="LUB23" s="5" t="s">
        <v>8741</v>
      </c>
      <c r="LUC23" s="5" t="s">
        <v>8742</v>
      </c>
      <c r="LUD23" s="5" t="s">
        <v>8743</v>
      </c>
      <c r="LUE23" s="5" t="s">
        <v>8744</v>
      </c>
      <c r="LUF23" s="5" t="s">
        <v>8745</v>
      </c>
      <c r="LUG23" s="5" t="s">
        <v>8746</v>
      </c>
      <c r="LUH23" s="5" t="s">
        <v>8747</v>
      </c>
      <c r="LUI23" s="5" t="s">
        <v>8748</v>
      </c>
      <c r="LUJ23" s="5" t="s">
        <v>8749</v>
      </c>
      <c r="LUK23" s="5" t="s">
        <v>8750</v>
      </c>
      <c r="LUL23" s="5" t="s">
        <v>8751</v>
      </c>
      <c r="LUM23" s="5" t="s">
        <v>8752</v>
      </c>
      <c r="LUN23" s="5" t="s">
        <v>8753</v>
      </c>
      <c r="LUO23" s="5" t="s">
        <v>8754</v>
      </c>
      <c r="LUP23" s="5" t="s">
        <v>8755</v>
      </c>
      <c r="LUQ23" s="5" t="s">
        <v>8756</v>
      </c>
      <c r="LUR23" s="5" t="s">
        <v>8757</v>
      </c>
      <c r="LUS23" s="5" t="s">
        <v>8758</v>
      </c>
      <c r="LUT23" s="5" t="s">
        <v>8759</v>
      </c>
      <c r="LUU23" s="5" t="s">
        <v>8760</v>
      </c>
      <c r="LUV23" s="5" t="s">
        <v>8761</v>
      </c>
      <c r="LUW23" s="5" t="s">
        <v>8762</v>
      </c>
      <c r="LUX23" s="5" t="s">
        <v>8763</v>
      </c>
      <c r="LUY23" s="5" t="s">
        <v>8764</v>
      </c>
      <c r="LUZ23" s="5" t="s">
        <v>8765</v>
      </c>
      <c r="LVA23" s="5" t="s">
        <v>8766</v>
      </c>
      <c r="LVB23" s="5" t="s">
        <v>8767</v>
      </c>
      <c r="LVC23" s="5" t="s">
        <v>8768</v>
      </c>
      <c r="LVD23" s="5" t="s">
        <v>8769</v>
      </c>
      <c r="LVE23" s="5" t="s">
        <v>8770</v>
      </c>
      <c r="LVF23" s="5" t="s">
        <v>8771</v>
      </c>
      <c r="LVG23" s="5" t="s">
        <v>8772</v>
      </c>
      <c r="LVH23" s="5" t="s">
        <v>8773</v>
      </c>
      <c r="LVI23" s="5" t="s">
        <v>8774</v>
      </c>
      <c r="LVJ23" s="5" t="s">
        <v>8775</v>
      </c>
      <c r="LVK23" s="5" t="s">
        <v>8776</v>
      </c>
      <c r="LVL23" s="5" t="s">
        <v>8777</v>
      </c>
      <c r="LVM23" s="5" t="s">
        <v>8778</v>
      </c>
      <c r="LVN23" s="5" t="s">
        <v>8779</v>
      </c>
      <c r="LVO23" s="5" t="s">
        <v>8780</v>
      </c>
      <c r="LVP23" s="5" t="s">
        <v>8781</v>
      </c>
      <c r="LVQ23" s="5" t="s">
        <v>8782</v>
      </c>
      <c r="LVR23" s="5" t="s">
        <v>8783</v>
      </c>
      <c r="LVS23" s="5" t="s">
        <v>8784</v>
      </c>
      <c r="LVT23" s="5" t="s">
        <v>8785</v>
      </c>
      <c r="LVU23" s="5" t="s">
        <v>8786</v>
      </c>
      <c r="LVV23" s="5" t="s">
        <v>8787</v>
      </c>
      <c r="LVW23" s="5" t="s">
        <v>8788</v>
      </c>
      <c r="LVX23" s="5" t="s">
        <v>8789</v>
      </c>
      <c r="LVY23" s="5" t="s">
        <v>8790</v>
      </c>
      <c r="LVZ23" s="5" t="s">
        <v>8791</v>
      </c>
      <c r="LWA23" s="5" t="s">
        <v>8792</v>
      </c>
      <c r="LWB23" s="5" t="s">
        <v>8793</v>
      </c>
      <c r="LWC23" s="5" t="s">
        <v>8794</v>
      </c>
      <c r="LWD23" s="5" t="s">
        <v>8795</v>
      </c>
      <c r="LWE23" s="5" t="s">
        <v>8796</v>
      </c>
      <c r="LWF23" s="5" t="s">
        <v>8797</v>
      </c>
      <c r="LWG23" s="5" t="s">
        <v>8798</v>
      </c>
      <c r="LWH23" s="5" t="s">
        <v>8799</v>
      </c>
      <c r="LWI23" s="5" t="s">
        <v>8800</v>
      </c>
      <c r="LWJ23" s="5" t="s">
        <v>8801</v>
      </c>
      <c r="LWK23" s="5" t="s">
        <v>8802</v>
      </c>
      <c r="LWL23" s="5" t="s">
        <v>8803</v>
      </c>
      <c r="LWM23" s="5" t="s">
        <v>8804</v>
      </c>
      <c r="LWN23" s="5" t="s">
        <v>8805</v>
      </c>
      <c r="LWO23" s="5" t="s">
        <v>8806</v>
      </c>
      <c r="LWP23" s="5" t="s">
        <v>8807</v>
      </c>
      <c r="LWQ23" s="5" t="s">
        <v>8808</v>
      </c>
      <c r="LWR23" s="5" t="s">
        <v>8809</v>
      </c>
      <c r="LWS23" s="5" t="s">
        <v>8810</v>
      </c>
      <c r="LWT23" s="5" t="s">
        <v>8811</v>
      </c>
      <c r="LWU23" s="5" t="s">
        <v>8812</v>
      </c>
      <c r="LWV23" s="5" t="s">
        <v>8813</v>
      </c>
      <c r="LWW23" s="5" t="s">
        <v>8814</v>
      </c>
      <c r="LWX23" s="5" t="s">
        <v>8815</v>
      </c>
      <c r="LWY23" s="5" t="s">
        <v>8816</v>
      </c>
      <c r="LWZ23" s="5" t="s">
        <v>8817</v>
      </c>
      <c r="LXA23" s="5" t="s">
        <v>8818</v>
      </c>
      <c r="LXB23" s="5" t="s">
        <v>8819</v>
      </c>
      <c r="LXC23" s="5" t="s">
        <v>8820</v>
      </c>
      <c r="LXD23" s="5" t="s">
        <v>8821</v>
      </c>
      <c r="LXE23" s="5" t="s">
        <v>8822</v>
      </c>
      <c r="LXF23" s="5" t="s">
        <v>8823</v>
      </c>
      <c r="LXG23" s="5" t="s">
        <v>8824</v>
      </c>
      <c r="LXH23" s="5" t="s">
        <v>8825</v>
      </c>
      <c r="LXI23" s="5" t="s">
        <v>8826</v>
      </c>
      <c r="LXJ23" s="5" t="s">
        <v>8827</v>
      </c>
      <c r="LXK23" s="5" t="s">
        <v>8828</v>
      </c>
      <c r="LXL23" s="5" t="s">
        <v>8829</v>
      </c>
      <c r="LXM23" s="5" t="s">
        <v>8830</v>
      </c>
      <c r="LXN23" s="5" t="s">
        <v>8831</v>
      </c>
      <c r="LXO23" s="5" t="s">
        <v>8832</v>
      </c>
      <c r="LXP23" s="5" t="s">
        <v>8833</v>
      </c>
      <c r="LXQ23" s="5" t="s">
        <v>8834</v>
      </c>
      <c r="LXR23" s="5" t="s">
        <v>8835</v>
      </c>
      <c r="LXS23" s="5" t="s">
        <v>8836</v>
      </c>
      <c r="LXT23" s="5" t="s">
        <v>8837</v>
      </c>
      <c r="LXU23" s="5" t="s">
        <v>8838</v>
      </c>
      <c r="LXV23" s="5" t="s">
        <v>8839</v>
      </c>
      <c r="LXW23" s="5" t="s">
        <v>8840</v>
      </c>
      <c r="LXX23" s="5" t="s">
        <v>8841</v>
      </c>
      <c r="LXY23" s="5" t="s">
        <v>8842</v>
      </c>
      <c r="LXZ23" s="5" t="s">
        <v>8843</v>
      </c>
      <c r="LYA23" s="5" t="s">
        <v>8844</v>
      </c>
      <c r="LYB23" s="5" t="s">
        <v>8845</v>
      </c>
      <c r="LYC23" s="5" t="s">
        <v>8846</v>
      </c>
      <c r="LYD23" s="5" t="s">
        <v>8847</v>
      </c>
      <c r="LYE23" s="5" t="s">
        <v>8848</v>
      </c>
      <c r="LYF23" s="5" t="s">
        <v>8849</v>
      </c>
      <c r="LYG23" s="5" t="s">
        <v>8850</v>
      </c>
      <c r="LYH23" s="5" t="s">
        <v>8851</v>
      </c>
      <c r="LYI23" s="5" t="s">
        <v>8852</v>
      </c>
      <c r="LYJ23" s="5" t="s">
        <v>8853</v>
      </c>
      <c r="LYK23" s="5" t="s">
        <v>8854</v>
      </c>
      <c r="LYL23" s="5" t="s">
        <v>8855</v>
      </c>
      <c r="LYM23" s="5" t="s">
        <v>8856</v>
      </c>
      <c r="LYN23" s="5" t="s">
        <v>8857</v>
      </c>
      <c r="LYO23" s="5" t="s">
        <v>8858</v>
      </c>
      <c r="LYP23" s="5" t="s">
        <v>8859</v>
      </c>
      <c r="LYQ23" s="5" t="s">
        <v>8860</v>
      </c>
      <c r="LYR23" s="5" t="s">
        <v>8861</v>
      </c>
      <c r="LYS23" s="5" t="s">
        <v>8862</v>
      </c>
      <c r="LYT23" s="5" t="s">
        <v>8863</v>
      </c>
      <c r="LYU23" s="5" t="s">
        <v>8864</v>
      </c>
      <c r="LYV23" s="5" t="s">
        <v>8865</v>
      </c>
      <c r="LYW23" s="5" t="s">
        <v>8866</v>
      </c>
      <c r="LYX23" s="5" t="s">
        <v>8867</v>
      </c>
      <c r="LYY23" s="5" t="s">
        <v>8868</v>
      </c>
      <c r="LYZ23" s="5" t="s">
        <v>8869</v>
      </c>
      <c r="LZA23" s="5" t="s">
        <v>8870</v>
      </c>
      <c r="LZB23" s="5" t="s">
        <v>8871</v>
      </c>
      <c r="LZC23" s="5" t="s">
        <v>8872</v>
      </c>
      <c r="LZD23" s="5" t="s">
        <v>8873</v>
      </c>
      <c r="LZE23" s="5" t="s">
        <v>8874</v>
      </c>
      <c r="LZF23" s="5" t="s">
        <v>8875</v>
      </c>
      <c r="LZG23" s="5" t="s">
        <v>8876</v>
      </c>
      <c r="LZH23" s="5" t="s">
        <v>8877</v>
      </c>
      <c r="LZI23" s="5" t="s">
        <v>8878</v>
      </c>
      <c r="LZJ23" s="5" t="s">
        <v>8879</v>
      </c>
      <c r="LZK23" s="5" t="s">
        <v>8880</v>
      </c>
      <c r="LZL23" s="5" t="s">
        <v>8881</v>
      </c>
      <c r="LZM23" s="5" t="s">
        <v>8882</v>
      </c>
      <c r="LZN23" s="5" t="s">
        <v>8883</v>
      </c>
      <c r="LZO23" s="5" t="s">
        <v>8884</v>
      </c>
      <c r="LZP23" s="5" t="s">
        <v>8885</v>
      </c>
      <c r="LZQ23" s="5" t="s">
        <v>8886</v>
      </c>
      <c r="LZR23" s="5" t="s">
        <v>8887</v>
      </c>
      <c r="LZS23" s="5" t="s">
        <v>8888</v>
      </c>
      <c r="LZT23" s="5" t="s">
        <v>8889</v>
      </c>
      <c r="LZU23" s="5" t="s">
        <v>8890</v>
      </c>
      <c r="LZV23" s="5" t="s">
        <v>8891</v>
      </c>
      <c r="LZW23" s="5" t="s">
        <v>8892</v>
      </c>
      <c r="LZX23" s="5" t="s">
        <v>8893</v>
      </c>
      <c r="LZY23" s="5" t="s">
        <v>8894</v>
      </c>
      <c r="LZZ23" s="5" t="s">
        <v>8895</v>
      </c>
      <c r="MAA23" s="5" t="s">
        <v>8896</v>
      </c>
      <c r="MAB23" s="5" t="s">
        <v>8897</v>
      </c>
      <c r="MAC23" s="5" t="s">
        <v>8898</v>
      </c>
      <c r="MAD23" s="5" t="s">
        <v>8899</v>
      </c>
      <c r="MAE23" s="5" t="s">
        <v>8900</v>
      </c>
      <c r="MAF23" s="5" t="s">
        <v>8901</v>
      </c>
      <c r="MAG23" s="5" t="s">
        <v>8902</v>
      </c>
      <c r="MAH23" s="5" t="s">
        <v>8903</v>
      </c>
      <c r="MAI23" s="5" t="s">
        <v>8904</v>
      </c>
      <c r="MAJ23" s="5" t="s">
        <v>8905</v>
      </c>
      <c r="MAK23" s="5" t="s">
        <v>8906</v>
      </c>
      <c r="MAL23" s="5" t="s">
        <v>8907</v>
      </c>
      <c r="MAM23" s="5" t="s">
        <v>8908</v>
      </c>
      <c r="MAN23" s="5" t="s">
        <v>8909</v>
      </c>
      <c r="MAO23" s="5" t="s">
        <v>8910</v>
      </c>
      <c r="MAP23" s="5" t="s">
        <v>8911</v>
      </c>
      <c r="MAQ23" s="5" t="s">
        <v>8912</v>
      </c>
      <c r="MAR23" s="5" t="s">
        <v>8913</v>
      </c>
      <c r="MAS23" s="5" t="s">
        <v>8914</v>
      </c>
      <c r="MAT23" s="5" t="s">
        <v>8915</v>
      </c>
      <c r="MAU23" s="5" t="s">
        <v>8916</v>
      </c>
      <c r="MAV23" s="5" t="s">
        <v>8917</v>
      </c>
      <c r="MAW23" s="5" t="s">
        <v>8918</v>
      </c>
      <c r="MAX23" s="5" t="s">
        <v>8919</v>
      </c>
      <c r="MAY23" s="5" t="s">
        <v>8920</v>
      </c>
      <c r="MAZ23" s="5" t="s">
        <v>8921</v>
      </c>
      <c r="MBA23" s="5" t="s">
        <v>8922</v>
      </c>
      <c r="MBB23" s="5" t="s">
        <v>8923</v>
      </c>
      <c r="MBC23" s="5" t="s">
        <v>8924</v>
      </c>
      <c r="MBD23" s="5" t="s">
        <v>8925</v>
      </c>
      <c r="MBE23" s="5" t="s">
        <v>8926</v>
      </c>
      <c r="MBF23" s="5" t="s">
        <v>8927</v>
      </c>
      <c r="MBG23" s="5" t="s">
        <v>8928</v>
      </c>
      <c r="MBH23" s="5" t="s">
        <v>8929</v>
      </c>
      <c r="MBI23" s="5" t="s">
        <v>8930</v>
      </c>
      <c r="MBJ23" s="5" t="s">
        <v>8931</v>
      </c>
      <c r="MBK23" s="5" t="s">
        <v>8932</v>
      </c>
      <c r="MBL23" s="5" t="s">
        <v>8933</v>
      </c>
      <c r="MBM23" s="5" t="s">
        <v>8934</v>
      </c>
      <c r="MBN23" s="5" t="s">
        <v>8935</v>
      </c>
      <c r="MBO23" s="5" t="s">
        <v>8936</v>
      </c>
      <c r="MBP23" s="5" t="s">
        <v>8937</v>
      </c>
      <c r="MBQ23" s="5" t="s">
        <v>8938</v>
      </c>
      <c r="MBR23" s="5" t="s">
        <v>8939</v>
      </c>
      <c r="MBS23" s="5" t="s">
        <v>8940</v>
      </c>
      <c r="MBT23" s="5" t="s">
        <v>8941</v>
      </c>
      <c r="MBU23" s="5" t="s">
        <v>8942</v>
      </c>
      <c r="MBV23" s="5" t="s">
        <v>8943</v>
      </c>
      <c r="MBW23" s="5" t="s">
        <v>8944</v>
      </c>
      <c r="MBX23" s="5" t="s">
        <v>8945</v>
      </c>
      <c r="MBY23" s="5" t="s">
        <v>8946</v>
      </c>
      <c r="MBZ23" s="5" t="s">
        <v>8947</v>
      </c>
      <c r="MCA23" s="5" t="s">
        <v>8948</v>
      </c>
      <c r="MCB23" s="5" t="s">
        <v>8949</v>
      </c>
      <c r="MCC23" s="5" t="s">
        <v>8950</v>
      </c>
      <c r="MCD23" s="5" t="s">
        <v>8951</v>
      </c>
      <c r="MCE23" s="5" t="s">
        <v>8952</v>
      </c>
      <c r="MCF23" s="5" t="s">
        <v>8953</v>
      </c>
      <c r="MCG23" s="5" t="s">
        <v>8954</v>
      </c>
      <c r="MCH23" s="5" t="s">
        <v>8955</v>
      </c>
      <c r="MCI23" s="5" t="s">
        <v>8956</v>
      </c>
      <c r="MCJ23" s="5" t="s">
        <v>8957</v>
      </c>
      <c r="MCK23" s="5" t="s">
        <v>8958</v>
      </c>
      <c r="MCL23" s="5" t="s">
        <v>8959</v>
      </c>
      <c r="MCM23" s="5" t="s">
        <v>8960</v>
      </c>
      <c r="MCN23" s="5" t="s">
        <v>8961</v>
      </c>
      <c r="MCO23" s="5" t="s">
        <v>8962</v>
      </c>
      <c r="MCP23" s="5" t="s">
        <v>8963</v>
      </c>
      <c r="MCQ23" s="5" t="s">
        <v>8964</v>
      </c>
      <c r="MCR23" s="5" t="s">
        <v>8965</v>
      </c>
      <c r="MCS23" s="5" t="s">
        <v>8966</v>
      </c>
      <c r="MCT23" s="5" t="s">
        <v>8967</v>
      </c>
      <c r="MCU23" s="5" t="s">
        <v>8968</v>
      </c>
      <c r="MCV23" s="5" t="s">
        <v>8969</v>
      </c>
      <c r="MCW23" s="5" t="s">
        <v>8970</v>
      </c>
      <c r="MCX23" s="5" t="s">
        <v>8971</v>
      </c>
      <c r="MCY23" s="5" t="s">
        <v>8972</v>
      </c>
      <c r="MCZ23" s="5" t="s">
        <v>8973</v>
      </c>
      <c r="MDA23" s="5" t="s">
        <v>8974</v>
      </c>
      <c r="MDB23" s="5" t="s">
        <v>8975</v>
      </c>
      <c r="MDC23" s="5" t="s">
        <v>8976</v>
      </c>
      <c r="MDD23" s="5" t="s">
        <v>8977</v>
      </c>
      <c r="MDE23" s="5" t="s">
        <v>8978</v>
      </c>
      <c r="MDF23" s="5" t="s">
        <v>8979</v>
      </c>
      <c r="MDG23" s="5" t="s">
        <v>8980</v>
      </c>
      <c r="MDH23" s="5" t="s">
        <v>8981</v>
      </c>
      <c r="MDI23" s="5" t="s">
        <v>8982</v>
      </c>
      <c r="MDJ23" s="5" t="s">
        <v>8983</v>
      </c>
      <c r="MDK23" s="5" t="s">
        <v>8984</v>
      </c>
      <c r="MDL23" s="5" t="s">
        <v>8985</v>
      </c>
      <c r="MDM23" s="5" t="s">
        <v>8986</v>
      </c>
      <c r="MDN23" s="5" t="s">
        <v>8987</v>
      </c>
      <c r="MDO23" s="5" t="s">
        <v>8988</v>
      </c>
      <c r="MDP23" s="5" t="s">
        <v>8989</v>
      </c>
      <c r="MDQ23" s="5" t="s">
        <v>8990</v>
      </c>
      <c r="MDR23" s="5" t="s">
        <v>8991</v>
      </c>
      <c r="MDS23" s="5" t="s">
        <v>8992</v>
      </c>
      <c r="MDT23" s="5" t="s">
        <v>8993</v>
      </c>
      <c r="MDU23" s="5" t="s">
        <v>8994</v>
      </c>
      <c r="MDV23" s="5" t="s">
        <v>8995</v>
      </c>
      <c r="MDW23" s="5" t="s">
        <v>8996</v>
      </c>
      <c r="MDX23" s="5" t="s">
        <v>8997</v>
      </c>
      <c r="MDY23" s="5" t="s">
        <v>8998</v>
      </c>
      <c r="MDZ23" s="5" t="s">
        <v>8999</v>
      </c>
      <c r="MEA23" s="5" t="s">
        <v>9000</v>
      </c>
      <c r="MEB23" s="5" t="s">
        <v>9001</v>
      </c>
      <c r="MEC23" s="5" t="s">
        <v>9002</v>
      </c>
      <c r="MED23" s="5" t="s">
        <v>9003</v>
      </c>
      <c r="MEE23" s="5" t="s">
        <v>9004</v>
      </c>
      <c r="MEF23" s="5" t="s">
        <v>9005</v>
      </c>
      <c r="MEG23" s="5" t="s">
        <v>9006</v>
      </c>
      <c r="MEH23" s="5" t="s">
        <v>9007</v>
      </c>
      <c r="MEI23" s="5" t="s">
        <v>9008</v>
      </c>
      <c r="MEJ23" s="5" t="s">
        <v>9009</v>
      </c>
      <c r="MEK23" s="5" t="s">
        <v>9010</v>
      </c>
      <c r="MEL23" s="5" t="s">
        <v>9011</v>
      </c>
      <c r="MEM23" s="5" t="s">
        <v>9012</v>
      </c>
      <c r="MEN23" s="5" t="s">
        <v>9013</v>
      </c>
      <c r="MEO23" s="5" t="s">
        <v>9014</v>
      </c>
      <c r="MEP23" s="5" t="s">
        <v>9015</v>
      </c>
      <c r="MEQ23" s="5" t="s">
        <v>9016</v>
      </c>
      <c r="MER23" s="5" t="s">
        <v>9017</v>
      </c>
      <c r="MES23" s="5" t="s">
        <v>9018</v>
      </c>
      <c r="MET23" s="5" t="s">
        <v>9019</v>
      </c>
      <c r="MEU23" s="5" t="s">
        <v>9020</v>
      </c>
      <c r="MEV23" s="5" t="s">
        <v>9021</v>
      </c>
      <c r="MEW23" s="5" t="s">
        <v>9022</v>
      </c>
      <c r="MEX23" s="5" t="s">
        <v>9023</v>
      </c>
      <c r="MEY23" s="5" t="s">
        <v>9024</v>
      </c>
      <c r="MEZ23" s="5" t="s">
        <v>9025</v>
      </c>
      <c r="MFA23" s="5" t="s">
        <v>9026</v>
      </c>
      <c r="MFB23" s="5" t="s">
        <v>9027</v>
      </c>
      <c r="MFC23" s="5" t="s">
        <v>9028</v>
      </c>
      <c r="MFD23" s="5" t="s">
        <v>9029</v>
      </c>
      <c r="MFE23" s="5" t="s">
        <v>9030</v>
      </c>
      <c r="MFF23" s="5" t="s">
        <v>9031</v>
      </c>
      <c r="MFG23" s="5" t="s">
        <v>9032</v>
      </c>
      <c r="MFH23" s="5" t="s">
        <v>9033</v>
      </c>
      <c r="MFI23" s="5" t="s">
        <v>9034</v>
      </c>
      <c r="MFJ23" s="5" t="s">
        <v>9035</v>
      </c>
      <c r="MFK23" s="5" t="s">
        <v>9036</v>
      </c>
      <c r="MFL23" s="5" t="s">
        <v>9037</v>
      </c>
      <c r="MFM23" s="5" t="s">
        <v>9038</v>
      </c>
      <c r="MFN23" s="5" t="s">
        <v>9039</v>
      </c>
      <c r="MFO23" s="5" t="s">
        <v>9040</v>
      </c>
      <c r="MFP23" s="5" t="s">
        <v>9041</v>
      </c>
      <c r="MFQ23" s="5" t="s">
        <v>9042</v>
      </c>
      <c r="MFR23" s="5" t="s">
        <v>9043</v>
      </c>
      <c r="MFS23" s="5" t="s">
        <v>9044</v>
      </c>
      <c r="MFT23" s="5" t="s">
        <v>9045</v>
      </c>
      <c r="MFU23" s="5" t="s">
        <v>9046</v>
      </c>
      <c r="MFV23" s="5" t="s">
        <v>9047</v>
      </c>
      <c r="MFW23" s="5" t="s">
        <v>9048</v>
      </c>
      <c r="MFX23" s="5" t="s">
        <v>9049</v>
      </c>
      <c r="MFY23" s="5" t="s">
        <v>9050</v>
      </c>
      <c r="MFZ23" s="5" t="s">
        <v>9051</v>
      </c>
      <c r="MGA23" s="5" t="s">
        <v>9052</v>
      </c>
      <c r="MGB23" s="5" t="s">
        <v>9053</v>
      </c>
      <c r="MGC23" s="5" t="s">
        <v>9054</v>
      </c>
      <c r="MGD23" s="5" t="s">
        <v>9055</v>
      </c>
      <c r="MGE23" s="5" t="s">
        <v>9056</v>
      </c>
      <c r="MGF23" s="5" t="s">
        <v>9057</v>
      </c>
      <c r="MGG23" s="5" t="s">
        <v>9058</v>
      </c>
      <c r="MGH23" s="5" t="s">
        <v>9059</v>
      </c>
      <c r="MGI23" s="5" t="s">
        <v>9060</v>
      </c>
      <c r="MGJ23" s="5" t="s">
        <v>9061</v>
      </c>
      <c r="MGK23" s="5" t="s">
        <v>9062</v>
      </c>
      <c r="MGL23" s="5" t="s">
        <v>9063</v>
      </c>
      <c r="MGM23" s="5" t="s">
        <v>9064</v>
      </c>
      <c r="MGN23" s="5" t="s">
        <v>9065</v>
      </c>
      <c r="MGO23" s="5" t="s">
        <v>9066</v>
      </c>
      <c r="MGP23" s="5" t="s">
        <v>9067</v>
      </c>
      <c r="MGQ23" s="5" t="s">
        <v>9068</v>
      </c>
      <c r="MGR23" s="5" t="s">
        <v>9069</v>
      </c>
      <c r="MGS23" s="5" t="s">
        <v>9070</v>
      </c>
      <c r="MGT23" s="5" t="s">
        <v>9071</v>
      </c>
      <c r="MGU23" s="5" t="s">
        <v>9072</v>
      </c>
      <c r="MGV23" s="5" t="s">
        <v>9073</v>
      </c>
      <c r="MGW23" s="5" t="s">
        <v>9074</v>
      </c>
      <c r="MGX23" s="5" t="s">
        <v>9075</v>
      </c>
      <c r="MGY23" s="5" t="s">
        <v>9076</v>
      </c>
      <c r="MGZ23" s="5" t="s">
        <v>9077</v>
      </c>
      <c r="MHA23" s="5" t="s">
        <v>9078</v>
      </c>
      <c r="MHB23" s="5" t="s">
        <v>9079</v>
      </c>
      <c r="MHC23" s="5" t="s">
        <v>9080</v>
      </c>
      <c r="MHD23" s="5" t="s">
        <v>9081</v>
      </c>
      <c r="MHE23" s="5" t="s">
        <v>9082</v>
      </c>
      <c r="MHF23" s="5" t="s">
        <v>9083</v>
      </c>
      <c r="MHG23" s="5" t="s">
        <v>9084</v>
      </c>
      <c r="MHH23" s="5" t="s">
        <v>9085</v>
      </c>
      <c r="MHI23" s="5" t="s">
        <v>9086</v>
      </c>
      <c r="MHJ23" s="5" t="s">
        <v>9087</v>
      </c>
      <c r="MHK23" s="5" t="s">
        <v>9088</v>
      </c>
      <c r="MHL23" s="5" t="s">
        <v>9089</v>
      </c>
      <c r="MHM23" s="5" t="s">
        <v>9090</v>
      </c>
      <c r="MHN23" s="5" t="s">
        <v>9091</v>
      </c>
      <c r="MHO23" s="5" t="s">
        <v>9092</v>
      </c>
      <c r="MHP23" s="5" t="s">
        <v>9093</v>
      </c>
      <c r="MHQ23" s="5" t="s">
        <v>9094</v>
      </c>
      <c r="MHR23" s="5" t="s">
        <v>9095</v>
      </c>
      <c r="MHS23" s="5" t="s">
        <v>9096</v>
      </c>
      <c r="MHT23" s="5" t="s">
        <v>9097</v>
      </c>
      <c r="MHU23" s="5" t="s">
        <v>9098</v>
      </c>
      <c r="MHV23" s="5" t="s">
        <v>9099</v>
      </c>
      <c r="MHW23" s="5" t="s">
        <v>9100</v>
      </c>
      <c r="MHX23" s="5" t="s">
        <v>9101</v>
      </c>
      <c r="MHY23" s="5" t="s">
        <v>9102</v>
      </c>
      <c r="MHZ23" s="5" t="s">
        <v>9103</v>
      </c>
      <c r="MIA23" s="5" t="s">
        <v>9104</v>
      </c>
      <c r="MIB23" s="5" t="s">
        <v>9105</v>
      </c>
      <c r="MIC23" s="5" t="s">
        <v>9106</v>
      </c>
      <c r="MID23" s="5" t="s">
        <v>9107</v>
      </c>
      <c r="MIE23" s="5" t="s">
        <v>9108</v>
      </c>
      <c r="MIF23" s="5" t="s">
        <v>9109</v>
      </c>
      <c r="MIG23" s="5" t="s">
        <v>9110</v>
      </c>
      <c r="MIH23" s="5" t="s">
        <v>9111</v>
      </c>
      <c r="MII23" s="5" t="s">
        <v>9112</v>
      </c>
      <c r="MIJ23" s="5" t="s">
        <v>9113</v>
      </c>
      <c r="MIK23" s="5" t="s">
        <v>9114</v>
      </c>
      <c r="MIL23" s="5" t="s">
        <v>9115</v>
      </c>
      <c r="MIM23" s="5" t="s">
        <v>9116</v>
      </c>
      <c r="MIN23" s="5" t="s">
        <v>9117</v>
      </c>
      <c r="MIO23" s="5" t="s">
        <v>9118</v>
      </c>
      <c r="MIP23" s="5" t="s">
        <v>9119</v>
      </c>
      <c r="MIQ23" s="5" t="s">
        <v>9120</v>
      </c>
      <c r="MIR23" s="5" t="s">
        <v>9121</v>
      </c>
      <c r="MIS23" s="5" t="s">
        <v>9122</v>
      </c>
      <c r="MIT23" s="5" t="s">
        <v>9123</v>
      </c>
      <c r="MIU23" s="5" t="s">
        <v>9124</v>
      </c>
      <c r="MIV23" s="5" t="s">
        <v>9125</v>
      </c>
      <c r="MIW23" s="5" t="s">
        <v>9126</v>
      </c>
      <c r="MIX23" s="5" t="s">
        <v>9127</v>
      </c>
      <c r="MIY23" s="5" t="s">
        <v>9128</v>
      </c>
      <c r="MIZ23" s="5" t="s">
        <v>9129</v>
      </c>
      <c r="MJA23" s="5" t="s">
        <v>9130</v>
      </c>
      <c r="MJB23" s="5" t="s">
        <v>9131</v>
      </c>
      <c r="MJC23" s="5" t="s">
        <v>9132</v>
      </c>
      <c r="MJD23" s="5" t="s">
        <v>9133</v>
      </c>
      <c r="MJE23" s="5" t="s">
        <v>9134</v>
      </c>
      <c r="MJF23" s="5" t="s">
        <v>9135</v>
      </c>
      <c r="MJG23" s="5" t="s">
        <v>9136</v>
      </c>
      <c r="MJH23" s="5" t="s">
        <v>9137</v>
      </c>
      <c r="MJI23" s="5" t="s">
        <v>9138</v>
      </c>
      <c r="MJJ23" s="5" t="s">
        <v>9139</v>
      </c>
      <c r="MJK23" s="5" t="s">
        <v>9140</v>
      </c>
      <c r="MJL23" s="5" t="s">
        <v>9141</v>
      </c>
      <c r="MJM23" s="5" t="s">
        <v>9142</v>
      </c>
      <c r="MJN23" s="5" t="s">
        <v>9143</v>
      </c>
      <c r="MJO23" s="5" t="s">
        <v>9144</v>
      </c>
      <c r="MJP23" s="5" t="s">
        <v>9145</v>
      </c>
      <c r="MJQ23" s="5" t="s">
        <v>9146</v>
      </c>
      <c r="MJR23" s="5" t="s">
        <v>9147</v>
      </c>
      <c r="MJS23" s="5" t="s">
        <v>9148</v>
      </c>
      <c r="MJT23" s="5" t="s">
        <v>9149</v>
      </c>
      <c r="MJU23" s="5" t="s">
        <v>9150</v>
      </c>
      <c r="MJV23" s="5" t="s">
        <v>9151</v>
      </c>
      <c r="MJW23" s="5" t="s">
        <v>9152</v>
      </c>
      <c r="MJX23" s="5" t="s">
        <v>9153</v>
      </c>
      <c r="MJY23" s="5" t="s">
        <v>9154</v>
      </c>
      <c r="MJZ23" s="5" t="s">
        <v>9155</v>
      </c>
      <c r="MKA23" s="5" t="s">
        <v>9156</v>
      </c>
      <c r="MKB23" s="5" t="s">
        <v>9157</v>
      </c>
      <c r="MKC23" s="5" t="s">
        <v>9158</v>
      </c>
      <c r="MKD23" s="5" t="s">
        <v>9159</v>
      </c>
      <c r="MKE23" s="5" t="s">
        <v>9160</v>
      </c>
      <c r="MKF23" s="5" t="s">
        <v>9161</v>
      </c>
      <c r="MKG23" s="5" t="s">
        <v>9162</v>
      </c>
      <c r="MKH23" s="5" t="s">
        <v>9163</v>
      </c>
      <c r="MKI23" s="5" t="s">
        <v>9164</v>
      </c>
      <c r="MKJ23" s="5" t="s">
        <v>9165</v>
      </c>
      <c r="MKK23" s="5" t="s">
        <v>9166</v>
      </c>
      <c r="MKL23" s="5" t="s">
        <v>9167</v>
      </c>
      <c r="MKM23" s="5" t="s">
        <v>9168</v>
      </c>
      <c r="MKN23" s="5" t="s">
        <v>9169</v>
      </c>
      <c r="MKO23" s="5" t="s">
        <v>9170</v>
      </c>
      <c r="MKP23" s="5" t="s">
        <v>9171</v>
      </c>
      <c r="MKQ23" s="5" t="s">
        <v>9172</v>
      </c>
      <c r="MKR23" s="5" t="s">
        <v>9173</v>
      </c>
      <c r="MKS23" s="5" t="s">
        <v>9174</v>
      </c>
      <c r="MKT23" s="5" t="s">
        <v>9175</v>
      </c>
      <c r="MKU23" s="5" t="s">
        <v>9176</v>
      </c>
      <c r="MKV23" s="5" t="s">
        <v>9177</v>
      </c>
      <c r="MKW23" s="5" t="s">
        <v>9178</v>
      </c>
      <c r="MKX23" s="5" t="s">
        <v>9179</v>
      </c>
      <c r="MKY23" s="5" t="s">
        <v>9180</v>
      </c>
      <c r="MKZ23" s="5" t="s">
        <v>9181</v>
      </c>
      <c r="MLA23" s="5" t="s">
        <v>9182</v>
      </c>
      <c r="MLB23" s="5" t="s">
        <v>9183</v>
      </c>
      <c r="MLC23" s="5" t="s">
        <v>9184</v>
      </c>
      <c r="MLD23" s="5" t="s">
        <v>9185</v>
      </c>
      <c r="MLE23" s="5" t="s">
        <v>9186</v>
      </c>
      <c r="MLF23" s="5" t="s">
        <v>9187</v>
      </c>
      <c r="MLG23" s="5" t="s">
        <v>9188</v>
      </c>
      <c r="MLH23" s="5" t="s">
        <v>9189</v>
      </c>
      <c r="MLI23" s="5" t="s">
        <v>9190</v>
      </c>
      <c r="MLJ23" s="5" t="s">
        <v>9191</v>
      </c>
      <c r="MLK23" s="5" t="s">
        <v>9192</v>
      </c>
      <c r="MLL23" s="5" t="s">
        <v>9193</v>
      </c>
      <c r="MLM23" s="5" t="s">
        <v>9194</v>
      </c>
      <c r="MLN23" s="5" t="s">
        <v>9195</v>
      </c>
      <c r="MLO23" s="5" t="s">
        <v>9196</v>
      </c>
      <c r="MLP23" s="5" t="s">
        <v>9197</v>
      </c>
      <c r="MLQ23" s="5" t="s">
        <v>9198</v>
      </c>
      <c r="MLR23" s="5" t="s">
        <v>9199</v>
      </c>
      <c r="MLS23" s="5" t="s">
        <v>9200</v>
      </c>
      <c r="MLT23" s="5" t="s">
        <v>9201</v>
      </c>
      <c r="MLU23" s="5" t="s">
        <v>9202</v>
      </c>
      <c r="MLV23" s="5" t="s">
        <v>9203</v>
      </c>
      <c r="MLW23" s="5" t="s">
        <v>9204</v>
      </c>
      <c r="MLX23" s="5" t="s">
        <v>9205</v>
      </c>
      <c r="MLY23" s="5" t="s">
        <v>9206</v>
      </c>
      <c r="MLZ23" s="5" t="s">
        <v>9207</v>
      </c>
      <c r="MMA23" s="5" t="s">
        <v>9208</v>
      </c>
      <c r="MMB23" s="5" t="s">
        <v>9209</v>
      </c>
      <c r="MMC23" s="5" t="s">
        <v>9210</v>
      </c>
      <c r="MMD23" s="5" t="s">
        <v>9211</v>
      </c>
      <c r="MME23" s="5" t="s">
        <v>9212</v>
      </c>
      <c r="MMF23" s="5" t="s">
        <v>9213</v>
      </c>
      <c r="MMG23" s="5" t="s">
        <v>9214</v>
      </c>
      <c r="MMH23" s="5" t="s">
        <v>9215</v>
      </c>
      <c r="MMI23" s="5" t="s">
        <v>9216</v>
      </c>
      <c r="MMJ23" s="5" t="s">
        <v>9217</v>
      </c>
      <c r="MMK23" s="5" t="s">
        <v>9218</v>
      </c>
      <c r="MML23" s="5" t="s">
        <v>9219</v>
      </c>
      <c r="MMM23" s="5" t="s">
        <v>9220</v>
      </c>
      <c r="MMN23" s="5" t="s">
        <v>9221</v>
      </c>
      <c r="MMO23" s="5" t="s">
        <v>9222</v>
      </c>
      <c r="MMP23" s="5" t="s">
        <v>9223</v>
      </c>
      <c r="MMQ23" s="5" t="s">
        <v>9224</v>
      </c>
      <c r="MMR23" s="5" t="s">
        <v>9225</v>
      </c>
      <c r="MMS23" s="5" t="s">
        <v>9226</v>
      </c>
      <c r="MMT23" s="5" t="s">
        <v>9227</v>
      </c>
      <c r="MMU23" s="5" t="s">
        <v>9228</v>
      </c>
      <c r="MMV23" s="5" t="s">
        <v>9229</v>
      </c>
      <c r="MMW23" s="5" t="s">
        <v>9230</v>
      </c>
      <c r="MMX23" s="5" t="s">
        <v>9231</v>
      </c>
      <c r="MMY23" s="5" t="s">
        <v>9232</v>
      </c>
      <c r="MMZ23" s="5" t="s">
        <v>9233</v>
      </c>
      <c r="MNA23" s="5" t="s">
        <v>9234</v>
      </c>
      <c r="MNB23" s="5" t="s">
        <v>9235</v>
      </c>
      <c r="MNC23" s="5" t="s">
        <v>9236</v>
      </c>
      <c r="MND23" s="5" t="s">
        <v>9237</v>
      </c>
      <c r="MNE23" s="5" t="s">
        <v>9238</v>
      </c>
      <c r="MNF23" s="5" t="s">
        <v>9239</v>
      </c>
      <c r="MNG23" s="5" t="s">
        <v>9240</v>
      </c>
      <c r="MNH23" s="5" t="s">
        <v>9241</v>
      </c>
      <c r="MNI23" s="5" t="s">
        <v>9242</v>
      </c>
      <c r="MNJ23" s="5" t="s">
        <v>9243</v>
      </c>
      <c r="MNK23" s="5" t="s">
        <v>9244</v>
      </c>
      <c r="MNL23" s="5" t="s">
        <v>9245</v>
      </c>
      <c r="MNM23" s="5" t="s">
        <v>9246</v>
      </c>
      <c r="MNN23" s="5" t="s">
        <v>9247</v>
      </c>
      <c r="MNO23" s="5" t="s">
        <v>9248</v>
      </c>
      <c r="MNP23" s="5" t="s">
        <v>9249</v>
      </c>
      <c r="MNQ23" s="5" t="s">
        <v>9250</v>
      </c>
      <c r="MNR23" s="5" t="s">
        <v>9251</v>
      </c>
      <c r="MNS23" s="5" t="s">
        <v>9252</v>
      </c>
      <c r="MNT23" s="5" t="s">
        <v>9253</v>
      </c>
      <c r="MNU23" s="5" t="s">
        <v>9254</v>
      </c>
      <c r="MNV23" s="5" t="s">
        <v>9255</v>
      </c>
      <c r="MNW23" s="5" t="s">
        <v>9256</v>
      </c>
      <c r="MNX23" s="5" t="s">
        <v>9257</v>
      </c>
      <c r="MNY23" s="5" t="s">
        <v>9258</v>
      </c>
      <c r="MNZ23" s="5" t="s">
        <v>9259</v>
      </c>
      <c r="MOA23" s="5" t="s">
        <v>9260</v>
      </c>
      <c r="MOB23" s="5" t="s">
        <v>9261</v>
      </c>
      <c r="MOC23" s="5" t="s">
        <v>9262</v>
      </c>
      <c r="MOD23" s="5" t="s">
        <v>9263</v>
      </c>
      <c r="MOE23" s="5" t="s">
        <v>9264</v>
      </c>
      <c r="MOF23" s="5" t="s">
        <v>9265</v>
      </c>
      <c r="MOG23" s="5" t="s">
        <v>9266</v>
      </c>
      <c r="MOH23" s="5" t="s">
        <v>9267</v>
      </c>
      <c r="MOI23" s="5" t="s">
        <v>9268</v>
      </c>
      <c r="MOJ23" s="5" t="s">
        <v>9269</v>
      </c>
      <c r="MOK23" s="5" t="s">
        <v>9270</v>
      </c>
      <c r="MOL23" s="5" t="s">
        <v>9271</v>
      </c>
      <c r="MOM23" s="5" t="s">
        <v>9272</v>
      </c>
      <c r="MON23" s="5" t="s">
        <v>9273</v>
      </c>
      <c r="MOO23" s="5" t="s">
        <v>9274</v>
      </c>
      <c r="MOP23" s="5" t="s">
        <v>9275</v>
      </c>
      <c r="MOQ23" s="5" t="s">
        <v>9276</v>
      </c>
      <c r="MOR23" s="5" t="s">
        <v>9277</v>
      </c>
      <c r="MOS23" s="5" t="s">
        <v>9278</v>
      </c>
      <c r="MOT23" s="5" t="s">
        <v>9279</v>
      </c>
      <c r="MOU23" s="5" t="s">
        <v>9280</v>
      </c>
      <c r="MOV23" s="5" t="s">
        <v>9281</v>
      </c>
      <c r="MOW23" s="5" t="s">
        <v>9282</v>
      </c>
      <c r="MOX23" s="5" t="s">
        <v>9283</v>
      </c>
      <c r="MOY23" s="5" t="s">
        <v>9284</v>
      </c>
      <c r="MOZ23" s="5" t="s">
        <v>9285</v>
      </c>
      <c r="MPA23" s="5" t="s">
        <v>9286</v>
      </c>
      <c r="MPB23" s="5" t="s">
        <v>9287</v>
      </c>
      <c r="MPC23" s="5" t="s">
        <v>9288</v>
      </c>
      <c r="MPD23" s="5" t="s">
        <v>9289</v>
      </c>
      <c r="MPE23" s="5" t="s">
        <v>9290</v>
      </c>
      <c r="MPF23" s="5" t="s">
        <v>9291</v>
      </c>
      <c r="MPG23" s="5" t="s">
        <v>9292</v>
      </c>
      <c r="MPH23" s="5" t="s">
        <v>9293</v>
      </c>
      <c r="MPI23" s="5" t="s">
        <v>9294</v>
      </c>
      <c r="MPJ23" s="5" t="s">
        <v>9295</v>
      </c>
      <c r="MPK23" s="5" t="s">
        <v>9296</v>
      </c>
      <c r="MPL23" s="5" t="s">
        <v>9297</v>
      </c>
      <c r="MPM23" s="5" t="s">
        <v>9298</v>
      </c>
      <c r="MPN23" s="5" t="s">
        <v>9299</v>
      </c>
      <c r="MPO23" s="5" t="s">
        <v>9300</v>
      </c>
      <c r="MPP23" s="5" t="s">
        <v>9301</v>
      </c>
      <c r="MPQ23" s="5" t="s">
        <v>9302</v>
      </c>
      <c r="MPR23" s="5" t="s">
        <v>9303</v>
      </c>
      <c r="MPS23" s="5" t="s">
        <v>9304</v>
      </c>
      <c r="MPT23" s="5" t="s">
        <v>9305</v>
      </c>
      <c r="MPU23" s="5" t="s">
        <v>9306</v>
      </c>
      <c r="MPV23" s="5" t="s">
        <v>9307</v>
      </c>
      <c r="MPW23" s="5" t="s">
        <v>9308</v>
      </c>
      <c r="MPX23" s="5" t="s">
        <v>9309</v>
      </c>
      <c r="MPY23" s="5" t="s">
        <v>9310</v>
      </c>
      <c r="MPZ23" s="5" t="s">
        <v>9311</v>
      </c>
      <c r="MQA23" s="5" t="s">
        <v>9312</v>
      </c>
      <c r="MQB23" s="5" t="s">
        <v>9313</v>
      </c>
      <c r="MQC23" s="5" t="s">
        <v>9314</v>
      </c>
      <c r="MQD23" s="5" t="s">
        <v>9315</v>
      </c>
      <c r="MQE23" s="5" t="s">
        <v>9316</v>
      </c>
      <c r="MQF23" s="5" t="s">
        <v>9317</v>
      </c>
      <c r="MQG23" s="5" t="s">
        <v>9318</v>
      </c>
      <c r="MQH23" s="5" t="s">
        <v>9319</v>
      </c>
      <c r="MQI23" s="5" t="s">
        <v>9320</v>
      </c>
      <c r="MQJ23" s="5" t="s">
        <v>9321</v>
      </c>
      <c r="MQK23" s="5" t="s">
        <v>9322</v>
      </c>
      <c r="MQL23" s="5" t="s">
        <v>9323</v>
      </c>
      <c r="MQM23" s="5" t="s">
        <v>9324</v>
      </c>
      <c r="MQN23" s="5" t="s">
        <v>9325</v>
      </c>
      <c r="MQO23" s="5" t="s">
        <v>9326</v>
      </c>
      <c r="MQP23" s="5" t="s">
        <v>9327</v>
      </c>
      <c r="MQQ23" s="5" t="s">
        <v>9328</v>
      </c>
      <c r="MQR23" s="5" t="s">
        <v>9329</v>
      </c>
      <c r="MQS23" s="5" t="s">
        <v>9330</v>
      </c>
      <c r="MQT23" s="5" t="s">
        <v>9331</v>
      </c>
      <c r="MQU23" s="5" t="s">
        <v>9332</v>
      </c>
      <c r="MQV23" s="5" t="s">
        <v>9333</v>
      </c>
      <c r="MQW23" s="5" t="s">
        <v>9334</v>
      </c>
      <c r="MQX23" s="5" t="s">
        <v>9335</v>
      </c>
      <c r="MQY23" s="5" t="s">
        <v>9336</v>
      </c>
      <c r="MQZ23" s="5" t="s">
        <v>9337</v>
      </c>
      <c r="MRA23" s="5" t="s">
        <v>9338</v>
      </c>
      <c r="MRB23" s="5" t="s">
        <v>9339</v>
      </c>
      <c r="MRC23" s="5" t="s">
        <v>9340</v>
      </c>
      <c r="MRD23" s="5" t="s">
        <v>9341</v>
      </c>
      <c r="MRE23" s="5" t="s">
        <v>9342</v>
      </c>
      <c r="MRF23" s="5" t="s">
        <v>9343</v>
      </c>
      <c r="MRG23" s="5" t="s">
        <v>9344</v>
      </c>
      <c r="MRH23" s="5" t="s">
        <v>9345</v>
      </c>
      <c r="MRI23" s="5" t="s">
        <v>9346</v>
      </c>
      <c r="MRJ23" s="5" t="s">
        <v>9347</v>
      </c>
      <c r="MRK23" s="5" t="s">
        <v>9348</v>
      </c>
      <c r="MRL23" s="5" t="s">
        <v>9349</v>
      </c>
      <c r="MRM23" s="5" t="s">
        <v>9350</v>
      </c>
      <c r="MRN23" s="5" t="s">
        <v>9351</v>
      </c>
      <c r="MRO23" s="5" t="s">
        <v>9352</v>
      </c>
      <c r="MRP23" s="5" t="s">
        <v>9353</v>
      </c>
      <c r="MRQ23" s="5" t="s">
        <v>9354</v>
      </c>
      <c r="MRR23" s="5" t="s">
        <v>9355</v>
      </c>
      <c r="MRS23" s="5" t="s">
        <v>9356</v>
      </c>
      <c r="MRT23" s="5" t="s">
        <v>9357</v>
      </c>
      <c r="MRU23" s="5" t="s">
        <v>9358</v>
      </c>
      <c r="MRV23" s="5" t="s">
        <v>9359</v>
      </c>
      <c r="MRW23" s="5" t="s">
        <v>9360</v>
      </c>
      <c r="MRX23" s="5" t="s">
        <v>9361</v>
      </c>
      <c r="MRY23" s="5" t="s">
        <v>9362</v>
      </c>
      <c r="MRZ23" s="5" t="s">
        <v>9363</v>
      </c>
      <c r="MSA23" s="5" t="s">
        <v>9364</v>
      </c>
      <c r="MSB23" s="5" t="s">
        <v>9365</v>
      </c>
      <c r="MSC23" s="5" t="s">
        <v>9366</v>
      </c>
      <c r="MSD23" s="5" t="s">
        <v>9367</v>
      </c>
      <c r="MSE23" s="5" t="s">
        <v>9368</v>
      </c>
      <c r="MSF23" s="5" t="s">
        <v>9369</v>
      </c>
      <c r="MSG23" s="5" t="s">
        <v>9370</v>
      </c>
      <c r="MSH23" s="5" t="s">
        <v>9371</v>
      </c>
      <c r="MSI23" s="5" t="s">
        <v>9372</v>
      </c>
      <c r="MSJ23" s="5" t="s">
        <v>9373</v>
      </c>
      <c r="MSK23" s="5" t="s">
        <v>9374</v>
      </c>
      <c r="MSL23" s="5" t="s">
        <v>9375</v>
      </c>
      <c r="MSM23" s="5" t="s">
        <v>9376</v>
      </c>
      <c r="MSN23" s="5" t="s">
        <v>9377</v>
      </c>
      <c r="MSO23" s="5" t="s">
        <v>9378</v>
      </c>
      <c r="MSP23" s="5" t="s">
        <v>9379</v>
      </c>
      <c r="MSQ23" s="5" t="s">
        <v>9380</v>
      </c>
      <c r="MSR23" s="5" t="s">
        <v>9381</v>
      </c>
      <c r="MSS23" s="5" t="s">
        <v>9382</v>
      </c>
      <c r="MST23" s="5" t="s">
        <v>9383</v>
      </c>
      <c r="MSU23" s="5" t="s">
        <v>9384</v>
      </c>
      <c r="MSV23" s="5" t="s">
        <v>9385</v>
      </c>
      <c r="MSW23" s="5" t="s">
        <v>9386</v>
      </c>
      <c r="MSX23" s="5" t="s">
        <v>9387</v>
      </c>
      <c r="MSY23" s="5" t="s">
        <v>9388</v>
      </c>
      <c r="MSZ23" s="5" t="s">
        <v>9389</v>
      </c>
      <c r="MTA23" s="5" t="s">
        <v>9390</v>
      </c>
      <c r="MTB23" s="5" t="s">
        <v>9391</v>
      </c>
      <c r="MTC23" s="5" t="s">
        <v>9392</v>
      </c>
      <c r="MTD23" s="5" t="s">
        <v>9393</v>
      </c>
      <c r="MTE23" s="5" t="s">
        <v>9394</v>
      </c>
      <c r="MTF23" s="5" t="s">
        <v>9395</v>
      </c>
      <c r="MTG23" s="5" t="s">
        <v>9396</v>
      </c>
      <c r="MTH23" s="5" t="s">
        <v>9397</v>
      </c>
      <c r="MTI23" s="5" t="s">
        <v>9398</v>
      </c>
      <c r="MTJ23" s="5" t="s">
        <v>9399</v>
      </c>
      <c r="MTK23" s="5" t="s">
        <v>9400</v>
      </c>
      <c r="MTL23" s="5" t="s">
        <v>9401</v>
      </c>
      <c r="MTM23" s="5" t="s">
        <v>9402</v>
      </c>
      <c r="MTN23" s="5" t="s">
        <v>9403</v>
      </c>
      <c r="MTO23" s="5" t="s">
        <v>9404</v>
      </c>
      <c r="MTP23" s="5" t="s">
        <v>9405</v>
      </c>
      <c r="MTQ23" s="5" t="s">
        <v>9406</v>
      </c>
      <c r="MTR23" s="5" t="s">
        <v>9407</v>
      </c>
      <c r="MTS23" s="5" t="s">
        <v>9408</v>
      </c>
      <c r="MTT23" s="5" t="s">
        <v>9409</v>
      </c>
      <c r="MTU23" s="5" t="s">
        <v>9410</v>
      </c>
      <c r="MTV23" s="5" t="s">
        <v>9411</v>
      </c>
      <c r="MTW23" s="5" t="s">
        <v>9412</v>
      </c>
      <c r="MTX23" s="5" t="s">
        <v>9413</v>
      </c>
      <c r="MTY23" s="5" t="s">
        <v>9414</v>
      </c>
      <c r="MTZ23" s="5" t="s">
        <v>9415</v>
      </c>
      <c r="MUA23" s="5" t="s">
        <v>9416</v>
      </c>
      <c r="MUB23" s="5" t="s">
        <v>9417</v>
      </c>
      <c r="MUC23" s="5" t="s">
        <v>9418</v>
      </c>
      <c r="MUD23" s="5" t="s">
        <v>9419</v>
      </c>
      <c r="MUE23" s="5" t="s">
        <v>9420</v>
      </c>
      <c r="MUF23" s="5" t="s">
        <v>9421</v>
      </c>
      <c r="MUG23" s="5" t="s">
        <v>9422</v>
      </c>
      <c r="MUH23" s="5" t="s">
        <v>9423</v>
      </c>
      <c r="MUI23" s="5" t="s">
        <v>9424</v>
      </c>
      <c r="MUJ23" s="5" t="s">
        <v>9425</v>
      </c>
      <c r="MUK23" s="5" t="s">
        <v>9426</v>
      </c>
      <c r="MUL23" s="5" t="s">
        <v>9427</v>
      </c>
      <c r="MUM23" s="5" t="s">
        <v>9428</v>
      </c>
      <c r="MUN23" s="5" t="s">
        <v>9429</v>
      </c>
      <c r="MUO23" s="5" t="s">
        <v>9430</v>
      </c>
      <c r="MUP23" s="5" t="s">
        <v>9431</v>
      </c>
      <c r="MUQ23" s="5" t="s">
        <v>9432</v>
      </c>
      <c r="MUR23" s="5" t="s">
        <v>9433</v>
      </c>
      <c r="MUS23" s="5" t="s">
        <v>9434</v>
      </c>
      <c r="MUT23" s="5" t="s">
        <v>9435</v>
      </c>
      <c r="MUU23" s="5" t="s">
        <v>9436</v>
      </c>
      <c r="MUV23" s="5" t="s">
        <v>9437</v>
      </c>
      <c r="MUW23" s="5" t="s">
        <v>9438</v>
      </c>
      <c r="MUX23" s="5" t="s">
        <v>9439</v>
      </c>
      <c r="MUY23" s="5" t="s">
        <v>9440</v>
      </c>
      <c r="MUZ23" s="5" t="s">
        <v>9441</v>
      </c>
      <c r="MVA23" s="5" t="s">
        <v>9442</v>
      </c>
      <c r="MVB23" s="5" t="s">
        <v>9443</v>
      </c>
      <c r="MVC23" s="5" t="s">
        <v>9444</v>
      </c>
      <c r="MVD23" s="5" t="s">
        <v>9445</v>
      </c>
      <c r="MVE23" s="5" t="s">
        <v>9446</v>
      </c>
      <c r="MVF23" s="5" t="s">
        <v>9447</v>
      </c>
      <c r="MVG23" s="5" t="s">
        <v>9448</v>
      </c>
      <c r="MVH23" s="5" t="s">
        <v>9449</v>
      </c>
      <c r="MVI23" s="5" t="s">
        <v>9450</v>
      </c>
      <c r="MVJ23" s="5" t="s">
        <v>9451</v>
      </c>
      <c r="MVK23" s="5" t="s">
        <v>9452</v>
      </c>
      <c r="MVL23" s="5" t="s">
        <v>9453</v>
      </c>
      <c r="MVM23" s="5" t="s">
        <v>9454</v>
      </c>
      <c r="MVN23" s="5" t="s">
        <v>9455</v>
      </c>
      <c r="MVO23" s="5" t="s">
        <v>9456</v>
      </c>
      <c r="MVP23" s="5" t="s">
        <v>9457</v>
      </c>
      <c r="MVQ23" s="5" t="s">
        <v>9458</v>
      </c>
      <c r="MVR23" s="5" t="s">
        <v>9459</v>
      </c>
      <c r="MVS23" s="5" t="s">
        <v>9460</v>
      </c>
      <c r="MVT23" s="5" t="s">
        <v>9461</v>
      </c>
      <c r="MVU23" s="5" t="s">
        <v>9462</v>
      </c>
      <c r="MVV23" s="5" t="s">
        <v>9463</v>
      </c>
      <c r="MVW23" s="5" t="s">
        <v>9464</v>
      </c>
      <c r="MVX23" s="5" t="s">
        <v>9465</v>
      </c>
      <c r="MVY23" s="5" t="s">
        <v>9466</v>
      </c>
      <c r="MVZ23" s="5" t="s">
        <v>9467</v>
      </c>
      <c r="MWA23" s="5" t="s">
        <v>9468</v>
      </c>
      <c r="MWB23" s="5" t="s">
        <v>9469</v>
      </c>
      <c r="MWC23" s="5" t="s">
        <v>9470</v>
      </c>
      <c r="MWD23" s="5" t="s">
        <v>9471</v>
      </c>
      <c r="MWE23" s="5" t="s">
        <v>9472</v>
      </c>
      <c r="MWF23" s="5" t="s">
        <v>9473</v>
      </c>
      <c r="MWG23" s="5" t="s">
        <v>9474</v>
      </c>
      <c r="MWH23" s="5" t="s">
        <v>9475</v>
      </c>
      <c r="MWI23" s="5" t="s">
        <v>9476</v>
      </c>
      <c r="MWJ23" s="5" t="s">
        <v>9477</v>
      </c>
      <c r="MWK23" s="5" t="s">
        <v>9478</v>
      </c>
      <c r="MWL23" s="5" t="s">
        <v>9479</v>
      </c>
      <c r="MWM23" s="5" t="s">
        <v>9480</v>
      </c>
      <c r="MWN23" s="5" t="s">
        <v>9481</v>
      </c>
      <c r="MWO23" s="5" t="s">
        <v>9482</v>
      </c>
      <c r="MWP23" s="5" t="s">
        <v>9483</v>
      </c>
      <c r="MWQ23" s="5" t="s">
        <v>9484</v>
      </c>
      <c r="MWR23" s="5" t="s">
        <v>9485</v>
      </c>
      <c r="MWS23" s="5" t="s">
        <v>9486</v>
      </c>
      <c r="MWT23" s="5" t="s">
        <v>9487</v>
      </c>
      <c r="MWU23" s="5" t="s">
        <v>9488</v>
      </c>
      <c r="MWV23" s="5" t="s">
        <v>9489</v>
      </c>
      <c r="MWW23" s="5" t="s">
        <v>9490</v>
      </c>
      <c r="MWX23" s="5" t="s">
        <v>9491</v>
      </c>
      <c r="MWY23" s="5" t="s">
        <v>9492</v>
      </c>
      <c r="MWZ23" s="5" t="s">
        <v>9493</v>
      </c>
      <c r="MXA23" s="5" t="s">
        <v>9494</v>
      </c>
      <c r="MXB23" s="5" t="s">
        <v>9495</v>
      </c>
      <c r="MXC23" s="5" t="s">
        <v>9496</v>
      </c>
      <c r="MXD23" s="5" t="s">
        <v>9497</v>
      </c>
      <c r="MXE23" s="5" t="s">
        <v>9498</v>
      </c>
      <c r="MXF23" s="5" t="s">
        <v>9499</v>
      </c>
      <c r="MXG23" s="5" t="s">
        <v>9500</v>
      </c>
      <c r="MXH23" s="5" t="s">
        <v>9501</v>
      </c>
      <c r="MXI23" s="5" t="s">
        <v>9502</v>
      </c>
      <c r="MXJ23" s="5" t="s">
        <v>9503</v>
      </c>
      <c r="MXK23" s="5" t="s">
        <v>9504</v>
      </c>
      <c r="MXL23" s="5" t="s">
        <v>9505</v>
      </c>
      <c r="MXM23" s="5" t="s">
        <v>9506</v>
      </c>
      <c r="MXN23" s="5" t="s">
        <v>9507</v>
      </c>
      <c r="MXO23" s="5" t="s">
        <v>9508</v>
      </c>
      <c r="MXP23" s="5" t="s">
        <v>9509</v>
      </c>
      <c r="MXQ23" s="5" t="s">
        <v>9510</v>
      </c>
      <c r="MXR23" s="5" t="s">
        <v>9511</v>
      </c>
      <c r="MXS23" s="5" t="s">
        <v>9512</v>
      </c>
      <c r="MXT23" s="5" t="s">
        <v>9513</v>
      </c>
      <c r="MXU23" s="5" t="s">
        <v>9514</v>
      </c>
      <c r="MXV23" s="5" t="s">
        <v>9515</v>
      </c>
      <c r="MXW23" s="5" t="s">
        <v>9516</v>
      </c>
      <c r="MXX23" s="5" t="s">
        <v>9517</v>
      </c>
      <c r="MXY23" s="5" t="s">
        <v>9518</v>
      </c>
      <c r="MXZ23" s="5" t="s">
        <v>9519</v>
      </c>
      <c r="MYA23" s="5" t="s">
        <v>9520</v>
      </c>
      <c r="MYB23" s="5" t="s">
        <v>9521</v>
      </c>
      <c r="MYC23" s="5" t="s">
        <v>9522</v>
      </c>
      <c r="MYD23" s="5" t="s">
        <v>9523</v>
      </c>
      <c r="MYE23" s="5" t="s">
        <v>9524</v>
      </c>
      <c r="MYF23" s="5" t="s">
        <v>9525</v>
      </c>
      <c r="MYG23" s="5" t="s">
        <v>9526</v>
      </c>
      <c r="MYH23" s="5" t="s">
        <v>9527</v>
      </c>
      <c r="MYI23" s="5" t="s">
        <v>9528</v>
      </c>
      <c r="MYJ23" s="5" t="s">
        <v>9529</v>
      </c>
      <c r="MYK23" s="5" t="s">
        <v>9530</v>
      </c>
      <c r="MYL23" s="5" t="s">
        <v>9531</v>
      </c>
      <c r="MYM23" s="5" t="s">
        <v>9532</v>
      </c>
      <c r="MYN23" s="5" t="s">
        <v>9533</v>
      </c>
      <c r="MYO23" s="5" t="s">
        <v>9534</v>
      </c>
      <c r="MYP23" s="5" t="s">
        <v>9535</v>
      </c>
      <c r="MYQ23" s="5" t="s">
        <v>9536</v>
      </c>
      <c r="MYR23" s="5" t="s">
        <v>9537</v>
      </c>
      <c r="MYS23" s="5" t="s">
        <v>9538</v>
      </c>
      <c r="MYT23" s="5" t="s">
        <v>9539</v>
      </c>
      <c r="MYU23" s="5" t="s">
        <v>9540</v>
      </c>
      <c r="MYV23" s="5" t="s">
        <v>9541</v>
      </c>
      <c r="MYW23" s="5" t="s">
        <v>9542</v>
      </c>
      <c r="MYX23" s="5" t="s">
        <v>9543</v>
      </c>
      <c r="MYY23" s="5" t="s">
        <v>9544</v>
      </c>
      <c r="MYZ23" s="5" t="s">
        <v>9545</v>
      </c>
      <c r="MZA23" s="5" t="s">
        <v>9546</v>
      </c>
      <c r="MZB23" s="5" t="s">
        <v>9547</v>
      </c>
      <c r="MZC23" s="5" t="s">
        <v>9548</v>
      </c>
      <c r="MZD23" s="5" t="s">
        <v>9549</v>
      </c>
      <c r="MZE23" s="5" t="s">
        <v>9550</v>
      </c>
      <c r="MZF23" s="5" t="s">
        <v>9551</v>
      </c>
      <c r="MZG23" s="5" t="s">
        <v>9552</v>
      </c>
      <c r="MZH23" s="5" t="s">
        <v>9553</v>
      </c>
      <c r="MZI23" s="5" t="s">
        <v>9554</v>
      </c>
      <c r="MZJ23" s="5" t="s">
        <v>9555</v>
      </c>
      <c r="MZK23" s="5" t="s">
        <v>9556</v>
      </c>
      <c r="MZL23" s="5" t="s">
        <v>9557</v>
      </c>
      <c r="MZM23" s="5" t="s">
        <v>9558</v>
      </c>
      <c r="MZN23" s="5" t="s">
        <v>9559</v>
      </c>
      <c r="MZO23" s="5" t="s">
        <v>9560</v>
      </c>
      <c r="MZP23" s="5" t="s">
        <v>9561</v>
      </c>
      <c r="MZQ23" s="5" t="s">
        <v>9562</v>
      </c>
      <c r="MZR23" s="5" t="s">
        <v>9563</v>
      </c>
      <c r="MZS23" s="5" t="s">
        <v>9564</v>
      </c>
      <c r="MZT23" s="5" t="s">
        <v>9565</v>
      </c>
      <c r="MZU23" s="5" t="s">
        <v>9566</v>
      </c>
      <c r="MZV23" s="5" t="s">
        <v>9567</v>
      </c>
      <c r="MZW23" s="5" t="s">
        <v>9568</v>
      </c>
      <c r="MZX23" s="5" t="s">
        <v>9569</v>
      </c>
      <c r="MZY23" s="5" t="s">
        <v>9570</v>
      </c>
      <c r="MZZ23" s="5" t="s">
        <v>9571</v>
      </c>
      <c r="NAA23" s="5" t="s">
        <v>9572</v>
      </c>
      <c r="NAB23" s="5" t="s">
        <v>9573</v>
      </c>
      <c r="NAC23" s="5" t="s">
        <v>9574</v>
      </c>
      <c r="NAD23" s="5" t="s">
        <v>9575</v>
      </c>
      <c r="NAE23" s="5" t="s">
        <v>9576</v>
      </c>
      <c r="NAF23" s="5" t="s">
        <v>9577</v>
      </c>
      <c r="NAG23" s="5" t="s">
        <v>9578</v>
      </c>
      <c r="NAH23" s="5" t="s">
        <v>9579</v>
      </c>
      <c r="NAI23" s="5" t="s">
        <v>9580</v>
      </c>
      <c r="NAJ23" s="5" t="s">
        <v>9581</v>
      </c>
      <c r="NAK23" s="5" t="s">
        <v>9582</v>
      </c>
      <c r="NAL23" s="5" t="s">
        <v>9583</v>
      </c>
      <c r="NAM23" s="5" t="s">
        <v>9584</v>
      </c>
      <c r="NAN23" s="5" t="s">
        <v>9585</v>
      </c>
      <c r="NAO23" s="5" t="s">
        <v>9586</v>
      </c>
      <c r="NAP23" s="5" t="s">
        <v>9587</v>
      </c>
      <c r="NAQ23" s="5" t="s">
        <v>9588</v>
      </c>
      <c r="NAR23" s="5" t="s">
        <v>9589</v>
      </c>
      <c r="NAS23" s="5" t="s">
        <v>9590</v>
      </c>
      <c r="NAT23" s="5" t="s">
        <v>9591</v>
      </c>
      <c r="NAU23" s="5" t="s">
        <v>9592</v>
      </c>
      <c r="NAV23" s="5" t="s">
        <v>9593</v>
      </c>
      <c r="NAW23" s="5" t="s">
        <v>9594</v>
      </c>
      <c r="NAX23" s="5" t="s">
        <v>9595</v>
      </c>
      <c r="NAY23" s="5" t="s">
        <v>9596</v>
      </c>
      <c r="NAZ23" s="5" t="s">
        <v>9597</v>
      </c>
      <c r="NBA23" s="5" t="s">
        <v>9598</v>
      </c>
      <c r="NBB23" s="5" t="s">
        <v>9599</v>
      </c>
      <c r="NBC23" s="5" t="s">
        <v>9600</v>
      </c>
      <c r="NBD23" s="5" t="s">
        <v>9601</v>
      </c>
      <c r="NBE23" s="5" t="s">
        <v>9602</v>
      </c>
      <c r="NBF23" s="5" t="s">
        <v>9603</v>
      </c>
      <c r="NBG23" s="5" t="s">
        <v>9604</v>
      </c>
      <c r="NBH23" s="5" t="s">
        <v>9605</v>
      </c>
      <c r="NBI23" s="5" t="s">
        <v>9606</v>
      </c>
      <c r="NBJ23" s="5" t="s">
        <v>9607</v>
      </c>
      <c r="NBK23" s="5" t="s">
        <v>9608</v>
      </c>
      <c r="NBL23" s="5" t="s">
        <v>9609</v>
      </c>
      <c r="NBM23" s="5" t="s">
        <v>9610</v>
      </c>
      <c r="NBN23" s="5" t="s">
        <v>9611</v>
      </c>
      <c r="NBO23" s="5" t="s">
        <v>9612</v>
      </c>
      <c r="NBP23" s="5" t="s">
        <v>9613</v>
      </c>
      <c r="NBQ23" s="5" t="s">
        <v>9614</v>
      </c>
      <c r="NBR23" s="5" t="s">
        <v>9615</v>
      </c>
      <c r="NBS23" s="5" t="s">
        <v>9616</v>
      </c>
      <c r="NBT23" s="5" t="s">
        <v>9617</v>
      </c>
      <c r="NBU23" s="5" t="s">
        <v>9618</v>
      </c>
      <c r="NBV23" s="5" t="s">
        <v>9619</v>
      </c>
      <c r="NBW23" s="5" t="s">
        <v>9620</v>
      </c>
      <c r="NBX23" s="5" t="s">
        <v>9621</v>
      </c>
      <c r="NBY23" s="5" t="s">
        <v>9622</v>
      </c>
      <c r="NBZ23" s="5" t="s">
        <v>9623</v>
      </c>
      <c r="NCA23" s="5" t="s">
        <v>9624</v>
      </c>
      <c r="NCB23" s="5" t="s">
        <v>9625</v>
      </c>
      <c r="NCC23" s="5" t="s">
        <v>9626</v>
      </c>
      <c r="NCD23" s="5" t="s">
        <v>9627</v>
      </c>
      <c r="NCE23" s="5" t="s">
        <v>9628</v>
      </c>
      <c r="NCF23" s="5" t="s">
        <v>9629</v>
      </c>
      <c r="NCG23" s="5" t="s">
        <v>9630</v>
      </c>
      <c r="NCH23" s="5" t="s">
        <v>9631</v>
      </c>
      <c r="NCI23" s="5" t="s">
        <v>9632</v>
      </c>
      <c r="NCJ23" s="5" t="s">
        <v>9633</v>
      </c>
      <c r="NCK23" s="5" t="s">
        <v>9634</v>
      </c>
      <c r="NCL23" s="5" t="s">
        <v>9635</v>
      </c>
      <c r="NCM23" s="5" t="s">
        <v>9636</v>
      </c>
      <c r="NCN23" s="5" t="s">
        <v>9637</v>
      </c>
      <c r="NCO23" s="5" t="s">
        <v>9638</v>
      </c>
      <c r="NCP23" s="5" t="s">
        <v>9639</v>
      </c>
      <c r="NCQ23" s="5" t="s">
        <v>9640</v>
      </c>
      <c r="NCR23" s="5" t="s">
        <v>9641</v>
      </c>
      <c r="NCS23" s="5" t="s">
        <v>9642</v>
      </c>
      <c r="NCT23" s="5" t="s">
        <v>9643</v>
      </c>
      <c r="NCU23" s="5" t="s">
        <v>9644</v>
      </c>
      <c r="NCV23" s="5" t="s">
        <v>9645</v>
      </c>
      <c r="NCW23" s="5" t="s">
        <v>9646</v>
      </c>
      <c r="NCX23" s="5" t="s">
        <v>9647</v>
      </c>
      <c r="NCY23" s="5" t="s">
        <v>9648</v>
      </c>
      <c r="NCZ23" s="5" t="s">
        <v>9649</v>
      </c>
      <c r="NDA23" s="5" t="s">
        <v>9650</v>
      </c>
      <c r="NDB23" s="5" t="s">
        <v>9651</v>
      </c>
      <c r="NDC23" s="5" t="s">
        <v>9652</v>
      </c>
      <c r="NDD23" s="5" t="s">
        <v>9653</v>
      </c>
      <c r="NDE23" s="5" t="s">
        <v>9654</v>
      </c>
      <c r="NDF23" s="5" t="s">
        <v>9655</v>
      </c>
      <c r="NDG23" s="5" t="s">
        <v>9656</v>
      </c>
      <c r="NDH23" s="5" t="s">
        <v>9657</v>
      </c>
      <c r="NDI23" s="5" t="s">
        <v>9658</v>
      </c>
      <c r="NDJ23" s="5" t="s">
        <v>9659</v>
      </c>
      <c r="NDK23" s="5" t="s">
        <v>9660</v>
      </c>
      <c r="NDL23" s="5" t="s">
        <v>9661</v>
      </c>
      <c r="NDM23" s="5" t="s">
        <v>9662</v>
      </c>
      <c r="NDN23" s="5" t="s">
        <v>9663</v>
      </c>
      <c r="NDO23" s="5" t="s">
        <v>9664</v>
      </c>
      <c r="NDP23" s="5" t="s">
        <v>9665</v>
      </c>
      <c r="NDQ23" s="5" t="s">
        <v>9666</v>
      </c>
      <c r="NDR23" s="5" t="s">
        <v>9667</v>
      </c>
      <c r="NDS23" s="5" t="s">
        <v>9668</v>
      </c>
      <c r="NDT23" s="5" t="s">
        <v>9669</v>
      </c>
      <c r="NDU23" s="5" t="s">
        <v>9670</v>
      </c>
      <c r="NDV23" s="5" t="s">
        <v>9671</v>
      </c>
      <c r="NDW23" s="5" t="s">
        <v>9672</v>
      </c>
      <c r="NDX23" s="5" t="s">
        <v>9673</v>
      </c>
      <c r="NDY23" s="5" t="s">
        <v>9674</v>
      </c>
      <c r="NDZ23" s="5" t="s">
        <v>9675</v>
      </c>
      <c r="NEA23" s="5" t="s">
        <v>9676</v>
      </c>
      <c r="NEB23" s="5" t="s">
        <v>9677</v>
      </c>
      <c r="NEC23" s="5" t="s">
        <v>9678</v>
      </c>
      <c r="NED23" s="5" t="s">
        <v>9679</v>
      </c>
      <c r="NEE23" s="5" t="s">
        <v>9680</v>
      </c>
      <c r="NEF23" s="5" t="s">
        <v>9681</v>
      </c>
      <c r="NEG23" s="5" t="s">
        <v>9682</v>
      </c>
      <c r="NEH23" s="5" t="s">
        <v>9683</v>
      </c>
      <c r="NEI23" s="5" t="s">
        <v>9684</v>
      </c>
      <c r="NEJ23" s="5" t="s">
        <v>9685</v>
      </c>
      <c r="NEK23" s="5" t="s">
        <v>9686</v>
      </c>
      <c r="NEL23" s="5" t="s">
        <v>9687</v>
      </c>
      <c r="NEM23" s="5" t="s">
        <v>9688</v>
      </c>
      <c r="NEN23" s="5" t="s">
        <v>9689</v>
      </c>
      <c r="NEO23" s="5" t="s">
        <v>9690</v>
      </c>
      <c r="NEP23" s="5" t="s">
        <v>9691</v>
      </c>
      <c r="NEQ23" s="5" t="s">
        <v>9692</v>
      </c>
      <c r="NER23" s="5" t="s">
        <v>9693</v>
      </c>
      <c r="NES23" s="5" t="s">
        <v>9694</v>
      </c>
      <c r="NET23" s="5" t="s">
        <v>9695</v>
      </c>
      <c r="NEU23" s="5" t="s">
        <v>9696</v>
      </c>
      <c r="NEV23" s="5" t="s">
        <v>9697</v>
      </c>
      <c r="NEW23" s="5" t="s">
        <v>9698</v>
      </c>
      <c r="NEX23" s="5" t="s">
        <v>9699</v>
      </c>
      <c r="NEY23" s="5" t="s">
        <v>9700</v>
      </c>
      <c r="NEZ23" s="5" t="s">
        <v>9701</v>
      </c>
      <c r="NFA23" s="5" t="s">
        <v>9702</v>
      </c>
      <c r="NFB23" s="5" t="s">
        <v>9703</v>
      </c>
      <c r="NFC23" s="5" t="s">
        <v>9704</v>
      </c>
      <c r="NFD23" s="5" t="s">
        <v>9705</v>
      </c>
      <c r="NFE23" s="5" t="s">
        <v>9706</v>
      </c>
      <c r="NFF23" s="5" t="s">
        <v>9707</v>
      </c>
      <c r="NFG23" s="5" t="s">
        <v>9708</v>
      </c>
      <c r="NFH23" s="5" t="s">
        <v>9709</v>
      </c>
      <c r="NFI23" s="5" t="s">
        <v>9710</v>
      </c>
      <c r="NFJ23" s="5" t="s">
        <v>9711</v>
      </c>
      <c r="NFK23" s="5" t="s">
        <v>9712</v>
      </c>
      <c r="NFL23" s="5" t="s">
        <v>9713</v>
      </c>
      <c r="NFM23" s="5" t="s">
        <v>9714</v>
      </c>
      <c r="NFN23" s="5" t="s">
        <v>9715</v>
      </c>
      <c r="NFO23" s="5" t="s">
        <v>9716</v>
      </c>
      <c r="NFP23" s="5" t="s">
        <v>9717</v>
      </c>
      <c r="NFQ23" s="5" t="s">
        <v>9718</v>
      </c>
      <c r="NFR23" s="5" t="s">
        <v>9719</v>
      </c>
      <c r="NFS23" s="5" t="s">
        <v>9720</v>
      </c>
      <c r="NFT23" s="5" t="s">
        <v>9721</v>
      </c>
      <c r="NFU23" s="5" t="s">
        <v>9722</v>
      </c>
      <c r="NFV23" s="5" t="s">
        <v>9723</v>
      </c>
      <c r="NFW23" s="5" t="s">
        <v>9724</v>
      </c>
      <c r="NFX23" s="5" t="s">
        <v>9725</v>
      </c>
      <c r="NFY23" s="5" t="s">
        <v>9726</v>
      </c>
      <c r="NFZ23" s="5" t="s">
        <v>9727</v>
      </c>
      <c r="NGA23" s="5" t="s">
        <v>9728</v>
      </c>
      <c r="NGB23" s="5" t="s">
        <v>9729</v>
      </c>
      <c r="NGC23" s="5" t="s">
        <v>9730</v>
      </c>
      <c r="NGD23" s="5" t="s">
        <v>9731</v>
      </c>
      <c r="NGE23" s="5" t="s">
        <v>9732</v>
      </c>
      <c r="NGF23" s="5" t="s">
        <v>9733</v>
      </c>
      <c r="NGG23" s="5" t="s">
        <v>9734</v>
      </c>
      <c r="NGH23" s="5" t="s">
        <v>9735</v>
      </c>
      <c r="NGI23" s="5" t="s">
        <v>9736</v>
      </c>
      <c r="NGJ23" s="5" t="s">
        <v>9737</v>
      </c>
      <c r="NGK23" s="5" t="s">
        <v>9738</v>
      </c>
      <c r="NGL23" s="5" t="s">
        <v>9739</v>
      </c>
      <c r="NGM23" s="5" t="s">
        <v>9740</v>
      </c>
      <c r="NGN23" s="5" t="s">
        <v>9741</v>
      </c>
      <c r="NGO23" s="5" t="s">
        <v>9742</v>
      </c>
      <c r="NGP23" s="5" t="s">
        <v>9743</v>
      </c>
      <c r="NGQ23" s="5" t="s">
        <v>9744</v>
      </c>
      <c r="NGR23" s="5" t="s">
        <v>9745</v>
      </c>
      <c r="NGS23" s="5" t="s">
        <v>9746</v>
      </c>
      <c r="NGT23" s="5" t="s">
        <v>9747</v>
      </c>
      <c r="NGU23" s="5" t="s">
        <v>9748</v>
      </c>
      <c r="NGV23" s="5" t="s">
        <v>9749</v>
      </c>
      <c r="NGW23" s="5" t="s">
        <v>9750</v>
      </c>
      <c r="NGX23" s="5" t="s">
        <v>9751</v>
      </c>
      <c r="NGY23" s="5" t="s">
        <v>9752</v>
      </c>
      <c r="NGZ23" s="5" t="s">
        <v>9753</v>
      </c>
      <c r="NHA23" s="5" t="s">
        <v>9754</v>
      </c>
      <c r="NHB23" s="5" t="s">
        <v>9755</v>
      </c>
      <c r="NHC23" s="5" t="s">
        <v>9756</v>
      </c>
      <c r="NHD23" s="5" t="s">
        <v>9757</v>
      </c>
      <c r="NHE23" s="5" t="s">
        <v>9758</v>
      </c>
      <c r="NHF23" s="5" t="s">
        <v>9759</v>
      </c>
      <c r="NHG23" s="5" t="s">
        <v>9760</v>
      </c>
      <c r="NHH23" s="5" t="s">
        <v>9761</v>
      </c>
      <c r="NHI23" s="5" t="s">
        <v>9762</v>
      </c>
      <c r="NHJ23" s="5" t="s">
        <v>9763</v>
      </c>
      <c r="NHK23" s="5" t="s">
        <v>9764</v>
      </c>
      <c r="NHL23" s="5" t="s">
        <v>9765</v>
      </c>
      <c r="NHM23" s="5" t="s">
        <v>9766</v>
      </c>
      <c r="NHN23" s="5" t="s">
        <v>9767</v>
      </c>
      <c r="NHO23" s="5" t="s">
        <v>9768</v>
      </c>
      <c r="NHP23" s="5" t="s">
        <v>9769</v>
      </c>
      <c r="NHQ23" s="5" t="s">
        <v>9770</v>
      </c>
      <c r="NHR23" s="5" t="s">
        <v>9771</v>
      </c>
      <c r="NHS23" s="5" t="s">
        <v>9772</v>
      </c>
      <c r="NHT23" s="5" t="s">
        <v>9773</v>
      </c>
      <c r="NHU23" s="5" t="s">
        <v>9774</v>
      </c>
      <c r="NHV23" s="5" t="s">
        <v>9775</v>
      </c>
      <c r="NHW23" s="5" t="s">
        <v>9776</v>
      </c>
      <c r="NHX23" s="5" t="s">
        <v>9777</v>
      </c>
      <c r="NHY23" s="5" t="s">
        <v>9778</v>
      </c>
      <c r="NHZ23" s="5" t="s">
        <v>9779</v>
      </c>
      <c r="NIA23" s="5" t="s">
        <v>9780</v>
      </c>
      <c r="NIB23" s="5" t="s">
        <v>9781</v>
      </c>
      <c r="NIC23" s="5" t="s">
        <v>9782</v>
      </c>
      <c r="NID23" s="5" t="s">
        <v>9783</v>
      </c>
      <c r="NIE23" s="5" t="s">
        <v>9784</v>
      </c>
      <c r="NIF23" s="5" t="s">
        <v>9785</v>
      </c>
      <c r="NIG23" s="5" t="s">
        <v>9786</v>
      </c>
      <c r="NIH23" s="5" t="s">
        <v>9787</v>
      </c>
      <c r="NII23" s="5" t="s">
        <v>9788</v>
      </c>
      <c r="NIJ23" s="5" t="s">
        <v>9789</v>
      </c>
      <c r="NIK23" s="5" t="s">
        <v>9790</v>
      </c>
      <c r="NIL23" s="5" t="s">
        <v>9791</v>
      </c>
      <c r="NIM23" s="5" t="s">
        <v>9792</v>
      </c>
      <c r="NIN23" s="5" t="s">
        <v>9793</v>
      </c>
      <c r="NIO23" s="5" t="s">
        <v>9794</v>
      </c>
      <c r="NIP23" s="5" t="s">
        <v>9795</v>
      </c>
      <c r="NIQ23" s="5" t="s">
        <v>9796</v>
      </c>
      <c r="NIR23" s="5" t="s">
        <v>9797</v>
      </c>
      <c r="NIS23" s="5" t="s">
        <v>9798</v>
      </c>
      <c r="NIT23" s="5" t="s">
        <v>9799</v>
      </c>
      <c r="NIU23" s="5" t="s">
        <v>9800</v>
      </c>
      <c r="NIV23" s="5" t="s">
        <v>9801</v>
      </c>
      <c r="NIW23" s="5" t="s">
        <v>9802</v>
      </c>
      <c r="NIX23" s="5" t="s">
        <v>9803</v>
      </c>
      <c r="NIY23" s="5" t="s">
        <v>9804</v>
      </c>
      <c r="NIZ23" s="5" t="s">
        <v>9805</v>
      </c>
      <c r="NJA23" s="5" t="s">
        <v>9806</v>
      </c>
      <c r="NJB23" s="5" t="s">
        <v>9807</v>
      </c>
      <c r="NJC23" s="5" t="s">
        <v>9808</v>
      </c>
      <c r="NJD23" s="5" t="s">
        <v>9809</v>
      </c>
      <c r="NJE23" s="5" t="s">
        <v>9810</v>
      </c>
      <c r="NJF23" s="5" t="s">
        <v>9811</v>
      </c>
      <c r="NJG23" s="5" t="s">
        <v>9812</v>
      </c>
      <c r="NJH23" s="5" t="s">
        <v>9813</v>
      </c>
      <c r="NJI23" s="5" t="s">
        <v>9814</v>
      </c>
      <c r="NJJ23" s="5" t="s">
        <v>9815</v>
      </c>
      <c r="NJK23" s="5" t="s">
        <v>9816</v>
      </c>
      <c r="NJL23" s="5" t="s">
        <v>9817</v>
      </c>
      <c r="NJM23" s="5" t="s">
        <v>9818</v>
      </c>
      <c r="NJN23" s="5" t="s">
        <v>9819</v>
      </c>
      <c r="NJO23" s="5" t="s">
        <v>9820</v>
      </c>
      <c r="NJP23" s="5" t="s">
        <v>9821</v>
      </c>
      <c r="NJQ23" s="5" t="s">
        <v>9822</v>
      </c>
      <c r="NJR23" s="5" t="s">
        <v>9823</v>
      </c>
      <c r="NJS23" s="5" t="s">
        <v>9824</v>
      </c>
      <c r="NJT23" s="5" t="s">
        <v>9825</v>
      </c>
      <c r="NJU23" s="5" t="s">
        <v>9826</v>
      </c>
      <c r="NJV23" s="5" t="s">
        <v>9827</v>
      </c>
      <c r="NJW23" s="5" t="s">
        <v>9828</v>
      </c>
      <c r="NJX23" s="5" t="s">
        <v>9829</v>
      </c>
      <c r="NJY23" s="5" t="s">
        <v>9830</v>
      </c>
      <c r="NJZ23" s="5" t="s">
        <v>9831</v>
      </c>
      <c r="NKA23" s="5" t="s">
        <v>9832</v>
      </c>
      <c r="NKB23" s="5" t="s">
        <v>9833</v>
      </c>
      <c r="NKC23" s="5" t="s">
        <v>9834</v>
      </c>
      <c r="NKD23" s="5" t="s">
        <v>9835</v>
      </c>
      <c r="NKE23" s="5" t="s">
        <v>9836</v>
      </c>
      <c r="NKF23" s="5" t="s">
        <v>9837</v>
      </c>
      <c r="NKG23" s="5" t="s">
        <v>9838</v>
      </c>
      <c r="NKH23" s="5" t="s">
        <v>9839</v>
      </c>
      <c r="NKI23" s="5" t="s">
        <v>9840</v>
      </c>
      <c r="NKJ23" s="5" t="s">
        <v>9841</v>
      </c>
      <c r="NKK23" s="5" t="s">
        <v>9842</v>
      </c>
      <c r="NKL23" s="5" t="s">
        <v>9843</v>
      </c>
      <c r="NKM23" s="5" t="s">
        <v>9844</v>
      </c>
      <c r="NKN23" s="5" t="s">
        <v>9845</v>
      </c>
      <c r="NKO23" s="5" t="s">
        <v>9846</v>
      </c>
      <c r="NKP23" s="5" t="s">
        <v>9847</v>
      </c>
      <c r="NKQ23" s="5" t="s">
        <v>9848</v>
      </c>
      <c r="NKR23" s="5" t="s">
        <v>9849</v>
      </c>
      <c r="NKS23" s="5" t="s">
        <v>9850</v>
      </c>
      <c r="NKT23" s="5" t="s">
        <v>9851</v>
      </c>
      <c r="NKU23" s="5" t="s">
        <v>9852</v>
      </c>
      <c r="NKV23" s="5" t="s">
        <v>9853</v>
      </c>
      <c r="NKW23" s="5" t="s">
        <v>9854</v>
      </c>
      <c r="NKX23" s="5" t="s">
        <v>9855</v>
      </c>
      <c r="NKY23" s="5" t="s">
        <v>9856</v>
      </c>
      <c r="NKZ23" s="5" t="s">
        <v>9857</v>
      </c>
      <c r="NLA23" s="5" t="s">
        <v>9858</v>
      </c>
      <c r="NLB23" s="5" t="s">
        <v>9859</v>
      </c>
      <c r="NLC23" s="5" t="s">
        <v>9860</v>
      </c>
      <c r="NLD23" s="5" t="s">
        <v>9861</v>
      </c>
      <c r="NLE23" s="5" t="s">
        <v>9862</v>
      </c>
      <c r="NLF23" s="5" t="s">
        <v>9863</v>
      </c>
      <c r="NLG23" s="5" t="s">
        <v>9864</v>
      </c>
      <c r="NLH23" s="5" t="s">
        <v>9865</v>
      </c>
      <c r="NLI23" s="5" t="s">
        <v>9866</v>
      </c>
      <c r="NLJ23" s="5" t="s">
        <v>9867</v>
      </c>
      <c r="NLK23" s="5" t="s">
        <v>9868</v>
      </c>
      <c r="NLL23" s="5" t="s">
        <v>9869</v>
      </c>
      <c r="NLM23" s="5" t="s">
        <v>9870</v>
      </c>
      <c r="NLN23" s="5" t="s">
        <v>9871</v>
      </c>
      <c r="NLO23" s="5" t="s">
        <v>9872</v>
      </c>
      <c r="NLP23" s="5" t="s">
        <v>9873</v>
      </c>
      <c r="NLQ23" s="5" t="s">
        <v>9874</v>
      </c>
      <c r="NLR23" s="5" t="s">
        <v>9875</v>
      </c>
      <c r="NLS23" s="5" t="s">
        <v>9876</v>
      </c>
      <c r="NLT23" s="5" t="s">
        <v>9877</v>
      </c>
      <c r="NLU23" s="5" t="s">
        <v>9878</v>
      </c>
      <c r="NLV23" s="5" t="s">
        <v>9879</v>
      </c>
      <c r="NLW23" s="5" t="s">
        <v>9880</v>
      </c>
      <c r="NLX23" s="5" t="s">
        <v>9881</v>
      </c>
      <c r="NLY23" s="5" t="s">
        <v>9882</v>
      </c>
      <c r="NLZ23" s="5" t="s">
        <v>9883</v>
      </c>
      <c r="NMA23" s="5" t="s">
        <v>9884</v>
      </c>
      <c r="NMB23" s="5" t="s">
        <v>9885</v>
      </c>
      <c r="NMC23" s="5" t="s">
        <v>9886</v>
      </c>
      <c r="NMD23" s="5" t="s">
        <v>9887</v>
      </c>
      <c r="NME23" s="5" t="s">
        <v>9888</v>
      </c>
      <c r="NMF23" s="5" t="s">
        <v>9889</v>
      </c>
      <c r="NMG23" s="5" t="s">
        <v>9890</v>
      </c>
      <c r="NMH23" s="5" t="s">
        <v>9891</v>
      </c>
      <c r="NMI23" s="5" t="s">
        <v>9892</v>
      </c>
      <c r="NMJ23" s="5" t="s">
        <v>9893</v>
      </c>
      <c r="NMK23" s="5" t="s">
        <v>9894</v>
      </c>
      <c r="NML23" s="5" t="s">
        <v>9895</v>
      </c>
      <c r="NMM23" s="5" t="s">
        <v>9896</v>
      </c>
      <c r="NMN23" s="5" t="s">
        <v>9897</v>
      </c>
      <c r="NMO23" s="5" t="s">
        <v>9898</v>
      </c>
      <c r="NMP23" s="5" t="s">
        <v>9899</v>
      </c>
      <c r="NMQ23" s="5" t="s">
        <v>9900</v>
      </c>
      <c r="NMR23" s="5" t="s">
        <v>9901</v>
      </c>
      <c r="NMS23" s="5" t="s">
        <v>9902</v>
      </c>
      <c r="NMT23" s="5" t="s">
        <v>9903</v>
      </c>
      <c r="NMU23" s="5" t="s">
        <v>9904</v>
      </c>
      <c r="NMV23" s="5" t="s">
        <v>9905</v>
      </c>
      <c r="NMW23" s="5" t="s">
        <v>9906</v>
      </c>
      <c r="NMX23" s="5" t="s">
        <v>9907</v>
      </c>
      <c r="NMY23" s="5" t="s">
        <v>9908</v>
      </c>
      <c r="NMZ23" s="5" t="s">
        <v>9909</v>
      </c>
      <c r="NNA23" s="5" t="s">
        <v>9910</v>
      </c>
      <c r="NNB23" s="5" t="s">
        <v>9911</v>
      </c>
      <c r="NNC23" s="5" t="s">
        <v>9912</v>
      </c>
      <c r="NND23" s="5" t="s">
        <v>9913</v>
      </c>
      <c r="NNE23" s="5" t="s">
        <v>9914</v>
      </c>
      <c r="NNF23" s="5" t="s">
        <v>9915</v>
      </c>
      <c r="NNG23" s="5" t="s">
        <v>9916</v>
      </c>
      <c r="NNH23" s="5" t="s">
        <v>9917</v>
      </c>
      <c r="NNI23" s="5" t="s">
        <v>9918</v>
      </c>
      <c r="NNJ23" s="5" t="s">
        <v>9919</v>
      </c>
      <c r="NNK23" s="5" t="s">
        <v>9920</v>
      </c>
      <c r="NNL23" s="5" t="s">
        <v>9921</v>
      </c>
      <c r="NNM23" s="5" t="s">
        <v>9922</v>
      </c>
      <c r="NNN23" s="5" t="s">
        <v>9923</v>
      </c>
      <c r="NNO23" s="5" t="s">
        <v>9924</v>
      </c>
      <c r="NNP23" s="5" t="s">
        <v>9925</v>
      </c>
      <c r="NNQ23" s="5" t="s">
        <v>9926</v>
      </c>
      <c r="NNR23" s="5" t="s">
        <v>9927</v>
      </c>
      <c r="NNS23" s="5" t="s">
        <v>9928</v>
      </c>
      <c r="NNT23" s="5" t="s">
        <v>9929</v>
      </c>
      <c r="NNU23" s="5" t="s">
        <v>9930</v>
      </c>
      <c r="NNV23" s="5" t="s">
        <v>9931</v>
      </c>
      <c r="NNW23" s="5" t="s">
        <v>9932</v>
      </c>
      <c r="NNX23" s="5" t="s">
        <v>9933</v>
      </c>
      <c r="NNY23" s="5" t="s">
        <v>9934</v>
      </c>
      <c r="NNZ23" s="5" t="s">
        <v>9935</v>
      </c>
      <c r="NOA23" s="5" t="s">
        <v>9936</v>
      </c>
      <c r="NOB23" s="5" t="s">
        <v>9937</v>
      </c>
      <c r="NOC23" s="5" t="s">
        <v>9938</v>
      </c>
      <c r="NOD23" s="5" t="s">
        <v>9939</v>
      </c>
      <c r="NOE23" s="5" t="s">
        <v>9940</v>
      </c>
      <c r="NOF23" s="5" t="s">
        <v>9941</v>
      </c>
      <c r="NOG23" s="5" t="s">
        <v>9942</v>
      </c>
      <c r="NOH23" s="5" t="s">
        <v>9943</v>
      </c>
      <c r="NOI23" s="5" t="s">
        <v>9944</v>
      </c>
      <c r="NOJ23" s="5" t="s">
        <v>9945</v>
      </c>
      <c r="NOK23" s="5" t="s">
        <v>9946</v>
      </c>
      <c r="NOL23" s="5" t="s">
        <v>9947</v>
      </c>
      <c r="NOM23" s="5" t="s">
        <v>9948</v>
      </c>
      <c r="NON23" s="5" t="s">
        <v>9949</v>
      </c>
      <c r="NOO23" s="5" t="s">
        <v>9950</v>
      </c>
      <c r="NOP23" s="5" t="s">
        <v>9951</v>
      </c>
      <c r="NOQ23" s="5" t="s">
        <v>9952</v>
      </c>
      <c r="NOR23" s="5" t="s">
        <v>9953</v>
      </c>
      <c r="NOS23" s="5" t="s">
        <v>9954</v>
      </c>
      <c r="NOT23" s="5" t="s">
        <v>9955</v>
      </c>
      <c r="NOU23" s="5" t="s">
        <v>9956</v>
      </c>
      <c r="NOV23" s="5" t="s">
        <v>9957</v>
      </c>
      <c r="NOW23" s="5" t="s">
        <v>9958</v>
      </c>
      <c r="NOX23" s="5" t="s">
        <v>9959</v>
      </c>
      <c r="NOY23" s="5" t="s">
        <v>9960</v>
      </c>
      <c r="NOZ23" s="5" t="s">
        <v>9961</v>
      </c>
      <c r="NPA23" s="5" t="s">
        <v>9962</v>
      </c>
      <c r="NPB23" s="5" t="s">
        <v>9963</v>
      </c>
      <c r="NPC23" s="5" t="s">
        <v>9964</v>
      </c>
      <c r="NPD23" s="5" t="s">
        <v>9965</v>
      </c>
      <c r="NPE23" s="5" t="s">
        <v>9966</v>
      </c>
      <c r="NPF23" s="5" t="s">
        <v>9967</v>
      </c>
      <c r="NPG23" s="5" t="s">
        <v>9968</v>
      </c>
      <c r="NPH23" s="5" t="s">
        <v>9969</v>
      </c>
      <c r="NPI23" s="5" t="s">
        <v>9970</v>
      </c>
      <c r="NPJ23" s="5" t="s">
        <v>9971</v>
      </c>
      <c r="NPK23" s="5" t="s">
        <v>9972</v>
      </c>
      <c r="NPL23" s="5" t="s">
        <v>9973</v>
      </c>
      <c r="NPM23" s="5" t="s">
        <v>9974</v>
      </c>
      <c r="NPN23" s="5" t="s">
        <v>9975</v>
      </c>
      <c r="NPO23" s="5" t="s">
        <v>9976</v>
      </c>
      <c r="NPP23" s="5" t="s">
        <v>9977</v>
      </c>
      <c r="NPQ23" s="5" t="s">
        <v>9978</v>
      </c>
      <c r="NPR23" s="5" t="s">
        <v>9979</v>
      </c>
      <c r="NPS23" s="5" t="s">
        <v>9980</v>
      </c>
      <c r="NPT23" s="5" t="s">
        <v>9981</v>
      </c>
      <c r="NPU23" s="5" t="s">
        <v>9982</v>
      </c>
      <c r="NPV23" s="5" t="s">
        <v>9983</v>
      </c>
      <c r="NPW23" s="5" t="s">
        <v>9984</v>
      </c>
      <c r="NPX23" s="5" t="s">
        <v>9985</v>
      </c>
      <c r="NPY23" s="5" t="s">
        <v>9986</v>
      </c>
      <c r="NPZ23" s="5" t="s">
        <v>9987</v>
      </c>
      <c r="NQA23" s="5" t="s">
        <v>9988</v>
      </c>
      <c r="NQB23" s="5" t="s">
        <v>9989</v>
      </c>
      <c r="NQC23" s="5" t="s">
        <v>9990</v>
      </c>
      <c r="NQD23" s="5" t="s">
        <v>9991</v>
      </c>
      <c r="NQE23" s="5" t="s">
        <v>9992</v>
      </c>
      <c r="NQF23" s="5" t="s">
        <v>9993</v>
      </c>
      <c r="NQG23" s="5" t="s">
        <v>9994</v>
      </c>
      <c r="NQH23" s="5" t="s">
        <v>9995</v>
      </c>
      <c r="NQI23" s="5" t="s">
        <v>9996</v>
      </c>
      <c r="NQJ23" s="5" t="s">
        <v>9997</v>
      </c>
      <c r="NQK23" s="5" t="s">
        <v>9998</v>
      </c>
      <c r="NQL23" s="5" t="s">
        <v>9999</v>
      </c>
      <c r="NQM23" s="5" t="s">
        <v>10000</v>
      </c>
      <c r="NQN23" s="5" t="s">
        <v>10001</v>
      </c>
      <c r="NQO23" s="5" t="s">
        <v>10002</v>
      </c>
      <c r="NQP23" s="5" t="s">
        <v>10003</v>
      </c>
      <c r="NQQ23" s="5" t="s">
        <v>10004</v>
      </c>
      <c r="NQR23" s="5" t="s">
        <v>10005</v>
      </c>
      <c r="NQS23" s="5" t="s">
        <v>10006</v>
      </c>
      <c r="NQT23" s="5" t="s">
        <v>10007</v>
      </c>
      <c r="NQU23" s="5" t="s">
        <v>10008</v>
      </c>
      <c r="NQV23" s="5" t="s">
        <v>10009</v>
      </c>
      <c r="NQW23" s="5" t="s">
        <v>10010</v>
      </c>
      <c r="NQX23" s="5" t="s">
        <v>10011</v>
      </c>
      <c r="NQY23" s="5" t="s">
        <v>10012</v>
      </c>
      <c r="NQZ23" s="5" t="s">
        <v>10013</v>
      </c>
      <c r="NRA23" s="5" t="s">
        <v>10014</v>
      </c>
      <c r="NRB23" s="5" t="s">
        <v>10015</v>
      </c>
      <c r="NRC23" s="5" t="s">
        <v>10016</v>
      </c>
      <c r="NRD23" s="5" t="s">
        <v>10017</v>
      </c>
      <c r="NRE23" s="5" t="s">
        <v>10018</v>
      </c>
      <c r="NRF23" s="5" t="s">
        <v>10019</v>
      </c>
      <c r="NRG23" s="5" t="s">
        <v>10020</v>
      </c>
      <c r="NRH23" s="5" t="s">
        <v>10021</v>
      </c>
      <c r="NRI23" s="5" t="s">
        <v>10022</v>
      </c>
      <c r="NRJ23" s="5" t="s">
        <v>10023</v>
      </c>
      <c r="NRK23" s="5" t="s">
        <v>10024</v>
      </c>
      <c r="NRL23" s="5" t="s">
        <v>10025</v>
      </c>
      <c r="NRM23" s="5" t="s">
        <v>10026</v>
      </c>
      <c r="NRN23" s="5" t="s">
        <v>10027</v>
      </c>
      <c r="NRO23" s="5" t="s">
        <v>10028</v>
      </c>
      <c r="NRP23" s="5" t="s">
        <v>10029</v>
      </c>
      <c r="NRQ23" s="5" t="s">
        <v>10030</v>
      </c>
      <c r="NRR23" s="5" t="s">
        <v>10031</v>
      </c>
      <c r="NRS23" s="5" t="s">
        <v>10032</v>
      </c>
      <c r="NRT23" s="5" t="s">
        <v>10033</v>
      </c>
      <c r="NRU23" s="5" t="s">
        <v>10034</v>
      </c>
      <c r="NRV23" s="5" t="s">
        <v>10035</v>
      </c>
      <c r="NRW23" s="5" t="s">
        <v>10036</v>
      </c>
      <c r="NRX23" s="5" t="s">
        <v>10037</v>
      </c>
      <c r="NRY23" s="5" t="s">
        <v>10038</v>
      </c>
      <c r="NRZ23" s="5" t="s">
        <v>10039</v>
      </c>
      <c r="NSA23" s="5" t="s">
        <v>10040</v>
      </c>
      <c r="NSB23" s="5" t="s">
        <v>10041</v>
      </c>
      <c r="NSC23" s="5" t="s">
        <v>10042</v>
      </c>
      <c r="NSD23" s="5" t="s">
        <v>10043</v>
      </c>
      <c r="NSE23" s="5" t="s">
        <v>10044</v>
      </c>
      <c r="NSF23" s="5" t="s">
        <v>10045</v>
      </c>
      <c r="NSG23" s="5" t="s">
        <v>10046</v>
      </c>
      <c r="NSH23" s="5" t="s">
        <v>10047</v>
      </c>
      <c r="NSI23" s="5" t="s">
        <v>10048</v>
      </c>
      <c r="NSJ23" s="5" t="s">
        <v>10049</v>
      </c>
      <c r="NSK23" s="5" t="s">
        <v>10050</v>
      </c>
      <c r="NSL23" s="5" t="s">
        <v>10051</v>
      </c>
      <c r="NSM23" s="5" t="s">
        <v>10052</v>
      </c>
      <c r="NSN23" s="5" t="s">
        <v>10053</v>
      </c>
      <c r="NSO23" s="5" t="s">
        <v>10054</v>
      </c>
      <c r="NSP23" s="5" t="s">
        <v>10055</v>
      </c>
      <c r="NSQ23" s="5" t="s">
        <v>10056</v>
      </c>
      <c r="NSR23" s="5" t="s">
        <v>10057</v>
      </c>
      <c r="NSS23" s="5" t="s">
        <v>10058</v>
      </c>
      <c r="NST23" s="5" t="s">
        <v>10059</v>
      </c>
      <c r="NSU23" s="5" t="s">
        <v>10060</v>
      </c>
      <c r="NSV23" s="5" t="s">
        <v>10061</v>
      </c>
      <c r="NSW23" s="5" t="s">
        <v>10062</v>
      </c>
      <c r="NSX23" s="5" t="s">
        <v>10063</v>
      </c>
      <c r="NSY23" s="5" t="s">
        <v>10064</v>
      </c>
      <c r="NSZ23" s="5" t="s">
        <v>10065</v>
      </c>
      <c r="NTA23" s="5" t="s">
        <v>10066</v>
      </c>
      <c r="NTB23" s="5" t="s">
        <v>10067</v>
      </c>
      <c r="NTC23" s="5" t="s">
        <v>10068</v>
      </c>
      <c r="NTD23" s="5" t="s">
        <v>10069</v>
      </c>
      <c r="NTE23" s="5" t="s">
        <v>10070</v>
      </c>
      <c r="NTF23" s="5" t="s">
        <v>10071</v>
      </c>
      <c r="NTG23" s="5" t="s">
        <v>10072</v>
      </c>
      <c r="NTH23" s="5" t="s">
        <v>10073</v>
      </c>
      <c r="NTI23" s="5" t="s">
        <v>10074</v>
      </c>
      <c r="NTJ23" s="5" t="s">
        <v>10075</v>
      </c>
      <c r="NTK23" s="5" t="s">
        <v>10076</v>
      </c>
      <c r="NTL23" s="5" t="s">
        <v>10077</v>
      </c>
      <c r="NTM23" s="5" t="s">
        <v>10078</v>
      </c>
      <c r="NTN23" s="5" t="s">
        <v>10079</v>
      </c>
      <c r="NTO23" s="5" t="s">
        <v>10080</v>
      </c>
      <c r="NTP23" s="5" t="s">
        <v>10081</v>
      </c>
      <c r="NTQ23" s="5" t="s">
        <v>10082</v>
      </c>
      <c r="NTR23" s="5" t="s">
        <v>10083</v>
      </c>
      <c r="NTS23" s="5" t="s">
        <v>10084</v>
      </c>
      <c r="NTT23" s="5" t="s">
        <v>10085</v>
      </c>
      <c r="NTU23" s="5" t="s">
        <v>10086</v>
      </c>
      <c r="NTV23" s="5" t="s">
        <v>10087</v>
      </c>
      <c r="NTW23" s="5" t="s">
        <v>10088</v>
      </c>
      <c r="NTX23" s="5" t="s">
        <v>10089</v>
      </c>
      <c r="NTY23" s="5" t="s">
        <v>10090</v>
      </c>
      <c r="NTZ23" s="5" t="s">
        <v>10091</v>
      </c>
      <c r="NUA23" s="5" t="s">
        <v>10092</v>
      </c>
      <c r="NUB23" s="5" t="s">
        <v>10093</v>
      </c>
      <c r="NUC23" s="5" t="s">
        <v>10094</v>
      </c>
      <c r="NUD23" s="5" t="s">
        <v>10095</v>
      </c>
      <c r="NUE23" s="5" t="s">
        <v>10096</v>
      </c>
      <c r="NUF23" s="5" t="s">
        <v>10097</v>
      </c>
      <c r="NUG23" s="5" t="s">
        <v>10098</v>
      </c>
      <c r="NUH23" s="5" t="s">
        <v>10099</v>
      </c>
      <c r="NUI23" s="5" t="s">
        <v>10100</v>
      </c>
      <c r="NUJ23" s="5" t="s">
        <v>10101</v>
      </c>
      <c r="NUK23" s="5" t="s">
        <v>10102</v>
      </c>
      <c r="NUL23" s="5" t="s">
        <v>10103</v>
      </c>
      <c r="NUM23" s="5" t="s">
        <v>10104</v>
      </c>
      <c r="NUN23" s="5" t="s">
        <v>10105</v>
      </c>
      <c r="NUO23" s="5" t="s">
        <v>10106</v>
      </c>
      <c r="NUP23" s="5" t="s">
        <v>10107</v>
      </c>
      <c r="NUQ23" s="5" t="s">
        <v>10108</v>
      </c>
      <c r="NUR23" s="5" t="s">
        <v>10109</v>
      </c>
      <c r="NUS23" s="5" t="s">
        <v>10110</v>
      </c>
      <c r="NUT23" s="5" t="s">
        <v>10111</v>
      </c>
      <c r="NUU23" s="5" t="s">
        <v>10112</v>
      </c>
      <c r="NUV23" s="5" t="s">
        <v>10113</v>
      </c>
      <c r="NUW23" s="5" t="s">
        <v>10114</v>
      </c>
      <c r="NUX23" s="5" t="s">
        <v>10115</v>
      </c>
      <c r="NUY23" s="5" t="s">
        <v>10116</v>
      </c>
      <c r="NUZ23" s="5" t="s">
        <v>10117</v>
      </c>
      <c r="NVA23" s="5" t="s">
        <v>10118</v>
      </c>
      <c r="NVB23" s="5" t="s">
        <v>10119</v>
      </c>
      <c r="NVC23" s="5" t="s">
        <v>10120</v>
      </c>
      <c r="NVD23" s="5" t="s">
        <v>10121</v>
      </c>
      <c r="NVE23" s="5" t="s">
        <v>10122</v>
      </c>
      <c r="NVF23" s="5" t="s">
        <v>10123</v>
      </c>
      <c r="NVG23" s="5" t="s">
        <v>10124</v>
      </c>
      <c r="NVH23" s="5" t="s">
        <v>10125</v>
      </c>
      <c r="NVI23" s="5" t="s">
        <v>10126</v>
      </c>
      <c r="NVJ23" s="5" t="s">
        <v>10127</v>
      </c>
      <c r="NVK23" s="5" t="s">
        <v>10128</v>
      </c>
      <c r="NVL23" s="5" t="s">
        <v>10129</v>
      </c>
      <c r="NVM23" s="5" t="s">
        <v>10130</v>
      </c>
      <c r="NVN23" s="5" t="s">
        <v>10131</v>
      </c>
      <c r="NVO23" s="5" t="s">
        <v>10132</v>
      </c>
      <c r="NVP23" s="5" t="s">
        <v>10133</v>
      </c>
      <c r="NVQ23" s="5" t="s">
        <v>10134</v>
      </c>
      <c r="NVR23" s="5" t="s">
        <v>10135</v>
      </c>
      <c r="NVS23" s="5" t="s">
        <v>10136</v>
      </c>
      <c r="NVT23" s="5" t="s">
        <v>10137</v>
      </c>
      <c r="NVU23" s="5" t="s">
        <v>10138</v>
      </c>
      <c r="NVV23" s="5" t="s">
        <v>10139</v>
      </c>
      <c r="NVW23" s="5" t="s">
        <v>10140</v>
      </c>
      <c r="NVX23" s="5" t="s">
        <v>10141</v>
      </c>
      <c r="NVY23" s="5" t="s">
        <v>10142</v>
      </c>
      <c r="NVZ23" s="5" t="s">
        <v>10143</v>
      </c>
      <c r="NWA23" s="5" t="s">
        <v>10144</v>
      </c>
      <c r="NWB23" s="5" t="s">
        <v>10145</v>
      </c>
      <c r="NWC23" s="5" t="s">
        <v>10146</v>
      </c>
      <c r="NWD23" s="5" t="s">
        <v>10147</v>
      </c>
      <c r="NWE23" s="5" t="s">
        <v>10148</v>
      </c>
      <c r="NWF23" s="5" t="s">
        <v>10149</v>
      </c>
      <c r="NWG23" s="5" t="s">
        <v>10150</v>
      </c>
      <c r="NWH23" s="5" t="s">
        <v>10151</v>
      </c>
      <c r="NWI23" s="5" t="s">
        <v>10152</v>
      </c>
      <c r="NWJ23" s="5" t="s">
        <v>10153</v>
      </c>
      <c r="NWK23" s="5" t="s">
        <v>10154</v>
      </c>
      <c r="NWL23" s="5" t="s">
        <v>10155</v>
      </c>
      <c r="NWM23" s="5" t="s">
        <v>10156</v>
      </c>
      <c r="NWN23" s="5" t="s">
        <v>10157</v>
      </c>
      <c r="NWO23" s="5" t="s">
        <v>10158</v>
      </c>
      <c r="NWP23" s="5" t="s">
        <v>10159</v>
      </c>
      <c r="NWQ23" s="5" t="s">
        <v>10160</v>
      </c>
      <c r="NWR23" s="5" t="s">
        <v>10161</v>
      </c>
      <c r="NWS23" s="5" t="s">
        <v>10162</v>
      </c>
      <c r="NWT23" s="5" t="s">
        <v>10163</v>
      </c>
      <c r="NWU23" s="5" t="s">
        <v>10164</v>
      </c>
      <c r="NWV23" s="5" t="s">
        <v>10165</v>
      </c>
      <c r="NWW23" s="5" t="s">
        <v>10166</v>
      </c>
      <c r="NWX23" s="5" t="s">
        <v>10167</v>
      </c>
      <c r="NWY23" s="5" t="s">
        <v>10168</v>
      </c>
      <c r="NWZ23" s="5" t="s">
        <v>10169</v>
      </c>
      <c r="NXA23" s="5" t="s">
        <v>10170</v>
      </c>
      <c r="NXB23" s="5" t="s">
        <v>10171</v>
      </c>
      <c r="NXC23" s="5" t="s">
        <v>10172</v>
      </c>
      <c r="NXD23" s="5" t="s">
        <v>10173</v>
      </c>
      <c r="NXE23" s="5" t="s">
        <v>10174</v>
      </c>
      <c r="NXF23" s="5" t="s">
        <v>10175</v>
      </c>
      <c r="NXG23" s="5" t="s">
        <v>10176</v>
      </c>
      <c r="NXH23" s="5" t="s">
        <v>10177</v>
      </c>
      <c r="NXI23" s="5" t="s">
        <v>10178</v>
      </c>
      <c r="NXJ23" s="5" t="s">
        <v>10179</v>
      </c>
      <c r="NXK23" s="5" t="s">
        <v>10180</v>
      </c>
      <c r="NXL23" s="5" t="s">
        <v>10181</v>
      </c>
      <c r="NXM23" s="5" t="s">
        <v>10182</v>
      </c>
      <c r="NXN23" s="5" t="s">
        <v>10183</v>
      </c>
      <c r="NXO23" s="5" t="s">
        <v>10184</v>
      </c>
      <c r="NXP23" s="5" t="s">
        <v>10185</v>
      </c>
      <c r="NXQ23" s="5" t="s">
        <v>10186</v>
      </c>
      <c r="NXR23" s="5" t="s">
        <v>10187</v>
      </c>
      <c r="NXS23" s="5" t="s">
        <v>10188</v>
      </c>
      <c r="NXT23" s="5" t="s">
        <v>10189</v>
      </c>
      <c r="NXU23" s="5" t="s">
        <v>10190</v>
      </c>
      <c r="NXV23" s="5" t="s">
        <v>10191</v>
      </c>
      <c r="NXW23" s="5" t="s">
        <v>10192</v>
      </c>
      <c r="NXX23" s="5" t="s">
        <v>10193</v>
      </c>
      <c r="NXY23" s="5" t="s">
        <v>10194</v>
      </c>
      <c r="NXZ23" s="5" t="s">
        <v>10195</v>
      </c>
      <c r="NYA23" s="5" t="s">
        <v>10196</v>
      </c>
      <c r="NYB23" s="5" t="s">
        <v>10197</v>
      </c>
      <c r="NYC23" s="5" t="s">
        <v>10198</v>
      </c>
      <c r="NYD23" s="5" t="s">
        <v>10199</v>
      </c>
      <c r="NYE23" s="5" t="s">
        <v>10200</v>
      </c>
      <c r="NYF23" s="5" t="s">
        <v>10201</v>
      </c>
      <c r="NYG23" s="5" t="s">
        <v>10202</v>
      </c>
      <c r="NYH23" s="5" t="s">
        <v>10203</v>
      </c>
      <c r="NYI23" s="5" t="s">
        <v>10204</v>
      </c>
      <c r="NYJ23" s="5" t="s">
        <v>10205</v>
      </c>
      <c r="NYK23" s="5" t="s">
        <v>10206</v>
      </c>
      <c r="NYL23" s="5" t="s">
        <v>10207</v>
      </c>
      <c r="NYM23" s="5" t="s">
        <v>10208</v>
      </c>
      <c r="NYN23" s="5" t="s">
        <v>10209</v>
      </c>
      <c r="NYO23" s="5" t="s">
        <v>10210</v>
      </c>
      <c r="NYP23" s="5" t="s">
        <v>10211</v>
      </c>
      <c r="NYQ23" s="5" t="s">
        <v>10212</v>
      </c>
      <c r="NYR23" s="5" t="s">
        <v>10213</v>
      </c>
      <c r="NYS23" s="5" t="s">
        <v>10214</v>
      </c>
      <c r="NYT23" s="5" t="s">
        <v>10215</v>
      </c>
      <c r="NYU23" s="5" t="s">
        <v>10216</v>
      </c>
      <c r="NYV23" s="5" t="s">
        <v>10217</v>
      </c>
      <c r="NYW23" s="5" t="s">
        <v>10218</v>
      </c>
      <c r="NYX23" s="5" t="s">
        <v>10219</v>
      </c>
      <c r="NYY23" s="5" t="s">
        <v>10220</v>
      </c>
      <c r="NYZ23" s="5" t="s">
        <v>10221</v>
      </c>
      <c r="NZA23" s="5" t="s">
        <v>10222</v>
      </c>
      <c r="NZB23" s="5" t="s">
        <v>10223</v>
      </c>
      <c r="NZC23" s="5" t="s">
        <v>10224</v>
      </c>
      <c r="NZD23" s="5" t="s">
        <v>10225</v>
      </c>
      <c r="NZE23" s="5" t="s">
        <v>10226</v>
      </c>
      <c r="NZF23" s="5" t="s">
        <v>10227</v>
      </c>
      <c r="NZG23" s="5" t="s">
        <v>10228</v>
      </c>
      <c r="NZH23" s="5" t="s">
        <v>10229</v>
      </c>
      <c r="NZI23" s="5" t="s">
        <v>10230</v>
      </c>
      <c r="NZJ23" s="5" t="s">
        <v>10231</v>
      </c>
      <c r="NZK23" s="5" t="s">
        <v>10232</v>
      </c>
      <c r="NZL23" s="5" t="s">
        <v>10233</v>
      </c>
      <c r="NZM23" s="5" t="s">
        <v>10234</v>
      </c>
      <c r="NZN23" s="5" t="s">
        <v>10235</v>
      </c>
      <c r="NZO23" s="5" t="s">
        <v>10236</v>
      </c>
      <c r="NZP23" s="5" t="s">
        <v>10237</v>
      </c>
      <c r="NZQ23" s="5" t="s">
        <v>10238</v>
      </c>
      <c r="NZR23" s="5" t="s">
        <v>10239</v>
      </c>
      <c r="NZS23" s="5" t="s">
        <v>10240</v>
      </c>
      <c r="NZT23" s="5" t="s">
        <v>10241</v>
      </c>
      <c r="NZU23" s="5" t="s">
        <v>10242</v>
      </c>
      <c r="NZV23" s="5" t="s">
        <v>10243</v>
      </c>
      <c r="NZW23" s="5" t="s">
        <v>10244</v>
      </c>
      <c r="NZX23" s="5" t="s">
        <v>10245</v>
      </c>
      <c r="NZY23" s="5" t="s">
        <v>10246</v>
      </c>
      <c r="NZZ23" s="5" t="s">
        <v>10247</v>
      </c>
      <c r="OAA23" s="5" t="s">
        <v>10248</v>
      </c>
      <c r="OAB23" s="5" t="s">
        <v>10249</v>
      </c>
      <c r="OAC23" s="5" t="s">
        <v>10250</v>
      </c>
      <c r="OAD23" s="5" t="s">
        <v>10251</v>
      </c>
      <c r="OAE23" s="5" t="s">
        <v>10252</v>
      </c>
      <c r="OAF23" s="5" t="s">
        <v>10253</v>
      </c>
      <c r="OAG23" s="5" t="s">
        <v>10254</v>
      </c>
      <c r="OAH23" s="5" t="s">
        <v>10255</v>
      </c>
      <c r="OAI23" s="5" t="s">
        <v>10256</v>
      </c>
      <c r="OAJ23" s="5" t="s">
        <v>10257</v>
      </c>
      <c r="OAK23" s="5" t="s">
        <v>10258</v>
      </c>
      <c r="OAL23" s="5" t="s">
        <v>10259</v>
      </c>
      <c r="OAM23" s="5" t="s">
        <v>10260</v>
      </c>
      <c r="OAN23" s="5" t="s">
        <v>10261</v>
      </c>
      <c r="OAO23" s="5" t="s">
        <v>10262</v>
      </c>
      <c r="OAP23" s="5" t="s">
        <v>10263</v>
      </c>
      <c r="OAQ23" s="5" t="s">
        <v>10264</v>
      </c>
      <c r="OAR23" s="5" t="s">
        <v>10265</v>
      </c>
      <c r="OAS23" s="5" t="s">
        <v>10266</v>
      </c>
      <c r="OAT23" s="5" t="s">
        <v>10267</v>
      </c>
      <c r="OAU23" s="5" t="s">
        <v>10268</v>
      </c>
      <c r="OAV23" s="5" t="s">
        <v>10269</v>
      </c>
      <c r="OAW23" s="5" t="s">
        <v>10270</v>
      </c>
      <c r="OAX23" s="5" t="s">
        <v>10271</v>
      </c>
      <c r="OAY23" s="5" t="s">
        <v>10272</v>
      </c>
      <c r="OAZ23" s="5" t="s">
        <v>10273</v>
      </c>
      <c r="OBA23" s="5" t="s">
        <v>10274</v>
      </c>
      <c r="OBB23" s="5" t="s">
        <v>10275</v>
      </c>
      <c r="OBC23" s="5" t="s">
        <v>10276</v>
      </c>
      <c r="OBD23" s="5" t="s">
        <v>10277</v>
      </c>
      <c r="OBE23" s="5" t="s">
        <v>10278</v>
      </c>
      <c r="OBF23" s="5" t="s">
        <v>10279</v>
      </c>
      <c r="OBG23" s="5" t="s">
        <v>10280</v>
      </c>
      <c r="OBH23" s="5" t="s">
        <v>10281</v>
      </c>
      <c r="OBI23" s="5" t="s">
        <v>10282</v>
      </c>
      <c r="OBJ23" s="5" t="s">
        <v>10283</v>
      </c>
      <c r="OBK23" s="5" t="s">
        <v>10284</v>
      </c>
      <c r="OBL23" s="5" t="s">
        <v>10285</v>
      </c>
      <c r="OBM23" s="5" t="s">
        <v>10286</v>
      </c>
      <c r="OBN23" s="5" t="s">
        <v>10287</v>
      </c>
      <c r="OBO23" s="5" t="s">
        <v>10288</v>
      </c>
      <c r="OBP23" s="5" t="s">
        <v>10289</v>
      </c>
      <c r="OBQ23" s="5" t="s">
        <v>10290</v>
      </c>
      <c r="OBR23" s="5" t="s">
        <v>10291</v>
      </c>
      <c r="OBS23" s="5" t="s">
        <v>10292</v>
      </c>
      <c r="OBT23" s="5" t="s">
        <v>10293</v>
      </c>
      <c r="OBU23" s="5" t="s">
        <v>10294</v>
      </c>
      <c r="OBV23" s="5" t="s">
        <v>10295</v>
      </c>
      <c r="OBW23" s="5" t="s">
        <v>10296</v>
      </c>
      <c r="OBX23" s="5" t="s">
        <v>10297</v>
      </c>
      <c r="OBY23" s="5" t="s">
        <v>10298</v>
      </c>
      <c r="OBZ23" s="5" t="s">
        <v>10299</v>
      </c>
      <c r="OCA23" s="5" t="s">
        <v>10300</v>
      </c>
      <c r="OCB23" s="5" t="s">
        <v>10301</v>
      </c>
      <c r="OCC23" s="5" t="s">
        <v>10302</v>
      </c>
      <c r="OCD23" s="5" t="s">
        <v>10303</v>
      </c>
      <c r="OCE23" s="5" t="s">
        <v>10304</v>
      </c>
      <c r="OCF23" s="5" t="s">
        <v>10305</v>
      </c>
      <c r="OCG23" s="5" t="s">
        <v>10306</v>
      </c>
      <c r="OCH23" s="5" t="s">
        <v>10307</v>
      </c>
      <c r="OCI23" s="5" t="s">
        <v>10308</v>
      </c>
      <c r="OCJ23" s="5" t="s">
        <v>10309</v>
      </c>
      <c r="OCK23" s="5" t="s">
        <v>10310</v>
      </c>
      <c r="OCL23" s="5" t="s">
        <v>10311</v>
      </c>
      <c r="OCM23" s="5" t="s">
        <v>10312</v>
      </c>
      <c r="OCN23" s="5" t="s">
        <v>10313</v>
      </c>
      <c r="OCO23" s="5" t="s">
        <v>10314</v>
      </c>
      <c r="OCP23" s="5" t="s">
        <v>10315</v>
      </c>
      <c r="OCQ23" s="5" t="s">
        <v>10316</v>
      </c>
      <c r="OCR23" s="5" t="s">
        <v>10317</v>
      </c>
      <c r="OCS23" s="5" t="s">
        <v>10318</v>
      </c>
      <c r="OCT23" s="5" t="s">
        <v>10319</v>
      </c>
      <c r="OCU23" s="5" t="s">
        <v>10320</v>
      </c>
      <c r="OCV23" s="5" t="s">
        <v>10321</v>
      </c>
      <c r="OCW23" s="5" t="s">
        <v>10322</v>
      </c>
      <c r="OCX23" s="5" t="s">
        <v>10323</v>
      </c>
      <c r="OCY23" s="5" t="s">
        <v>10324</v>
      </c>
      <c r="OCZ23" s="5" t="s">
        <v>10325</v>
      </c>
      <c r="ODA23" s="5" t="s">
        <v>10326</v>
      </c>
      <c r="ODB23" s="5" t="s">
        <v>10327</v>
      </c>
      <c r="ODC23" s="5" t="s">
        <v>10328</v>
      </c>
      <c r="ODD23" s="5" t="s">
        <v>10329</v>
      </c>
      <c r="ODE23" s="5" t="s">
        <v>10330</v>
      </c>
      <c r="ODF23" s="5" t="s">
        <v>10331</v>
      </c>
      <c r="ODG23" s="5" t="s">
        <v>10332</v>
      </c>
      <c r="ODH23" s="5" t="s">
        <v>10333</v>
      </c>
      <c r="ODI23" s="5" t="s">
        <v>10334</v>
      </c>
      <c r="ODJ23" s="5" t="s">
        <v>10335</v>
      </c>
      <c r="ODK23" s="5" t="s">
        <v>10336</v>
      </c>
      <c r="ODL23" s="5" t="s">
        <v>10337</v>
      </c>
      <c r="ODM23" s="5" t="s">
        <v>10338</v>
      </c>
      <c r="ODN23" s="5" t="s">
        <v>10339</v>
      </c>
      <c r="ODO23" s="5" t="s">
        <v>10340</v>
      </c>
      <c r="ODP23" s="5" t="s">
        <v>10341</v>
      </c>
      <c r="ODQ23" s="5" t="s">
        <v>10342</v>
      </c>
      <c r="ODR23" s="5" t="s">
        <v>10343</v>
      </c>
      <c r="ODS23" s="5" t="s">
        <v>10344</v>
      </c>
      <c r="ODT23" s="5" t="s">
        <v>10345</v>
      </c>
      <c r="ODU23" s="5" t="s">
        <v>10346</v>
      </c>
      <c r="ODV23" s="5" t="s">
        <v>10347</v>
      </c>
      <c r="ODW23" s="5" t="s">
        <v>10348</v>
      </c>
      <c r="ODX23" s="5" t="s">
        <v>10349</v>
      </c>
      <c r="ODY23" s="5" t="s">
        <v>10350</v>
      </c>
      <c r="ODZ23" s="5" t="s">
        <v>10351</v>
      </c>
      <c r="OEA23" s="5" t="s">
        <v>10352</v>
      </c>
      <c r="OEB23" s="5" t="s">
        <v>10353</v>
      </c>
      <c r="OEC23" s="5" t="s">
        <v>10354</v>
      </c>
      <c r="OED23" s="5" t="s">
        <v>10355</v>
      </c>
      <c r="OEE23" s="5" t="s">
        <v>10356</v>
      </c>
      <c r="OEF23" s="5" t="s">
        <v>10357</v>
      </c>
      <c r="OEG23" s="5" t="s">
        <v>10358</v>
      </c>
      <c r="OEH23" s="5" t="s">
        <v>10359</v>
      </c>
      <c r="OEI23" s="5" t="s">
        <v>10360</v>
      </c>
      <c r="OEJ23" s="5" t="s">
        <v>10361</v>
      </c>
      <c r="OEK23" s="5" t="s">
        <v>10362</v>
      </c>
      <c r="OEL23" s="5" t="s">
        <v>10363</v>
      </c>
      <c r="OEM23" s="5" t="s">
        <v>10364</v>
      </c>
      <c r="OEN23" s="5" t="s">
        <v>10365</v>
      </c>
      <c r="OEO23" s="5" t="s">
        <v>10366</v>
      </c>
      <c r="OEP23" s="5" t="s">
        <v>10367</v>
      </c>
      <c r="OEQ23" s="5" t="s">
        <v>10368</v>
      </c>
      <c r="OER23" s="5" t="s">
        <v>10369</v>
      </c>
      <c r="OES23" s="5" t="s">
        <v>10370</v>
      </c>
      <c r="OET23" s="5" t="s">
        <v>10371</v>
      </c>
      <c r="OEU23" s="5" t="s">
        <v>10372</v>
      </c>
      <c r="OEV23" s="5" t="s">
        <v>10373</v>
      </c>
      <c r="OEW23" s="5" t="s">
        <v>10374</v>
      </c>
      <c r="OEX23" s="5" t="s">
        <v>10375</v>
      </c>
      <c r="OEY23" s="5" t="s">
        <v>10376</v>
      </c>
      <c r="OEZ23" s="5" t="s">
        <v>10377</v>
      </c>
      <c r="OFA23" s="5" t="s">
        <v>10378</v>
      </c>
      <c r="OFB23" s="5" t="s">
        <v>10379</v>
      </c>
      <c r="OFC23" s="5" t="s">
        <v>10380</v>
      </c>
      <c r="OFD23" s="5" t="s">
        <v>10381</v>
      </c>
      <c r="OFE23" s="5" t="s">
        <v>10382</v>
      </c>
      <c r="OFF23" s="5" t="s">
        <v>10383</v>
      </c>
      <c r="OFG23" s="5" t="s">
        <v>10384</v>
      </c>
      <c r="OFH23" s="5" t="s">
        <v>10385</v>
      </c>
      <c r="OFI23" s="5" t="s">
        <v>10386</v>
      </c>
      <c r="OFJ23" s="5" t="s">
        <v>10387</v>
      </c>
      <c r="OFK23" s="5" t="s">
        <v>10388</v>
      </c>
      <c r="OFL23" s="5" t="s">
        <v>10389</v>
      </c>
      <c r="OFM23" s="5" t="s">
        <v>10390</v>
      </c>
      <c r="OFN23" s="5" t="s">
        <v>10391</v>
      </c>
      <c r="OFO23" s="5" t="s">
        <v>10392</v>
      </c>
      <c r="OFP23" s="5" t="s">
        <v>10393</v>
      </c>
      <c r="OFQ23" s="5" t="s">
        <v>10394</v>
      </c>
      <c r="OFR23" s="5" t="s">
        <v>10395</v>
      </c>
      <c r="OFS23" s="5" t="s">
        <v>10396</v>
      </c>
      <c r="OFT23" s="5" t="s">
        <v>10397</v>
      </c>
      <c r="OFU23" s="5" t="s">
        <v>10398</v>
      </c>
      <c r="OFV23" s="5" t="s">
        <v>10399</v>
      </c>
      <c r="OFW23" s="5" t="s">
        <v>10400</v>
      </c>
      <c r="OFX23" s="5" t="s">
        <v>10401</v>
      </c>
      <c r="OFY23" s="5" t="s">
        <v>10402</v>
      </c>
      <c r="OFZ23" s="5" t="s">
        <v>10403</v>
      </c>
      <c r="OGA23" s="5" t="s">
        <v>10404</v>
      </c>
      <c r="OGB23" s="5" t="s">
        <v>10405</v>
      </c>
      <c r="OGC23" s="5" t="s">
        <v>10406</v>
      </c>
      <c r="OGD23" s="5" t="s">
        <v>10407</v>
      </c>
      <c r="OGE23" s="5" t="s">
        <v>10408</v>
      </c>
      <c r="OGF23" s="5" t="s">
        <v>10409</v>
      </c>
      <c r="OGG23" s="5" t="s">
        <v>10410</v>
      </c>
      <c r="OGH23" s="5" t="s">
        <v>10411</v>
      </c>
      <c r="OGI23" s="5" t="s">
        <v>10412</v>
      </c>
      <c r="OGJ23" s="5" t="s">
        <v>10413</v>
      </c>
      <c r="OGK23" s="5" t="s">
        <v>10414</v>
      </c>
      <c r="OGL23" s="5" t="s">
        <v>10415</v>
      </c>
      <c r="OGM23" s="5" t="s">
        <v>10416</v>
      </c>
      <c r="OGN23" s="5" t="s">
        <v>10417</v>
      </c>
      <c r="OGO23" s="5" t="s">
        <v>10418</v>
      </c>
      <c r="OGP23" s="5" t="s">
        <v>10419</v>
      </c>
      <c r="OGQ23" s="5" t="s">
        <v>10420</v>
      </c>
      <c r="OGR23" s="5" t="s">
        <v>10421</v>
      </c>
      <c r="OGS23" s="5" t="s">
        <v>10422</v>
      </c>
      <c r="OGT23" s="5" t="s">
        <v>10423</v>
      </c>
      <c r="OGU23" s="5" t="s">
        <v>10424</v>
      </c>
      <c r="OGV23" s="5" t="s">
        <v>10425</v>
      </c>
      <c r="OGW23" s="5" t="s">
        <v>10426</v>
      </c>
      <c r="OGX23" s="5" t="s">
        <v>10427</v>
      </c>
      <c r="OGY23" s="5" t="s">
        <v>10428</v>
      </c>
      <c r="OGZ23" s="5" t="s">
        <v>10429</v>
      </c>
      <c r="OHA23" s="5" t="s">
        <v>10430</v>
      </c>
      <c r="OHB23" s="5" t="s">
        <v>10431</v>
      </c>
      <c r="OHC23" s="5" t="s">
        <v>10432</v>
      </c>
      <c r="OHD23" s="5" t="s">
        <v>10433</v>
      </c>
      <c r="OHE23" s="5" t="s">
        <v>10434</v>
      </c>
      <c r="OHF23" s="5" t="s">
        <v>10435</v>
      </c>
      <c r="OHG23" s="5" t="s">
        <v>10436</v>
      </c>
      <c r="OHH23" s="5" t="s">
        <v>10437</v>
      </c>
      <c r="OHI23" s="5" t="s">
        <v>10438</v>
      </c>
      <c r="OHJ23" s="5" t="s">
        <v>10439</v>
      </c>
      <c r="OHK23" s="5" t="s">
        <v>10440</v>
      </c>
      <c r="OHL23" s="5" t="s">
        <v>10441</v>
      </c>
      <c r="OHM23" s="5" t="s">
        <v>10442</v>
      </c>
      <c r="OHN23" s="5" t="s">
        <v>10443</v>
      </c>
      <c r="OHO23" s="5" t="s">
        <v>10444</v>
      </c>
      <c r="OHP23" s="5" t="s">
        <v>10445</v>
      </c>
      <c r="OHQ23" s="5" t="s">
        <v>10446</v>
      </c>
      <c r="OHR23" s="5" t="s">
        <v>10447</v>
      </c>
      <c r="OHS23" s="5" t="s">
        <v>10448</v>
      </c>
      <c r="OHT23" s="5" t="s">
        <v>10449</v>
      </c>
      <c r="OHU23" s="5" t="s">
        <v>10450</v>
      </c>
      <c r="OHV23" s="5" t="s">
        <v>10451</v>
      </c>
      <c r="OHW23" s="5" t="s">
        <v>10452</v>
      </c>
      <c r="OHX23" s="5" t="s">
        <v>10453</v>
      </c>
      <c r="OHY23" s="5" t="s">
        <v>10454</v>
      </c>
      <c r="OHZ23" s="5" t="s">
        <v>10455</v>
      </c>
      <c r="OIA23" s="5" t="s">
        <v>10456</v>
      </c>
      <c r="OIB23" s="5" t="s">
        <v>10457</v>
      </c>
      <c r="OIC23" s="5" t="s">
        <v>10458</v>
      </c>
      <c r="OID23" s="5" t="s">
        <v>10459</v>
      </c>
      <c r="OIE23" s="5" t="s">
        <v>10460</v>
      </c>
      <c r="OIF23" s="5" t="s">
        <v>10461</v>
      </c>
      <c r="OIG23" s="5" t="s">
        <v>10462</v>
      </c>
      <c r="OIH23" s="5" t="s">
        <v>10463</v>
      </c>
      <c r="OII23" s="5" t="s">
        <v>10464</v>
      </c>
      <c r="OIJ23" s="5" t="s">
        <v>10465</v>
      </c>
      <c r="OIK23" s="5" t="s">
        <v>10466</v>
      </c>
      <c r="OIL23" s="5" t="s">
        <v>10467</v>
      </c>
      <c r="OIM23" s="5" t="s">
        <v>10468</v>
      </c>
      <c r="OIN23" s="5" t="s">
        <v>10469</v>
      </c>
      <c r="OIO23" s="5" t="s">
        <v>10470</v>
      </c>
      <c r="OIP23" s="5" t="s">
        <v>10471</v>
      </c>
      <c r="OIQ23" s="5" t="s">
        <v>10472</v>
      </c>
      <c r="OIR23" s="5" t="s">
        <v>10473</v>
      </c>
      <c r="OIS23" s="5" t="s">
        <v>10474</v>
      </c>
      <c r="OIT23" s="5" t="s">
        <v>10475</v>
      </c>
      <c r="OIU23" s="5" t="s">
        <v>10476</v>
      </c>
      <c r="OIV23" s="5" t="s">
        <v>10477</v>
      </c>
      <c r="OIW23" s="5" t="s">
        <v>10478</v>
      </c>
      <c r="OIX23" s="5" t="s">
        <v>10479</v>
      </c>
      <c r="OIY23" s="5" t="s">
        <v>10480</v>
      </c>
      <c r="OIZ23" s="5" t="s">
        <v>10481</v>
      </c>
      <c r="OJA23" s="5" t="s">
        <v>10482</v>
      </c>
      <c r="OJB23" s="5" t="s">
        <v>10483</v>
      </c>
      <c r="OJC23" s="5" t="s">
        <v>10484</v>
      </c>
      <c r="OJD23" s="5" t="s">
        <v>10485</v>
      </c>
      <c r="OJE23" s="5" t="s">
        <v>10486</v>
      </c>
      <c r="OJF23" s="5" t="s">
        <v>10487</v>
      </c>
      <c r="OJG23" s="5" t="s">
        <v>10488</v>
      </c>
      <c r="OJH23" s="5" t="s">
        <v>10489</v>
      </c>
      <c r="OJI23" s="5" t="s">
        <v>10490</v>
      </c>
      <c r="OJJ23" s="5" t="s">
        <v>10491</v>
      </c>
      <c r="OJK23" s="5" t="s">
        <v>10492</v>
      </c>
      <c r="OJL23" s="5" t="s">
        <v>10493</v>
      </c>
      <c r="OJM23" s="5" t="s">
        <v>10494</v>
      </c>
      <c r="OJN23" s="5" t="s">
        <v>10495</v>
      </c>
      <c r="OJO23" s="5" t="s">
        <v>10496</v>
      </c>
      <c r="OJP23" s="5" t="s">
        <v>10497</v>
      </c>
      <c r="OJQ23" s="5" t="s">
        <v>10498</v>
      </c>
      <c r="OJR23" s="5" t="s">
        <v>10499</v>
      </c>
      <c r="OJS23" s="5" t="s">
        <v>10500</v>
      </c>
      <c r="OJT23" s="5" t="s">
        <v>10501</v>
      </c>
      <c r="OJU23" s="5" t="s">
        <v>10502</v>
      </c>
      <c r="OJV23" s="5" t="s">
        <v>10503</v>
      </c>
      <c r="OJW23" s="5" t="s">
        <v>10504</v>
      </c>
      <c r="OJX23" s="5" t="s">
        <v>10505</v>
      </c>
      <c r="OJY23" s="5" t="s">
        <v>10506</v>
      </c>
      <c r="OJZ23" s="5" t="s">
        <v>10507</v>
      </c>
      <c r="OKA23" s="5" t="s">
        <v>10508</v>
      </c>
      <c r="OKB23" s="5" t="s">
        <v>10509</v>
      </c>
      <c r="OKC23" s="5" t="s">
        <v>10510</v>
      </c>
      <c r="OKD23" s="5" t="s">
        <v>10511</v>
      </c>
      <c r="OKE23" s="5" t="s">
        <v>10512</v>
      </c>
      <c r="OKF23" s="5" t="s">
        <v>10513</v>
      </c>
      <c r="OKG23" s="5" t="s">
        <v>10514</v>
      </c>
      <c r="OKH23" s="5" t="s">
        <v>10515</v>
      </c>
      <c r="OKI23" s="5" t="s">
        <v>10516</v>
      </c>
      <c r="OKJ23" s="5" t="s">
        <v>10517</v>
      </c>
      <c r="OKK23" s="5" t="s">
        <v>10518</v>
      </c>
      <c r="OKL23" s="5" t="s">
        <v>10519</v>
      </c>
      <c r="OKM23" s="5" t="s">
        <v>10520</v>
      </c>
      <c r="OKN23" s="5" t="s">
        <v>10521</v>
      </c>
      <c r="OKO23" s="5" t="s">
        <v>10522</v>
      </c>
      <c r="OKP23" s="5" t="s">
        <v>10523</v>
      </c>
      <c r="OKQ23" s="5" t="s">
        <v>10524</v>
      </c>
      <c r="OKR23" s="5" t="s">
        <v>10525</v>
      </c>
      <c r="OKS23" s="5" t="s">
        <v>10526</v>
      </c>
      <c r="OKT23" s="5" t="s">
        <v>10527</v>
      </c>
      <c r="OKU23" s="5" t="s">
        <v>10528</v>
      </c>
      <c r="OKV23" s="5" t="s">
        <v>10529</v>
      </c>
      <c r="OKW23" s="5" t="s">
        <v>10530</v>
      </c>
      <c r="OKX23" s="5" t="s">
        <v>10531</v>
      </c>
      <c r="OKY23" s="5" t="s">
        <v>10532</v>
      </c>
      <c r="OKZ23" s="5" t="s">
        <v>10533</v>
      </c>
      <c r="OLA23" s="5" t="s">
        <v>10534</v>
      </c>
      <c r="OLB23" s="5" t="s">
        <v>10535</v>
      </c>
      <c r="OLC23" s="5" t="s">
        <v>10536</v>
      </c>
      <c r="OLD23" s="5" t="s">
        <v>10537</v>
      </c>
      <c r="OLE23" s="5" t="s">
        <v>10538</v>
      </c>
      <c r="OLF23" s="5" t="s">
        <v>10539</v>
      </c>
      <c r="OLG23" s="5" t="s">
        <v>10540</v>
      </c>
      <c r="OLH23" s="5" t="s">
        <v>10541</v>
      </c>
      <c r="OLI23" s="5" t="s">
        <v>10542</v>
      </c>
      <c r="OLJ23" s="5" t="s">
        <v>10543</v>
      </c>
      <c r="OLK23" s="5" t="s">
        <v>10544</v>
      </c>
      <c r="OLL23" s="5" t="s">
        <v>10545</v>
      </c>
      <c r="OLM23" s="5" t="s">
        <v>10546</v>
      </c>
      <c r="OLN23" s="5" t="s">
        <v>10547</v>
      </c>
      <c r="OLO23" s="5" t="s">
        <v>10548</v>
      </c>
      <c r="OLP23" s="5" t="s">
        <v>10549</v>
      </c>
      <c r="OLQ23" s="5" t="s">
        <v>10550</v>
      </c>
      <c r="OLR23" s="5" t="s">
        <v>10551</v>
      </c>
      <c r="OLS23" s="5" t="s">
        <v>10552</v>
      </c>
      <c r="OLT23" s="5" t="s">
        <v>10553</v>
      </c>
      <c r="OLU23" s="5" t="s">
        <v>10554</v>
      </c>
      <c r="OLV23" s="5" t="s">
        <v>10555</v>
      </c>
      <c r="OLW23" s="5" t="s">
        <v>10556</v>
      </c>
      <c r="OLX23" s="5" t="s">
        <v>10557</v>
      </c>
      <c r="OLY23" s="5" t="s">
        <v>10558</v>
      </c>
      <c r="OLZ23" s="5" t="s">
        <v>10559</v>
      </c>
      <c r="OMA23" s="5" t="s">
        <v>10560</v>
      </c>
      <c r="OMB23" s="5" t="s">
        <v>10561</v>
      </c>
      <c r="OMC23" s="5" t="s">
        <v>10562</v>
      </c>
      <c r="OMD23" s="5" t="s">
        <v>10563</v>
      </c>
      <c r="OME23" s="5" t="s">
        <v>10564</v>
      </c>
      <c r="OMF23" s="5" t="s">
        <v>10565</v>
      </c>
      <c r="OMG23" s="5" t="s">
        <v>10566</v>
      </c>
      <c r="OMH23" s="5" t="s">
        <v>10567</v>
      </c>
      <c r="OMI23" s="5" t="s">
        <v>10568</v>
      </c>
      <c r="OMJ23" s="5" t="s">
        <v>10569</v>
      </c>
      <c r="OMK23" s="5" t="s">
        <v>10570</v>
      </c>
      <c r="OML23" s="5" t="s">
        <v>10571</v>
      </c>
      <c r="OMM23" s="5" t="s">
        <v>10572</v>
      </c>
      <c r="OMN23" s="5" t="s">
        <v>10573</v>
      </c>
      <c r="OMO23" s="5" t="s">
        <v>10574</v>
      </c>
      <c r="OMP23" s="5" t="s">
        <v>10575</v>
      </c>
      <c r="OMQ23" s="5" t="s">
        <v>10576</v>
      </c>
      <c r="OMR23" s="5" t="s">
        <v>10577</v>
      </c>
      <c r="OMS23" s="5" t="s">
        <v>10578</v>
      </c>
      <c r="OMT23" s="5" t="s">
        <v>10579</v>
      </c>
      <c r="OMU23" s="5" t="s">
        <v>10580</v>
      </c>
      <c r="OMV23" s="5" t="s">
        <v>10581</v>
      </c>
      <c r="OMW23" s="5" t="s">
        <v>10582</v>
      </c>
      <c r="OMX23" s="5" t="s">
        <v>10583</v>
      </c>
      <c r="OMY23" s="5" t="s">
        <v>10584</v>
      </c>
      <c r="OMZ23" s="5" t="s">
        <v>10585</v>
      </c>
      <c r="ONA23" s="5" t="s">
        <v>10586</v>
      </c>
      <c r="ONB23" s="5" t="s">
        <v>10587</v>
      </c>
      <c r="ONC23" s="5" t="s">
        <v>10588</v>
      </c>
      <c r="OND23" s="5" t="s">
        <v>10589</v>
      </c>
      <c r="ONE23" s="5" t="s">
        <v>10590</v>
      </c>
      <c r="ONF23" s="5" t="s">
        <v>10591</v>
      </c>
      <c r="ONG23" s="5" t="s">
        <v>10592</v>
      </c>
      <c r="ONH23" s="5" t="s">
        <v>10593</v>
      </c>
      <c r="ONI23" s="5" t="s">
        <v>10594</v>
      </c>
      <c r="ONJ23" s="5" t="s">
        <v>10595</v>
      </c>
      <c r="ONK23" s="5" t="s">
        <v>10596</v>
      </c>
      <c r="ONL23" s="5" t="s">
        <v>10597</v>
      </c>
      <c r="ONM23" s="5" t="s">
        <v>10598</v>
      </c>
      <c r="ONN23" s="5" t="s">
        <v>10599</v>
      </c>
      <c r="ONO23" s="5" t="s">
        <v>10600</v>
      </c>
      <c r="ONP23" s="5" t="s">
        <v>10601</v>
      </c>
      <c r="ONQ23" s="5" t="s">
        <v>10602</v>
      </c>
      <c r="ONR23" s="5" t="s">
        <v>10603</v>
      </c>
      <c r="ONS23" s="5" t="s">
        <v>10604</v>
      </c>
      <c r="ONT23" s="5" t="s">
        <v>10605</v>
      </c>
      <c r="ONU23" s="5" t="s">
        <v>10606</v>
      </c>
      <c r="ONV23" s="5" t="s">
        <v>10607</v>
      </c>
      <c r="ONW23" s="5" t="s">
        <v>10608</v>
      </c>
      <c r="ONX23" s="5" t="s">
        <v>10609</v>
      </c>
      <c r="ONY23" s="5" t="s">
        <v>10610</v>
      </c>
      <c r="ONZ23" s="5" t="s">
        <v>10611</v>
      </c>
      <c r="OOA23" s="5" t="s">
        <v>10612</v>
      </c>
      <c r="OOB23" s="5" t="s">
        <v>10613</v>
      </c>
      <c r="OOC23" s="5" t="s">
        <v>10614</v>
      </c>
      <c r="OOD23" s="5" t="s">
        <v>10615</v>
      </c>
      <c r="OOE23" s="5" t="s">
        <v>10616</v>
      </c>
      <c r="OOF23" s="5" t="s">
        <v>10617</v>
      </c>
      <c r="OOG23" s="5" t="s">
        <v>10618</v>
      </c>
      <c r="OOH23" s="5" t="s">
        <v>10619</v>
      </c>
      <c r="OOI23" s="5" t="s">
        <v>10620</v>
      </c>
      <c r="OOJ23" s="5" t="s">
        <v>10621</v>
      </c>
      <c r="OOK23" s="5" t="s">
        <v>10622</v>
      </c>
      <c r="OOL23" s="5" t="s">
        <v>10623</v>
      </c>
      <c r="OOM23" s="5" t="s">
        <v>10624</v>
      </c>
      <c r="OON23" s="5" t="s">
        <v>10625</v>
      </c>
      <c r="OOO23" s="5" t="s">
        <v>10626</v>
      </c>
      <c r="OOP23" s="5" t="s">
        <v>10627</v>
      </c>
      <c r="OOQ23" s="5" t="s">
        <v>10628</v>
      </c>
      <c r="OOR23" s="5" t="s">
        <v>10629</v>
      </c>
      <c r="OOS23" s="5" t="s">
        <v>10630</v>
      </c>
      <c r="OOT23" s="5" t="s">
        <v>10631</v>
      </c>
      <c r="OOU23" s="5" t="s">
        <v>10632</v>
      </c>
      <c r="OOV23" s="5" t="s">
        <v>10633</v>
      </c>
      <c r="OOW23" s="5" t="s">
        <v>10634</v>
      </c>
      <c r="OOX23" s="5" t="s">
        <v>10635</v>
      </c>
      <c r="OOY23" s="5" t="s">
        <v>10636</v>
      </c>
      <c r="OOZ23" s="5" t="s">
        <v>10637</v>
      </c>
      <c r="OPA23" s="5" t="s">
        <v>10638</v>
      </c>
      <c r="OPB23" s="5" t="s">
        <v>10639</v>
      </c>
      <c r="OPC23" s="5" t="s">
        <v>10640</v>
      </c>
      <c r="OPD23" s="5" t="s">
        <v>10641</v>
      </c>
      <c r="OPE23" s="5" t="s">
        <v>10642</v>
      </c>
      <c r="OPF23" s="5" t="s">
        <v>10643</v>
      </c>
      <c r="OPG23" s="5" t="s">
        <v>10644</v>
      </c>
      <c r="OPH23" s="5" t="s">
        <v>10645</v>
      </c>
      <c r="OPI23" s="5" t="s">
        <v>10646</v>
      </c>
      <c r="OPJ23" s="5" t="s">
        <v>10647</v>
      </c>
      <c r="OPK23" s="5" t="s">
        <v>10648</v>
      </c>
      <c r="OPL23" s="5" t="s">
        <v>10649</v>
      </c>
      <c r="OPM23" s="5" t="s">
        <v>10650</v>
      </c>
      <c r="OPN23" s="5" t="s">
        <v>10651</v>
      </c>
      <c r="OPO23" s="5" t="s">
        <v>10652</v>
      </c>
      <c r="OPP23" s="5" t="s">
        <v>10653</v>
      </c>
      <c r="OPQ23" s="5" t="s">
        <v>10654</v>
      </c>
      <c r="OPR23" s="5" t="s">
        <v>10655</v>
      </c>
      <c r="OPS23" s="5" t="s">
        <v>10656</v>
      </c>
      <c r="OPT23" s="5" t="s">
        <v>10657</v>
      </c>
      <c r="OPU23" s="5" t="s">
        <v>10658</v>
      </c>
      <c r="OPV23" s="5" t="s">
        <v>10659</v>
      </c>
      <c r="OPW23" s="5" t="s">
        <v>10660</v>
      </c>
      <c r="OPX23" s="5" t="s">
        <v>10661</v>
      </c>
      <c r="OPY23" s="5" t="s">
        <v>10662</v>
      </c>
      <c r="OPZ23" s="5" t="s">
        <v>10663</v>
      </c>
      <c r="OQA23" s="5" t="s">
        <v>10664</v>
      </c>
      <c r="OQB23" s="5" t="s">
        <v>10665</v>
      </c>
      <c r="OQC23" s="5" t="s">
        <v>10666</v>
      </c>
      <c r="OQD23" s="5" t="s">
        <v>10667</v>
      </c>
      <c r="OQE23" s="5" t="s">
        <v>10668</v>
      </c>
      <c r="OQF23" s="5" t="s">
        <v>10669</v>
      </c>
      <c r="OQG23" s="5" t="s">
        <v>10670</v>
      </c>
      <c r="OQH23" s="5" t="s">
        <v>10671</v>
      </c>
      <c r="OQI23" s="5" t="s">
        <v>10672</v>
      </c>
      <c r="OQJ23" s="5" t="s">
        <v>10673</v>
      </c>
      <c r="OQK23" s="5" t="s">
        <v>10674</v>
      </c>
      <c r="OQL23" s="5" t="s">
        <v>10675</v>
      </c>
      <c r="OQM23" s="5" t="s">
        <v>10676</v>
      </c>
      <c r="OQN23" s="5" t="s">
        <v>10677</v>
      </c>
      <c r="OQO23" s="5" t="s">
        <v>10678</v>
      </c>
      <c r="OQP23" s="5" t="s">
        <v>10679</v>
      </c>
      <c r="OQQ23" s="5" t="s">
        <v>10680</v>
      </c>
      <c r="OQR23" s="5" t="s">
        <v>10681</v>
      </c>
      <c r="OQS23" s="5" t="s">
        <v>10682</v>
      </c>
      <c r="OQT23" s="5" t="s">
        <v>10683</v>
      </c>
      <c r="OQU23" s="5" t="s">
        <v>10684</v>
      </c>
      <c r="OQV23" s="5" t="s">
        <v>10685</v>
      </c>
      <c r="OQW23" s="5" t="s">
        <v>10686</v>
      </c>
      <c r="OQX23" s="5" t="s">
        <v>10687</v>
      </c>
      <c r="OQY23" s="5" t="s">
        <v>10688</v>
      </c>
      <c r="OQZ23" s="5" t="s">
        <v>10689</v>
      </c>
      <c r="ORA23" s="5" t="s">
        <v>10690</v>
      </c>
      <c r="ORB23" s="5" t="s">
        <v>10691</v>
      </c>
      <c r="ORC23" s="5" t="s">
        <v>10692</v>
      </c>
      <c r="ORD23" s="5" t="s">
        <v>10693</v>
      </c>
      <c r="ORE23" s="5" t="s">
        <v>10694</v>
      </c>
      <c r="ORF23" s="5" t="s">
        <v>10695</v>
      </c>
      <c r="ORG23" s="5" t="s">
        <v>10696</v>
      </c>
      <c r="ORH23" s="5" t="s">
        <v>10697</v>
      </c>
      <c r="ORI23" s="5" t="s">
        <v>10698</v>
      </c>
      <c r="ORJ23" s="5" t="s">
        <v>10699</v>
      </c>
      <c r="ORK23" s="5" t="s">
        <v>10700</v>
      </c>
      <c r="ORL23" s="5" t="s">
        <v>10701</v>
      </c>
      <c r="ORM23" s="5" t="s">
        <v>10702</v>
      </c>
      <c r="ORN23" s="5" t="s">
        <v>10703</v>
      </c>
      <c r="ORO23" s="5" t="s">
        <v>10704</v>
      </c>
      <c r="ORP23" s="5" t="s">
        <v>10705</v>
      </c>
      <c r="ORQ23" s="5" t="s">
        <v>10706</v>
      </c>
      <c r="ORR23" s="5" t="s">
        <v>10707</v>
      </c>
      <c r="ORS23" s="5" t="s">
        <v>10708</v>
      </c>
      <c r="ORT23" s="5" t="s">
        <v>10709</v>
      </c>
      <c r="ORU23" s="5" t="s">
        <v>10710</v>
      </c>
      <c r="ORV23" s="5" t="s">
        <v>10711</v>
      </c>
      <c r="ORW23" s="5" t="s">
        <v>10712</v>
      </c>
      <c r="ORX23" s="5" t="s">
        <v>10713</v>
      </c>
      <c r="ORY23" s="5" t="s">
        <v>10714</v>
      </c>
      <c r="ORZ23" s="5" t="s">
        <v>10715</v>
      </c>
      <c r="OSA23" s="5" t="s">
        <v>10716</v>
      </c>
      <c r="OSB23" s="5" t="s">
        <v>10717</v>
      </c>
      <c r="OSC23" s="5" t="s">
        <v>10718</v>
      </c>
      <c r="OSD23" s="5" t="s">
        <v>10719</v>
      </c>
      <c r="OSE23" s="5" t="s">
        <v>10720</v>
      </c>
      <c r="OSF23" s="5" t="s">
        <v>10721</v>
      </c>
      <c r="OSG23" s="5" t="s">
        <v>10722</v>
      </c>
      <c r="OSH23" s="5" t="s">
        <v>10723</v>
      </c>
      <c r="OSI23" s="5" t="s">
        <v>10724</v>
      </c>
      <c r="OSJ23" s="5" t="s">
        <v>10725</v>
      </c>
      <c r="OSK23" s="5" t="s">
        <v>10726</v>
      </c>
      <c r="OSL23" s="5" t="s">
        <v>10727</v>
      </c>
      <c r="OSM23" s="5" t="s">
        <v>10728</v>
      </c>
      <c r="OSN23" s="5" t="s">
        <v>10729</v>
      </c>
      <c r="OSO23" s="5" t="s">
        <v>10730</v>
      </c>
      <c r="OSP23" s="5" t="s">
        <v>10731</v>
      </c>
      <c r="OSQ23" s="5" t="s">
        <v>10732</v>
      </c>
      <c r="OSR23" s="5" t="s">
        <v>10733</v>
      </c>
      <c r="OSS23" s="5" t="s">
        <v>10734</v>
      </c>
      <c r="OST23" s="5" t="s">
        <v>10735</v>
      </c>
      <c r="OSU23" s="5" t="s">
        <v>10736</v>
      </c>
      <c r="OSV23" s="5" t="s">
        <v>10737</v>
      </c>
      <c r="OSW23" s="5" t="s">
        <v>10738</v>
      </c>
      <c r="OSX23" s="5" t="s">
        <v>10739</v>
      </c>
      <c r="OSY23" s="5" t="s">
        <v>10740</v>
      </c>
      <c r="OSZ23" s="5" t="s">
        <v>10741</v>
      </c>
      <c r="OTA23" s="5" t="s">
        <v>10742</v>
      </c>
      <c r="OTB23" s="5" t="s">
        <v>10743</v>
      </c>
      <c r="OTC23" s="5" t="s">
        <v>10744</v>
      </c>
      <c r="OTD23" s="5" t="s">
        <v>10745</v>
      </c>
      <c r="OTE23" s="5" t="s">
        <v>10746</v>
      </c>
      <c r="OTF23" s="5" t="s">
        <v>10747</v>
      </c>
      <c r="OTG23" s="5" t="s">
        <v>10748</v>
      </c>
      <c r="OTH23" s="5" t="s">
        <v>10749</v>
      </c>
      <c r="OTI23" s="5" t="s">
        <v>10750</v>
      </c>
      <c r="OTJ23" s="5" t="s">
        <v>10751</v>
      </c>
      <c r="OTK23" s="5" t="s">
        <v>10752</v>
      </c>
      <c r="OTL23" s="5" t="s">
        <v>10753</v>
      </c>
      <c r="OTM23" s="5" t="s">
        <v>10754</v>
      </c>
      <c r="OTN23" s="5" t="s">
        <v>10755</v>
      </c>
      <c r="OTO23" s="5" t="s">
        <v>10756</v>
      </c>
      <c r="OTP23" s="5" t="s">
        <v>10757</v>
      </c>
      <c r="OTQ23" s="5" t="s">
        <v>10758</v>
      </c>
      <c r="OTR23" s="5" t="s">
        <v>10759</v>
      </c>
      <c r="OTS23" s="5" t="s">
        <v>10760</v>
      </c>
      <c r="OTT23" s="5" t="s">
        <v>10761</v>
      </c>
      <c r="OTU23" s="5" t="s">
        <v>10762</v>
      </c>
      <c r="OTV23" s="5" t="s">
        <v>10763</v>
      </c>
      <c r="OTW23" s="5" t="s">
        <v>10764</v>
      </c>
      <c r="OTX23" s="5" t="s">
        <v>10765</v>
      </c>
      <c r="OTY23" s="5" t="s">
        <v>10766</v>
      </c>
      <c r="OTZ23" s="5" t="s">
        <v>10767</v>
      </c>
      <c r="OUA23" s="5" t="s">
        <v>10768</v>
      </c>
      <c r="OUB23" s="5" t="s">
        <v>10769</v>
      </c>
      <c r="OUC23" s="5" t="s">
        <v>10770</v>
      </c>
      <c r="OUD23" s="5" t="s">
        <v>10771</v>
      </c>
      <c r="OUE23" s="5" t="s">
        <v>10772</v>
      </c>
      <c r="OUF23" s="5" t="s">
        <v>10773</v>
      </c>
      <c r="OUG23" s="5" t="s">
        <v>10774</v>
      </c>
      <c r="OUH23" s="5" t="s">
        <v>10775</v>
      </c>
      <c r="OUI23" s="5" t="s">
        <v>10776</v>
      </c>
      <c r="OUJ23" s="5" t="s">
        <v>10777</v>
      </c>
      <c r="OUK23" s="5" t="s">
        <v>10778</v>
      </c>
      <c r="OUL23" s="5" t="s">
        <v>10779</v>
      </c>
      <c r="OUM23" s="5" t="s">
        <v>10780</v>
      </c>
      <c r="OUN23" s="5" t="s">
        <v>10781</v>
      </c>
      <c r="OUO23" s="5" t="s">
        <v>10782</v>
      </c>
      <c r="OUP23" s="5" t="s">
        <v>10783</v>
      </c>
      <c r="OUQ23" s="5" t="s">
        <v>10784</v>
      </c>
      <c r="OUR23" s="5" t="s">
        <v>10785</v>
      </c>
      <c r="OUS23" s="5" t="s">
        <v>10786</v>
      </c>
      <c r="OUT23" s="5" t="s">
        <v>10787</v>
      </c>
      <c r="OUU23" s="5" t="s">
        <v>10788</v>
      </c>
      <c r="OUV23" s="5" t="s">
        <v>10789</v>
      </c>
      <c r="OUW23" s="5" t="s">
        <v>10790</v>
      </c>
      <c r="OUX23" s="5" t="s">
        <v>10791</v>
      </c>
      <c r="OUY23" s="5" t="s">
        <v>10792</v>
      </c>
      <c r="OUZ23" s="5" t="s">
        <v>10793</v>
      </c>
      <c r="OVA23" s="5" t="s">
        <v>10794</v>
      </c>
      <c r="OVB23" s="5" t="s">
        <v>10795</v>
      </c>
      <c r="OVC23" s="5" t="s">
        <v>10796</v>
      </c>
      <c r="OVD23" s="5" t="s">
        <v>10797</v>
      </c>
      <c r="OVE23" s="5" t="s">
        <v>10798</v>
      </c>
      <c r="OVF23" s="5" t="s">
        <v>10799</v>
      </c>
      <c r="OVG23" s="5" t="s">
        <v>10800</v>
      </c>
      <c r="OVH23" s="5" t="s">
        <v>10801</v>
      </c>
      <c r="OVI23" s="5" t="s">
        <v>10802</v>
      </c>
      <c r="OVJ23" s="5" t="s">
        <v>10803</v>
      </c>
      <c r="OVK23" s="5" t="s">
        <v>10804</v>
      </c>
      <c r="OVL23" s="5" t="s">
        <v>10805</v>
      </c>
      <c r="OVM23" s="5" t="s">
        <v>10806</v>
      </c>
      <c r="OVN23" s="5" t="s">
        <v>10807</v>
      </c>
      <c r="OVO23" s="5" t="s">
        <v>10808</v>
      </c>
      <c r="OVP23" s="5" t="s">
        <v>10809</v>
      </c>
      <c r="OVQ23" s="5" t="s">
        <v>10810</v>
      </c>
      <c r="OVR23" s="5" t="s">
        <v>10811</v>
      </c>
      <c r="OVS23" s="5" t="s">
        <v>10812</v>
      </c>
      <c r="OVT23" s="5" t="s">
        <v>10813</v>
      </c>
      <c r="OVU23" s="5" t="s">
        <v>10814</v>
      </c>
      <c r="OVV23" s="5" t="s">
        <v>10815</v>
      </c>
      <c r="OVW23" s="5" t="s">
        <v>10816</v>
      </c>
      <c r="OVX23" s="5" t="s">
        <v>10817</v>
      </c>
      <c r="OVY23" s="5" t="s">
        <v>10818</v>
      </c>
      <c r="OVZ23" s="5" t="s">
        <v>10819</v>
      </c>
      <c r="OWA23" s="5" t="s">
        <v>10820</v>
      </c>
      <c r="OWB23" s="5" t="s">
        <v>10821</v>
      </c>
      <c r="OWC23" s="5" t="s">
        <v>10822</v>
      </c>
      <c r="OWD23" s="5" t="s">
        <v>10823</v>
      </c>
      <c r="OWE23" s="5" t="s">
        <v>10824</v>
      </c>
      <c r="OWF23" s="5" t="s">
        <v>10825</v>
      </c>
      <c r="OWG23" s="5" t="s">
        <v>10826</v>
      </c>
      <c r="OWH23" s="5" t="s">
        <v>10827</v>
      </c>
      <c r="OWI23" s="5" t="s">
        <v>10828</v>
      </c>
      <c r="OWJ23" s="5" t="s">
        <v>10829</v>
      </c>
      <c r="OWK23" s="5" t="s">
        <v>10830</v>
      </c>
      <c r="OWL23" s="5" t="s">
        <v>10831</v>
      </c>
      <c r="OWM23" s="5" t="s">
        <v>10832</v>
      </c>
      <c r="OWN23" s="5" t="s">
        <v>10833</v>
      </c>
      <c r="OWO23" s="5" t="s">
        <v>10834</v>
      </c>
      <c r="OWP23" s="5" t="s">
        <v>10835</v>
      </c>
      <c r="OWQ23" s="5" t="s">
        <v>10836</v>
      </c>
      <c r="OWR23" s="5" t="s">
        <v>10837</v>
      </c>
      <c r="OWS23" s="5" t="s">
        <v>10838</v>
      </c>
      <c r="OWT23" s="5" t="s">
        <v>10839</v>
      </c>
      <c r="OWU23" s="5" t="s">
        <v>10840</v>
      </c>
      <c r="OWV23" s="5" t="s">
        <v>10841</v>
      </c>
      <c r="OWW23" s="5" t="s">
        <v>10842</v>
      </c>
      <c r="OWX23" s="5" t="s">
        <v>10843</v>
      </c>
      <c r="OWY23" s="5" t="s">
        <v>10844</v>
      </c>
      <c r="OWZ23" s="5" t="s">
        <v>10845</v>
      </c>
      <c r="OXA23" s="5" t="s">
        <v>10846</v>
      </c>
      <c r="OXB23" s="5" t="s">
        <v>10847</v>
      </c>
      <c r="OXC23" s="5" t="s">
        <v>10848</v>
      </c>
      <c r="OXD23" s="5" t="s">
        <v>10849</v>
      </c>
      <c r="OXE23" s="5" t="s">
        <v>10850</v>
      </c>
      <c r="OXF23" s="5" t="s">
        <v>10851</v>
      </c>
      <c r="OXG23" s="5" t="s">
        <v>10852</v>
      </c>
      <c r="OXH23" s="5" t="s">
        <v>10853</v>
      </c>
      <c r="OXI23" s="5" t="s">
        <v>10854</v>
      </c>
      <c r="OXJ23" s="5" t="s">
        <v>10855</v>
      </c>
      <c r="OXK23" s="5" t="s">
        <v>10856</v>
      </c>
      <c r="OXL23" s="5" t="s">
        <v>10857</v>
      </c>
      <c r="OXM23" s="5" t="s">
        <v>10858</v>
      </c>
      <c r="OXN23" s="5" t="s">
        <v>10859</v>
      </c>
      <c r="OXO23" s="5" t="s">
        <v>10860</v>
      </c>
      <c r="OXP23" s="5" t="s">
        <v>10861</v>
      </c>
      <c r="OXQ23" s="5" t="s">
        <v>10862</v>
      </c>
      <c r="OXR23" s="5" t="s">
        <v>10863</v>
      </c>
      <c r="OXS23" s="5" t="s">
        <v>10864</v>
      </c>
      <c r="OXT23" s="5" t="s">
        <v>10865</v>
      </c>
      <c r="OXU23" s="5" t="s">
        <v>10866</v>
      </c>
      <c r="OXV23" s="5" t="s">
        <v>10867</v>
      </c>
      <c r="OXW23" s="5" t="s">
        <v>10868</v>
      </c>
      <c r="OXX23" s="5" t="s">
        <v>10869</v>
      </c>
      <c r="OXY23" s="5" t="s">
        <v>10870</v>
      </c>
      <c r="OXZ23" s="5" t="s">
        <v>10871</v>
      </c>
      <c r="OYA23" s="5" t="s">
        <v>10872</v>
      </c>
      <c r="OYB23" s="5" t="s">
        <v>10873</v>
      </c>
      <c r="OYC23" s="5" t="s">
        <v>10874</v>
      </c>
      <c r="OYD23" s="5" t="s">
        <v>10875</v>
      </c>
      <c r="OYE23" s="5" t="s">
        <v>10876</v>
      </c>
      <c r="OYF23" s="5" t="s">
        <v>10877</v>
      </c>
      <c r="OYG23" s="5" t="s">
        <v>10878</v>
      </c>
      <c r="OYH23" s="5" t="s">
        <v>10879</v>
      </c>
      <c r="OYI23" s="5" t="s">
        <v>10880</v>
      </c>
      <c r="OYJ23" s="5" t="s">
        <v>10881</v>
      </c>
      <c r="OYK23" s="5" t="s">
        <v>10882</v>
      </c>
      <c r="OYL23" s="5" t="s">
        <v>10883</v>
      </c>
      <c r="OYM23" s="5" t="s">
        <v>10884</v>
      </c>
      <c r="OYN23" s="5" t="s">
        <v>10885</v>
      </c>
      <c r="OYO23" s="5" t="s">
        <v>10886</v>
      </c>
      <c r="OYP23" s="5" t="s">
        <v>10887</v>
      </c>
      <c r="OYQ23" s="5" t="s">
        <v>10888</v>
      </c>
      <c r="OYR23" s="5" t="s">
        <v>10889</v>
      </c>
      <c r="OYS23" s="5" t="s">
        <v>10890</v>
      </c>
      <c r="OYT23" s="5" t="s">
        <v>10891</v>
      </c>
      <c r="OYU23" s="5" t="s">
        <v>10892</v>
      </c>
      <c r="OYV23" s="5" t="s">
        <v>10893</v>
      </c>
      <c r="OYW23" s="5" t="s">
        <v>10894</v>
      </c>
      <c r="OYX23" s="5" t="s">
        <v>10895</v>
      </c>
      <c r="OYY23" s="5" t="s">
        <v>10896</v>
      </c>
      <c r="OYZ23" s="5" t="s">
        <v>10897</v>
      </c>
      <c r="OZA23" s="5" t="s">
        <v>10898</v>
      </c>
      <c r="OZB23" s="5" t="s">
        <v>10899</v>
      </c>
      <c r="OZC23" s="5" t="s">
        <v>10900</v>
      </c>
      <c r="OZD23" s="5" t="s">
        <v>10901</v>
      </c>
      <c r="OZE23" s="5" t="s">
        <v>10902</v>
      </c>
      <c r="OZF23" s="5" t="s">
        <v>10903</v>
      </c>
      <c r="OZG23" s="5" t="s">
        <v>10904</v>
      </c>
      <c r="OZH23" s="5" t="s">
        <v>10905</v>
      </c>
      <c r="OZI23" s="5" t="s">
        <v>10906</v>
      </c>
      <c r="OZJ23" s="5" t="s">
        <v>10907</v>
      </c>
      <c r="OZK23" s="5" t="s">
        <v>10908</v>
      </c>
      <c r="OZL23" s="5" t="s">
        <v>10909</v>
      </c>
      <c r="OZM23" s="5" t="s">
        <v>10910</v>
      </c>
      <c r="OZN23" s="5" t="s">
        <v>10911</v>
      </c>
      <c r="OZO23" s="5" t="s">
        <v>10912</v>
      </c>
      <c r="OZP23" s="5" t="s">
        <v>10913</v>
      </c>
      <c r="OZQ23" s="5" t="s">
        <v>10914</v>
      </c>
      <c r="OZR23" s="5" t="s">
        <v>10915</v>
      </c>
      <c r="OZS23" s="5" t="s">
        <v>10916</v>
      </c>
      <c r="OZT23" s="5" t="s">
        <v>10917</v>
      </c>
      <c r="OZU23" s="5" t="s">
        <v>10918</v>
      </c>
      <c r="OZV23" s="5" t="s">
        <v>10919</v>
      </c>
      <c r="OZW23" s="5" t="s">
        <v>10920</v>
      </c>
      <c r="OZX23" s="5" t="s">
        <v>10921</v>
      </c>
      <c r="OZY23" s="5" t="s">
        <v>10922</v>
      </c>
      <c r="OZZ23" s="5" t="s">
        <v>10923</v>
      </c>
      <c r="PAA23" s="5" t="s">
        <v>10924</v>
      </c>
      <c r="PAB23" s="5" t="s">
        <v>10925</v>
      </c>
      <c r="PAC23" s="5" t="s">
        <v>10926</v>
      </c>
      <c r="PAD23" s="5" t="s">
        <v>10927</v>
      </c>
      <c r="PAE23" s="5" t="s">
        <v>10928</v>
      </c>
      <c r="PAF23" s="5" t="s">
        <v>10929</v>
      </c>
      <c r="PAG23" s="5" t="s">
        <v>10930</v>
      </c>
      <c r="PAH23" s="5" t="s">
        <v>10931</v>
      </c>
      <c r="PAI23" s="5" t="s">
        <v>10932</v>
      </c>
      <c r="PAJ23" s="5" t="s">
        <v>10933</v>
      </c>
      <c r="PAK23" s="5" t="s">
        <v>10934</v>
      </c>
      <c r="PAL23" s="5" t="s">
        <v>10935</v>
      </c>
      <c r="PAM23" s="5" t="s">
        <v>10936</v>
      </c>
      <c r="PAN23" s="5" t="s">
        <v>10937</v>
      </c>
      <c r="PAO23" s="5" t="s">
        <v>10938</v>
      </c>
      <c r="PAP23" s="5" t="s">
        <v>10939</v>
      </c>
      <c r="PAQ23" s="5" t="s">
        <v>10940</v>
      </c>
      <c r="PAR23" s="5" t="s">
        <v>10941</v>
      </c>
      <c r="PAS23" s="5" t="s">
        <v>10942</v>
      </c>
      <c r="PAT23" s="5" t="s">
        <v>10943</v>
      </c>
      <c r="PAU23" s="5" t="s">
        <v>10944</v>
      </c>
      <c r="PAV23" s="5" t="s">
        <v>10945</v>
      </c>
      <c r="PAW23" s="5" t="s">
        <v>10946</v>
      </c>
      <c r="PAX23" s="5" t="s">
        <v>10947</v>
      </c>
      <c r="PAY23" s="5" t="s">
        <v>10948</v>
      </c>
      <c r="PAZ23" s="5" t="s">
        <v>10949</v>
      </c>
      <c r="PBA23" s="5" t="s">
        <v>10950</v>
      </c>
      <c r="PBB23" s="5" t="s">
        <v>10951</v>
      </c>
      <c r="PBC23" s="5" t="s">
        <v>10952</v>
      </c>
      <c r="PBD23" s="5" t="s">
        <v>10953</v>
      </c>
      <c r="PBE23" s="5" t="s">
        <v>10954</v>
      </c>
      <c r="PBF23" s="5" t="s">
        <v>10955</v>
      </c>
      <c r="PBG23" s="5" t="s">
        <v>10956</v>
      </c>
      <c r="PBH23" s="5" t="s">
        <v>10957</v>
      </c>
      <c r="PBI23" s="5" t="s">
        <v>10958</v>
      </c>
      <c r="PBJ23" s="5" t="s">
        <v>10959</v>
      </c>
      <c r="PBK23" s="5" t="s">
        <v>10960</v>
      </c>
      <c r="PBL23" s="5" t="s">
        <v>10961</v>
      </c>
      <c r="PBM23" s="5" t="s">
        <v>10962</v>
      </c>
      <c r="PBN23" s="5" t="s">
        <v>10963</v>
      </c>
      <c r="PBO23" s="5" t="s">
        <v>10964</v>
      </c>
      <c r="PBP23" s="5" t="s">
        <v>10965</v>
      </c>
      <c r="PBQ23" s="5" t="s">
        <v>10966</v>
      </c>
      <c r="PBR23" s="5" t="s">
        <v>10967</v>
      </c>
      <c r="PBS23" s="5" t="s">
        <v>10968</v>
      </c>
      <c r="PBT23" s="5" t="s">
        <v>10969</v>
      </c>
      <c r="PBU23" s="5" t="s">
        <v>10970</v>
      </c>
      <c r="PBV23" s="5" t="s">
        <v>10971</v>
      </c>
      <c r="PBW23" s="5" t="s">
        <v>10972</v>
      </c>
      <c r="PBX23" s="5" t="s">
        <v>10973</v>
      </c>
      <c r="PBY23" s="5" t="s">
        <v>10974</v>
      </c>
      <c r="PBZ23" s="5" t="s">
        <v>10975</v>
      </c>
      <c r="PCA23" s="5" t="s">
        <v>10976</v>
      </c>
      <c r="PCB23" s="5" t="s">
        <v>10977</v>
      </c>
      <c r="PCC23" s="5" t="s">
        <v>10978</v>
      </c>
      <c r="PCD23" s="5" t="s">
        <v>10979</v>
      </c>
      <c r="PCE23" s="5" t="s">
        <v>10980</v>
      </c>
      <c r="PCF23" s="5" t="s">
        <v>10981</v>
      </c>
      <c r="PCG23" s="5" t="s">
        <v>10982</v>
      </c>
      <c r="PCH23" s="5" t="s">
        <v>10983</v>
      </c>
      <c r="PCI23" s="5" t="s">
        <v>10984</v>
      </c>
      <c r="PCJ23" s="5" t="s">
        <v>10985</v>
      </c>
      <c r="PCK23" s="5" t="s">
        <v>10986</v>
      </c>
      <c r="PCL23" s="5" t="s">
        <v>10987</v>
      </c>
      <c r="PCM23" s="5" t="s">
        <v>10988</v>
      </c>
      <c r="PCN23" s="5" t="s">
        <v>10989</v>
      </c>
      <c r="PCO23" s="5" t="s">
        <v>10990</v>
      </c>
      <c r="PCP23" s="5" t="s">
        <v>10991</v>
      </c>
      <c r="PCQ23" s="5" t="s">
        <v>10992</v>
      </c>
      <c r="PCR23" s="5" t="s">
        <v>10993</v>
      </c>
      <c r="PCS23" s="5" t="s">
        <v>10994</v>
      </c>
      <c r="PCT23" s="5" t="s">
        <v>10995</v>
      </c>
      <c r="PCU23" s="5" t="s">
        <v>10996</v>
      </c>
      <c r="PCV23" s="5" t="s">
        <v>10997</v>
      </c>
      <c r="PCW23" s="5" t="s">
        <v>10998</v>
      </c>
      <c r="PCX23" s="5" t="s">
        <v>10999</v>
      </c>
      <c r="PCY23" s="5" t="s">
        <v>11000</v>
      </c>
      <c r="PCZ23" s="5" t="s">
        <v>11001</v>
      </c>
      <c r="PDA23" s="5" t="s">
        <v>11002</v>
      </c>
      <c r="PDB23" s="5" t="s">
        <v>11003</v>
      </c>
      <c r="PDC23" s="5" t="s">
        <v>11004</v>
      </c>
      <c r="PDD23" s="5" t="s">
        <v>11005</v>
      </c>
      <c r="PDE23" s="5" t="s">
        <v>11006</v>
      </c>
      <c r="PDF23" s="5" t="s">
        <v>11007</v>
      </c>
      <c r="PDG23" s="5" t="s">
        <v>11008</v>
      </c>
      <c r="PDH23" s="5" t="s">
        <v>11009</v>
      </c>
      <c r="PDI23" s="5" t="s">
        <v>11010</v>
      </c>
      <c r="PDJ23" s="5" t="s">
        <v>11011</v>
      </c>
      <c r="PDK23" s="5" t="s">
        <v>11012</v>
      </c>
      <c r="PDL23" s="5" t="s">
        <v>11013</v>
      </c>
      <c r="PDM23" s="5" t="s">
        <v>11014</v>
      </c>
      <c r="PDN23" s="5" t="s">
        <v>11015</v>
      </c>
      <c r="PDO23" s="5" t="s">
        <v>11016</v>
      </c>
      <c r="PDP23" s="5" t="s">
        <v>11017</v>
      </c>
      <c r="PDQ23" s="5" t="s">
        <v>11018</v>
      </c>
      <c r="PDR23" s="5" t="s">
        <v>11019</v>
      </c>
      <c r="PDS23" s="5" t="s">
        <v>11020</v>
      </c>
      <c r="PDT23" s="5" t="s">
        <v>11021</v>
      </c>
      <c r="PDU23" s="5" t="s">
        <v>11022</v>
      </c>
      <c r="PDV23" s="5" t="s">
        <v>11023</v>
      </c>
      <c r="PDW23" s="5" t="s">
        <v>11024</v>
      </c>
      <c r="PDX23" s="5" t="s">
        <v>11025</v>
      </c>
      <c r="PDY23" s="5" t="s">
        <v>11026</v>
      </c>
      <c r="PDZ23" s="5" t="s">
        <v>11027</v>
      </c>
      <c r="PEA23" s="5" t="s">
        <v>11028</v>
      </c>
      <c r="PEB23" s="5" t="s">
        <v>11029</v>
      </c>
      <c r="PEC23" s="5" t="s">
        <v>11030</v>
      </c>
      <c r="PED23" s="5" t="s">
        <v>11031</v>
      </c>
      <c r="PEE23" s="5" t="s">
        <v>11032</v>
      </c>
      <c r="PEF23" s="5" t="s">
        <v>11033</v>
      </c>
      <c r="PEG23" s="5" t="s">
        <v>11034</v>
      </c>
      <c r="PEH23" s="5" t="s">
        <v>11035</v>
      </c>
      <c r="PEI23" s="5" t="s">
        <v>11036</v>
      </c>
      <c r="PEJ23" s="5" t="s">
        <v>11037</v>
      </c>
      <c r="PEK23" s="5" t="s">
        <v>11038</v>
      </c>
      <c r="PEL23" s="5" t="s">
        <v>11039</v>
      </c>
      <c r="PEM23" s="5" t="s">
        <v>11040</v>
      </c>
      <c r="PEN23" s="5" t="s">
        <v>11041</v>
      </c>
      <c r="PEO23" s="5" t="s">
        <v>11042</v>
      </c>
      <c r="PEP23" s="5" t="s">
        <v>11043</v>
      </c>
      <c r="PEQ23" s="5" t="s">
        <v>11044</v>
      </c>
      <c r="PER23" s="5" t="s">
        <v>11045</v>
      </c>
      <c r="PES23" s="5" t="s">
        <v>11046</v>
      </c>
      <c r="PET23" s="5" t="s">
        <v>11047</v>
      </c>
      <c r="PEU23" s="5" t="s">
        <v>11048</v>
      </c>
      <c r="PEV23" s="5" t="s">
        <v>11049</v>
      </c>
      <c r="PEW23" s="5" t="s">
        <v>11050</v>
      </c>
      <c r="PEX23" s="5" t="s">
        <v>11051</v>
      </c>
      <c r="PEY23" s="5" t="s">
        <v>11052</v>
      </c>
      <c r="PEZ23" s="5" t="s">
        <v>11053</v>
      </c>
      <c r="PFA23" s="5" t="s">
        <v>11054</v>
      </c>
      <c r="PFB23" s="5" t="s">
        <v>11055</v>
      </c>
      <c r="PFC23" s="5" t="s">
        <v>11056</v>
      </c>
      <c r="PFD23" s="5" t="s">
        <v>11057</v>
      </c>
      <c r="PFE23" s="5" t="s">
        <v>11058</v>
      </c>
      <c r="PFF23" s="5" t="s">
        <v>11059</v>
      </c>
      <c r="PFG23" s="5" t="s">
        <v>11060</v>
      </c>
      <c r="PFH23" s="5" t="s">
        <v>11061</v>
      </c>
      <c r="PFI23" s="5" t="s">
        <v>11062</v>
      </c>
      <c r="PFJ23" s="5" t="s">
        <v>11063</v>
      </c>
      <c r="PFK23" s="5" t="s">
        <v>11064</v>
      </c>
      <c r="PFL23" s="5" t="s">
        <v>11065</v>
      </c>
      <c r="PFM23" s="5" t="s">
        <v>11066</v>
      </c>
      <c r="PFN23" s="5" t="s">
        <v>11067</v>
      </c>
      <c r="PFO23" s="5" t="s">
        <v>11068</v>
      </c>
      <c r="PFP23" s="5" t="s">
        <v>11069</v>
      </c>
      <c r="PFQ23" s="5" t="s">
        <v>11070</v>
      </c>
      <c r="PFR23" s="5" t="s">
        <v>11071</v>
      </c>
      <c r="PFS23" s="5" t="s">
        <v>11072</v>
      </c>
      <c r="PFT23" s="5" t="s">
        <v>11073</v>
      </c>
      <c r="PFU23" s="5" t="s">
        <v>11074</v>
      </c>
      <c r="PFV23" s="5" t="s">
        <v>11075</v>
      </c>
      <c r="PFW23" s="5" t="s">
        <v>11076</v>
      </c>
      <c r="PFX23" s="5" t="s">
        <v>11077</v>
      </c>
      <c r="PFY23" s="5" t="s">
        <v>11078</v>
      </c>
      <c r="PFZ23" s="5" t="s">
        <v>11079</v>
      </c>
      <c r="PGA23" s="5" t="s">
        <v>11080</v>
      </c>
      <c r="PGB23" s="5" t="s">
        <v>11081</v>
      </c>
      <c r="PGC23" s="5" t="s">
        <v>11082</v>
      </c>
      <c r="PGD23" s="5" t="s">
        <v>11083</v>
      </c>
      <c r="PGE23" s="5" t="s">
        <v>11084</v>
      </c>
      <c r="PGF23" s="5" t="s">
        <v>11085</v>
      </c>
      <c r="PGG23" s="5" t="s">
        <v>11086</v>
      </c>
      <c r="PGH23" s="5" t="s">
        <v>11087</v>
      </c>
      <c r="PGI23" s="5" t="s">
        <v>11088</v>
      </c>
      <c r="PGJ23" s="5" t="s">
        <v>11089</v>
      </c>
      <c r="PGK23" s="5" t="s">
        <v>11090</v>
      </c>
      <c r="PGL23" s="5" t="s">
        <v>11091</v>
      </c>
      <c r="PGM23" s="5" t="s">
        <v>11092</v>
      </c>
      <c r="PGN23" s="5" t="s">
        <v>11093</v>
      </c>
      <c r="PGO23" s="5" t="s">
        <v>11094</v>
      </c>
      <c r="PGP23" s="5" t="s">
        <v>11095</v>
      </c>
      <c r="PGQ23" s="5" t="s">
        <v>11096</v>
      </c>
      <c r="PGR23" s="5" t="s">
        <v>11097</v>
      </c>
      <c r="PGS23" s="5" t="s">
        <v>11098</v>
      </c>
      <c r="PGT23" s="5" t="s">
        <v>11099</v>
      </c>
      <c r="PGU23" s="5" t="s">
        <v>11100</v>
      </c>
      <c r="PGV23" s="5" t="s">
        <v>11101</v>
      </c>
      <c r="PGW23" s="5" t="s">
        <v>11102</v>
      </c>
      <c r="PGX23" s="5" t="s">
        <v>11103</v>
      </c>
      <c r="PGY23" s="5" t="s">
        <v>11104</v>
      </c>
      <c r="PGZ23" s="5" t="s">
        <v>11105</v>
      </c>
      <c r="PHA23" s="5" t="s">
        <v>11106</v>
      </c>
      <c r="PHB23" s="5" t="s">
        <v>11107</v>
      </c>
      <c r="PHC23" s="5" t="s">
        <v>11108</v>
      </c>
      <c r="PHD23" s="5" t="s">
        <v>11109</v>
      </c>
      <c r="PHE23" s="5" t="s">
        <v>11110</v>
      </c>
      <c r="PHF23" s="5" t="s">
        <v>11111</v>
      </c>
      <c r="PHG23" s="5" t="s">
        <v>11112</v>
      </c>
      <c r="PHH23" s="5" t="s">
        <v>11113</v>
      </c>
      <c r="PHI23" s="5" t="s">
        <v>11114</v>
      </c>
      <c r="PHJ23" s="5" t="s">
        <v>11115</v>
      </c>
      <c r="PHK23" s="5" t="s">
        <v>11116</v>
      </c>
      <c r="PHL23" s="5" t="s">
        <v>11117</v>
      </c>
      <c r="PHM23" s="5" t="s">
        <v>11118</v>
      </c>
      <c r="PHN23" s="5" t="s">
        <v>11119</v>
      </c>
      <c r="PHO23" s="5" t="s">
        <v>11120</v>
      </c>
      <c r="PHP23" s="5" t="s">
        <v>11121</v>
      </c>
      <c r="PHQ23" s="5" t="s">
        <v>11122</v>
      </c>
      <c r="PHR23" s="5" t="s">
        <v>11123</v>
      </c>
      <c r="PHS23" s="5" t="s">
        <v>11124</v>
      </c>
      <c r="PHT23" s="5" t="s">
        <v>11125</v>
      </c>
      <c r="PHU23" s="5" t="s">
        <v>11126</v>
      </c>
      <c r="PHV23" s="5" t="s">
        <v>11127</v>
      </c>
      <c r="PHW23" s="5" t="s">
        <v>11128</v>
      </c>
      <c r="PHX23" s="5" t="s">
        <v>11129</v>
      </c>
      <c r="PHY23" s="5" t="s">
        <v>11130</v>
      </c>
      <c r="PHZ23" s="5" t="s">
        <v>11131</v>
      </c>
      <c r="PIA23" s="5" t="s">
        <v>11132</v>
      </c>
      <c r="PIB23" s="5" t="s">
        <v>11133</v>
      </c>
      <c r="PIC23" s="5" t="s">
        <v>11134</v>
      </c>
      <c r="PID23" s="5" t="s">
        <v>11135</v>
      </c>
      <c r="PIE23" s="5" t="s">
        <v>11136</v>
      </c>
      <c r="PIF23" s="5" t="s">
        <v>11137</v>
      </c>
      <c r="PIG23" s="5" t="s">
        <v>11138</v>
      </c>
      <c r="PIH23" s="5" t="s">
        <v>11139</v>
      </c>
      <c r="PII23" s="5" t="s">
        <v>11140</v>
      </c>
      <c r="PIJ23" s="5" t="s">
        <v>11141</v>
      </c>
      <c r="PIK23" s="5" t="s">
        <v>11142</v>
      </c>
      <c r="PIL23" s="5" t="s">
        <v>11143</v>
      </c>
      <c r="PIM23" s="5" t="s">
        <v>11144</v>
      </c>
      <c r="PIN23" s="5" t="s">
        <v>11145</v>
      </c>
      <c r="PIO23" s="5" t="s">
        <v>11146</v>
      </c>
      <c r="PIP23" s="5" t="s">
        <v>11147</v>
      </c>
      <c r="PIQ23" s="5" t="s">
        <v>11148</v>
      </c>
      <c r="PIR23" s="5" t="s">
        <v>11149</v>
      </c>
      <c r="PIS23" s="5" t="s">
        <v>11150</v>
      </c>
      <c r="PIT23" s="5" t="s">
        <v>11151</v>
      </c>
      <c r="PIU23" s="5" t="s">
        <v>11152</v>
      </c>
      <c r="PIV23" s="5" t="s">
        <v>11153</v>
      </c>
      <c r="PIW23" s="5" t="s">
        <v>11154</v>
      </c>
      <c r="PIX23" s="5" t="s">
        <v>11155</v>
      </c>
      <c r="PIY23" s="5" t="s">
        <v>11156</v>
      </c>
      <c r="PIZ23" s="5" t="s">
        <v>11157</v>
      </c>
      <c r="PJA23" s="5" t="s">
        <v>11158</v>
      </c>
      <c r="PJB23" s="5" t="s">
        <v>11159</v>
      </c>
      <c r="PJC23" s="5" t="s">
        <v>11160</v>
      </c>
      <c r="PJD23" s="5" t="s">
        <v>11161</v>
      </c>
      <c r="PJE23" s="5" t="s">
        <v>11162</v>
      </c>
      <c r="PJF23" s="5" t="s">
        <v>11163</v>
      </c>
      <c r="PJG23" s="5" t="s">
        <v>11164</v>
      </c>
      <c r="PJH23" s="5" t="s">
        <v>11165</v>
      </c>
      <c r="PJI23" s="5" t="s">
        <v>11166</v>
      </c>
      <c r="PJJ23" s="5" t="s">
        <v>11167</v>
      </c>
      <c r="PJK23" s="5" t="s">
        <v>11168</v>
      </c>
      <c r="PJL23" s="5" t="s">
        <v>11169</v>
      </c>
      <c r="PJM23" s="5" t="s">
        <v>11170</v>
      </c>
      <c r="PJN23" s="5" t="s">
        <v>11171</v>
      </c>
      <c r="PJO23" s="5" t="s">
        <v>11172</v>
      </c>
      <c r="PJP23" s="5" t="s">
        <v>11173</v>
      </c>
      <c r="PJQ23" s="5" t="s">
        <v>11174</v>
      </c>
      <c r="PJR23" s="5" t="s">
        <v>11175</v>
      </c>
      <c r="PJS23" s="5" t="s">
        <v>11176</v>
      </c>
      <c r="PJT23" s="5" t="s">
        <v>11177</v>
      </c>
      <c r="PJU23" s="5" t="s">
        <v>11178</v>
      </c>
      <c r="PJV23" s="5" t="s">
        <v>11179</v>
      </c>
      <c r="PJW23" s="5" t="s">
        <v>11180</v>
      </c>
      <c r="PJX23" s="5" t="s">
        <v>11181</v>
      </c>
      <c r="PJY23" s="5" t="s">
        <v>11182</v>
      </c>
      <c r="PJZ23" s="5" t="s">
        <v>11183</v>
      </c>
      <c r="PKA23" s="5" t="s">
        <v>11184</v>
      </c>
      <c r="PKB23" s="5" t="s">
        <v>11185</v>
      </c>
      <c r="PKC23" s="5" t="s">
        <v>11186</v>
      </c>
      <c r="PKD23" s="5" t="s">
        <v>11187</v>
      </c>
      <c r="PKE23" s="5" t="s">
        <v>11188</v>
      </c>
      <c r="PKF23" s="5" t="s">
        <v>11189</v>
      </c>
      <c r="PKG23" s="5" t="s">
        <v>11190</v>
      </c>
      <c r="PKH23" s="5" t="s">
        <v>11191</v>
      </c>
      <c r="PKI23" s="5" t="s">
        <v>11192</v>
      </c>
      <c r="PKJ23" s="5" t="s">
        <v>11193</v>
      </c>
      <c r="PKK23" s="5" t="s">
        <v>11194</v>
      </c>
      <c r="PKL23" s="5" t="s">
        <v>11195</v>
      </c>
      <c r="PKM23" s="5" t="s">
        <v>11196</v>
      </c>
      <c r="PKN23" s="5" t="s">
        <v>11197</v>
      </c>
      <c r="PKO23" s="5" t="s">
        <v>11198</v>
      </c>
      <c r="PKP23" s="5" t="s">
        <v>11199</v>
      </c>
      <c r="PKQ23" s="5" t="s">
        <v>11200</v>
      </c>
      <c r="PKR23" s="5" t="s">
        <v>11201</v>
      </c>
      <c r="PKS23" s="5" t="s">
        <v>11202</v>
      </c>
      <c r="PKT23" s="5" t="s">
        <v>11203</v>
      </c>
      <c r="PKU23" s="5" t="s">
        <v>11204</v>
      </c>
      <c r="PKV23" s="5" t="s">
        <v>11205</v>
      </c>
      <c r="PKW23" s="5" t="s">
        <v>11206</v>
      </c>
      <c r="PKX23" s="5" t="s">
        <v>11207</v>
      </c>
      <c r="PKY23" s="5" t="s">
        <v>11208</v>
      </c>
      <c r="PKZ23" s="5" t="s">
        <v>11209</v>
      </c>
      <c r="PLA23" s="5" t="s">
        <v>11210</v>
      </c>
      <c r="PLB23" s="5" t="s">
        <v>11211</v>
      </c>
      <c r="PLC23" s="5" t="s">
        <v>11212</v>
      </c>
      <c r="PLD23" s="5" t="s">
        <v>11213</v>
      </c>
      <c r="PLE23" s="5" t="s">
        <v>11214</v>
      </c>
      <c r="PLF23" s="5" t="s">
        <v>11215</v>
      </c>
      <c r="PLG23" s="5" t="s">
        <v>11216</v>
      </c>
      <c r="PLH23" s="5" t="s">
        <v>11217</v>
      </c>
      <c r="PLI23" s="5" t="s">
        <v>11218</v>
      </c>
      <c r="PLJ23" s="5" t="s">
        <v>11219</v>
      </c>
      <c r="PLK23" s="5" t="s">
        <v>11220</v>
      </c>
      <c r="PLL23" s="5" t="s">
        <v>11221</v>
      </c>
      <c r="PLM23" s="5" t="s">
        <v>11222</v>
      </c>
      <c r="PLN23" s="5" t="s">
        <v>11223</v>
      </c>
      <c r="PLO23" s="5" t="s">
        <v>11224</v>
      </c>
      <c r="PLP23" s="5" t="s">
        <v>11225</v>
      </c>
      <c r="PLQ23" s="5" t="s">
        <v>11226</v>
      </c>
      <c r="PLR23" s="5" t="s">
        <v>11227</v>
      </c>
      <c r="PLS23" s="5" t="s">
        <v>11228</v>
      </c>
      <c r="PLT23" s="5" t="s">
        <v>11229</v>
      </c>
      <c r="PLU23" s="5" t="s">
        <v>11230</v>
      </c>
      <c r="PLV23" s="5" t="s">
        <v>11231</v>
      </c>
      <c r="PLW23" s="5" t="s">
        <v>11232</v>
      </c>
      <c r="PLX23" s="5" t="s">
        <v>11233</v>
      </c>
      <c r="PLY23" s="5" t="s">
        <v>11234</v>
      </c>
      <c r="PLZ23" s="5" t="s">
        <v>11235</v>
      </c>
      <c r="PMA23" s="5" t="s">
        <v>11236</v>
      </c>
      <c r="PMB23" s="5" t="s">
        <v>11237</v>
      </c>
      <c r="PMC23" s="5" t="s">
        <v>11238</v>
      </c>
      <c r="PMD23" s="5" t="s">
        <v>11239</v>
      </c>
      <c r="PME23" s="5" t="s">
        <v>11240</v>
      </c>
      <c r="PMF23" s="5" t="s">
        <v>11241</v>
      </c>
      <c r="PMG23" s="5" t="s">
        <v>11242</v>
      </c>
      <c r="PMH23" s="5" t="s">
        <v>11243</v>
      </c>
      <c r="PMI23" s="5" t="s">
        <v>11244</v>
      </c>
      <c r="PMJ23" s="5" t="s">
        <v>11245</v>
      </c>
      <c r="PMK23" s="5" t="s">
        <v>11246</v>
      </c>
      <c r="PML23" s="5" t="s">
        <v>11247</v>
      </c>
      <c r="PMM23" s="5" t="s">
        <v>11248</v>
      </c>
      <c r="PMN23" s="5" t="s">
        <v>11249</v>
      </c>
      <c r="PMO23" s="5" t="s">
        <v>11250</v>
      </c>
      <c r="PMP23" s="5" t="s">
        <v>11251</v>
      </c>
      <c r="PMQ23" s="5" t="s">
        <v>11252</v>
      </c>
      <c r="PMR23" s="5" t="s">
        <v>11253</v>
      </c>
      <c r="PMS23" s="5" t="s">
        <v>11254</v>
      </c>
      <c r="PMT23" s="5" t="s">
        <v>11255</v>
      </c>
      <c r="PMU23" s="5" t="s">
        <v>11256</v>
      </c>
      <c r="PMV23" s="5" t="s">
        <v>11257</v>
      </c>
      <c r="PMW23" s="5" t="s">
        <v>11258</v>
      </c>
      <c r="PMX23" s="5" t="s">
        <v>11259</v>
      </c>
      <c r="PMY23" s="5" t="s">
        <v>11260</v>
      </c>
      <c r="PMZ23" s="5" t="s">
        <v>11261</v>
      </c>
      <c r="PNA23" s="5" t="s">
        <v>11262</v>
      </c>
      <c r="PNB23" s="5" t="s">
        <v>11263</v>
      </c>
      <c r="PNC23" s="5" t="s">
        <v>11264</v>
      </c>
      <c r="PND23" s="5" t="s">
        <v>11265</v>
      </c>
      <c r="PNE23" s="5" t="s">
        <v>11266</v>
      </c>
      <c r="PNF23" s="5" t="s">
        <v>11267</v>
      </c>
      <c r="PNG23" s="5" t="s">
        <v>11268</v>
      </c>
      <c r="PNH23" s="5" t="s">
        <v>11269</v>
      </c>
      <c r="PNI23" s="5" t="s">
        <v>11270</v>
      </c>
      <c r="PNJ23" s="5" t="s">
        <v>11271</v>
      </c>
      <c r="PNK23" s="5" t="s">
        <v>11272</v>
      </c>
      <c r="PNL23" s="5" t="s">
        <v>11273</v>
      </c>
      <c r="PNM23" s="5" t="s">
        <v>11274</v>
      </c>
      <c r="PNN23" s="5" t="s">
        <v>11275</v>
      </c>
      <c r="PNO23" s="5" t="s">
        <v>11276</v>
      </c>
      <c r="PNP23" s="5" t="s">
        <v>11277</v>
      </c>
      <c r="PNQ23" s="5" t="s">
        <v>11278</v>
      </c>
      <c r="PNR23" s="5" t="s">
        <v>11279</v>
      </c>
      <c r="PNS23" s="5" t="s">
        <v>11280</v>
      </c>
      <c r="PNT23" s="5" t="s">
        <v>11281</v>
      </c>
      <c r="PNU23" s="5" t="s">
        <v>11282</v>
      </c>
      <c r="PNV23" s="5" t="s">
        <v>11283</v>
      </c>
      <c r="PNW23" s="5" t="s">
        <v>11284</v>
      </c>
      <c r="PNX23" s="5" t="s">
        <v>11285</v>
      </c>
      <c r="PNY23" s="5" t="s">
        <v>11286</v>
      </c>
      <c r="PNZ23" s="5" t="s">
        <v>11287</v>
      </c>
      <c r="POA23" s="5" t="s">
        <v>11288</v>
      </c>
      <c r="POB23" s="5" t="s">
        <v>11289</v>
      </c>
      <c r="POC23" s="5" t="s">
        <v>11290</v>
      </c>
      <c r="POD23" s="5" t="s">
        <v>11291</v>
      </c>
      <c r="POE23" s="5" t="s">
        <v>11292</v>
      </c>
      <c r="POF23" s="5" t="s">
        <v>11293</v>
      </c>
      <c r="POG23" s="5" t="s">
        <v>11294</v>
      </c>
      <c r="POH23" s="5" t="s">
        <v>11295</v>
      </c>
      <c r="POI23" s="5" t="s">
        <v>11296</v>
      </c>
      <c r="POJ23" s="5" t="s">
        <v>11297</v>
      </c>
      <c r="POK23" s="5" t="s">
        <v>11298</v>
      </c>
      <c r="POL23" s="5" t="s">
        <v>11299</v>
      </c>
      <c r="POM23" s="5" t="s">
        <v>11300</v>
      </c>
      <c r="PON23" s="5" t="s">
        <v>11301</v>
      </c>
      <c r="POO23" s="5" t="s">
        <v>11302</v>
      </c>
      <c r="POP23" s="5" t="s">
        <v>11303</v>
      </c>
      <c r="POQ23" s="5" t="s">
        <v>11304</v>
      </c>
      <c r="POR23" s="5" t="s">
        <v>11305</v>
      </c>
      <c r="POS23" s="5" t="s">
        <v>11306</v>
      </c>
      <c r="POT23" s="5" t="s">
        <v>11307</v>
      </c>
      <c r="POU23" s="5" t="s">
        <v>11308</v>
      </c>
      <c r="POV23" s="5" t="s">
        <v>11309</v>
      </c>
      <c r="POW23" s="5" t="s">
        <v>11310</v>
      </c>
      <c r="POX23" s="5" t="s">
        <v>11311</v>
      </c>
      <c r="POY23" s="5" t="s">
        <v>11312</v>
      </c>
      <c r="POZ23" s="5" t="s">
        <v>11313</v>
      </c>
      <c r="PPA23" s="5" t="s">
        <v>11314</v>
      </c>
      <c r="PPB23" s="5" t="s">
        <v>11315</v>
      </c>
      <c r="PPC23" s="5" t="s">
        <v>11316</v>
      </c>
      <c r="PPD23" s="5" t="s">
        <v>11317</v>
      </c>
      <c r="PPE23" s="5" t="s">
        <v>11318</v>
      </c>
      <c r="PPF23" s="5" t="s">
        <v>11319</v>
      </c>
      <c r="PPG23" s="5" t="s">
        <v>11320</v>
      </c>
      <c r="PPH23" s="5" t="s">
        <v>11321</v>
      </c>
      <c r="PPI23" s="5" t="s">
        <v>11322</v>
      </c>
      <c r="PPJ23" s="5" t="s">
        <v>11323</v>
      </c>
      <c r="PPK23" s="5" t="s">
        <v>11324</v>
      </c>
      <c r="PPL23" s="5" t="s">
        <v>11325</v>
      </c>
      <c r="PPM23" s="5" t="s">
        <v>11326</v>
      </c>
      <c r="PPN23" s="5" t="s">
        <v>11327</v>
      </c>
      <c r="PPO23" s="5" t="s">
        <v>11328</v>
      </c>
      <c r="PPP23" s="5" t="s">
        <v>11329</v>
      </c>
      <c r="PPQ23" s="5" t="s">
        <v>11330</v>
      </c>
      <c r="PPR23" s="5" t="s">
        <v>11331</v>
      </c>
      <c r="PPS23" s="5" t="s">
        <v>11332</v>
      </c>
      <c r="PPT23" s="5" t="s">
        <v>11333</v>
      </c>
      <c r="PPU23" s="5" t="s">
        <v>11334</v>
      </c>
      <c r="PPV23" s="5" t="s">
        <v>11335</v>
      </c>
      <c r="PPW23" s="5" t="s">
        <v>11336</v>
      </c>
      <c r="PPX23" s="5" t="s">
        <v>11337</v>
      </c>
      <c r="PPY23" s="5" t="s">
        <v>11338</v>
      </c>
      <c r="PPZ23" s="5" t="s">
        <v>11339</v>
      </c>
      <c r="PQA23" s="5" t="s">
        <v>11340</v>
      </c>
      <c r="PQB23" s="5" t="s">
        <v>11341</v>
      </c>
      <c r="PQC23" s="5" t="s">
        <v>11342</v>
      </c>
      <c r="PQD23" s="5" t="s">
        <v>11343</v>
      </c>
      <c r="PQE23" s="5" t="s">
        <v>11344</v>
      </c>
      <c r="PQF23" s="5" t="s">
        <v>11345</v>
      </c>
      <c r="PQG23" s="5" t="s">
        <v>11346</v>
      </c>
      <c r="PQH23" s="5" t="s">
        <v>11347</v>
      </c>
      <c r="PQI23" s="5" t="s">
        <v>11348</v>
      </c>
      <c r="PQJ23" s="5" t="s">
        <v>11349</v>
      </c>
      <c r="PQK23" s="5" t="s">
        <v>11350</v>
      </c>
      <c r="PQL23" s="5" t="s">
        <v>11351</v>
      </c>
      <c r="PQM23" s="5" t="s">
        <v>11352</v>
      </c>
      <c r="PQN23" s="5" t="s">
        <v>11353</v>
      </c>
      <c r="PQO23" s="5" t="s">
        <v>11354</v>
      </c>
      <c r="PQP23" s="5" t="s">
        <v>11355</v>
      </c>
      <c r="PQQ23" s="5" t="s">
        <v>11356</v>
      </c>
      <c r="PQR23" s="5" t="s">
        <v>11357</v>
      </c>
      <c r="PQS23" s="5" t="s">
        <v>11358</v>
      </c>
      <c r="PQT23" s="5" t="s">
        <v>11359</v>
      </c>
      <c r="PQU23" s="5" t="s">
        <v>11360</v>
      </c>
      <c r="PQV23" s="5" t="s">
        <v>11361</v>
      </c>
      <c r="PQW23" s="5" t="s">
        <v>11362</v>
      </c>
      <c r="PQX23" s="5" t="s">
        <v>11363</v>
      </c>
      <c r="PQY23" s="5" t="s">
        <v>11364</v>
      </c>
      <c r="PQZ23" s="5" t="s">
        <v>11365</v>
      </c>
      <c r="PRA23" s="5" t="s">
        <v>11366</v>
      </c>
      <c r="PRB23" s="5" t="s">
        <v>11367</v>
      </c>
      <c r="PRC23" s="5" t="s">
        <v>11368</v>
      </c>
      <c r="PRD23" s="5" t="s">
        <v>11369</v>
      </c>
      <c r="PRE23" s="5" t="s">
        <v>11370</v>
      </c>
      <c r="PRF23" s="5" t="s">
        <v>11371</v>
      </c>
      <c r="PRG23" s="5" t="s">
        <v>11372</v>
      </c>
      <c r="PRH23" s="5" t="s">
        <v>11373</v>
      </c>
      <c r="PRI23" s="5" t="s">
        <v>11374</v>
      </c>
      <c r="PRJ23" s="5" t="s">
        <v>11375</v>
      </c>
      <c r="PRK23" s="5" t="s">
        <v>11376</v>
      </c>
      <c r="PRL23" s="5" t="s">
        <v>11377</v>
      </c>
      <c r="PRM23" s="5" t="s">
        <v>11378</v>
      </c>
      <c r="PRN23" s="5" t="s">
        <v>11379</v>
      </c>
      <c r="PRO23" s="5" t="s">
        <v>11380</v>
      </c>
      <c r="PRP23" s="5" t="s">
        <v>11381</v>
      </c>
      <c r="PRQ23" s="5" t="s">
        <v>11382</v>
      </c>
      <c r="PRR23" s="5" t="s">
        <v>11383</v>
      </c>
      <c r="PRS23" s="5" t="s">
        <v>11384</v>
      </c>
      <c r="PRT23" s="5" t="s">
        <v>11385</v>
      </c>
      <c r="PRU23" s="5" t="s">
        <v>11386</v>
      </c>
      <c r="PRV23" s="5" t="s">
        <v>11387</v>
      </c>
      <c r="PRW23" s="5" t="s">
        <v>11388</v>
      </c>
      <c r="PRX23" s="5" t="s">
        <v>11389</v>
      </c>
      <c r="PRY23" s="5" t="s">
        <v>11390</v>
      </c>
      <c r="PRZ23" s="5" t="s">
        <v>11391</v>
      </c>
      <c r="PSA23" s="5" t="s">
        <v>11392</v>
      </c>
      <c r="PSB23" s="5" t="s">
        <v>11393</v>
      </c>
      <c r="PSC23" s="5" t="s">
        <v>11394</v>
      </c>
      <c r="PSD23" s="5" t="s">
        <v>11395</v>
      </c>
      <c r="PSE23" s="5" t="s">
        <v>11396</v>
      </c>
      <c r="PSF23" s="5" t="s">
        <v>11397</v>
      </c>
      <c r="PSG23" s="5" t="s">
        <v>11398</v>
      </c>
      <c r="PSH23" s="5" t="s">
        <v>11399</v>
      </c>
      <c r="PSI23" s="5" t="s">
        <v>11400</v>
      </c>
      <c r="PSJ23" s="5" t="s">
        <v>11401</v>
      </c>
      <c r="PSK23" s="5" t="s">
        <v>11402</v>
      </c>
      <c r="PSL23" s="5" t="s">
        <v>11403</v>
      </c>
      <c r="PSM23" s="5" t="s">
        <v>11404</v>
      </c>
      <c r="PSN23" s="5" t="s">
        <v>11405</v>
      </c>
      <c r="PSO23" s="5" t="s">
        <v>11406</v>
      </c>
      <c r="PSP23" s="5" t="s">
        <v>11407</v>
      </c>
      <c r="PSQ23" s="5" t="s">
        <v>11408</v>
      </c>
      <c r="PSR23" s="5" t="s">
        <v>11409</v>
      </c>
      <c r="PSS23" s="5" t="s">
        <v>11410</v>
      </c>
      <c r="PST23" s="5" t="s">
        <v>11411</v>
      </c>
      <c r="PSU23" s="5" t="s">
        <v>11412</v>
      </c>
      <c r="PSV23" s="5" t="s">
        <v>11413</v>
      </c>
      <c r="PSW23" s="5" t="s">
        <v>11414</v>
      </c>
      <c r="PSX23" s="5" t="s">
        <v>11415</v>
      </c>
      <c r="PSY23" s="5" t="s">
        <v>11416</v>
      </c>
      <c r="PSZ23" s="5" t="s">
        <v>11417</v>
      </c>
      <c r="PTA23" s="5" t="s">
        <v>11418</v>
      </c>
      <c r="PTB23" s="5" t="s">
        <v>11419</v>
      </c>
      <c r="PTC23" s="5" t="s">
        <v>11420</v>
      </c>
      <c r="PTD23" s="5" t="s">
        <v>11421</v>
      </c>
      <c r="PTE23" s="5" t="s">
        <v>11422</v>
      </c>
      <c r="PTF23" s="5" t="s">
        <v>11423</v>
      </c>
      <c r="PTG23" s="5" t="s">
        <v>11424</v>
      </c>
      <c r="PTH23" s="5" t="s">
        <v>11425</v>
      </c>
      <c r="PTI23" s="5" t="s">
        <v>11426</v>
      </c>
      <c r="PTJ23" s="5" t="s">
        <v>11427</v>
      </c>
      <c r="PTK23" s="5" t="s">
        <v>11428</v>
      </c>
      <c r="PTL23" s="5" t="s">
        <v>11429</v>
      </c>
      <c r="PTM23" s="5" t="s">
        <v>11430</v>
      </c>
      <c r="PTN23" s="5" t="s">
        <v>11431</v>
      </c>
      <c r="PTO23" s="5" t="s">
        <v>11432</v>
      </c>
      <c r="PTP23" s="5" t="s">
        <v>11433</v>
      </c>
      <c r="PTQ23" s="5" t="s">
        <v>11434</v>
      </c>
      <c r="PTR23" s="5" t="s">
        <v>11435</v>
      </c>
      <c r="PTS23" s="5" t="s">
        <v>11436</v>
      </c>
      <c r="PTT23" s="5" t="s">
        <v>11437</v>
      </c>
      <c r="PTU23" s="5" t="s">
        <v>11438</v>
      </c>
      <c r="PTV23" s="5" t="s">
        <v>11439</v>
      </c>
      <c r="PTW23" s="5" t="s">
        <v>11440</v>
      </c>
      <c r="PTX23" s="5" t="s">
        <v>11441</v>
      </c>
      <c r="PTY23" s="5" t="s">
        <v>11442</v>
      </c>
      <c r="PTZ23" s="5" t="s">
        <v>11443</v>
      </c>
      <c r="PUA23" s="5" t="s">
        <v>11444</v>
      </c>
      <c r="PUB23" s="5" t="s">
        <v>11445</v>
      </c>
      <c r="PUC23" s="5" t="s">
        <v>11446</v>
      </c>
      <c r="PUD23" s="5" t="s">
        <v>11447</v>
      </c>
      <c r="PUE23" s="5" t="s">
        <v>11448</v>
      </c>
      <c r="PUF23" s="5" t="s">
        <v>11449</v>
      </c>
      <c r="PUG23" s="5" t="s">
        <v>11450</v>
      </c>
      <c r="PUH23" s="5" t="s">
        <v>11451</v>
      </c>
      <c r="PUI23" s="5" t="s">
        <v>11452</v>
      </c>
      <c r="PUJ23" s="5" t="s">
        <v>11453</v>
      </c>
      <c r="PUK23" s="5" t="s">
        <v>11454</v>
      </c>
      <c r="PUL23" s="5" t="s">
        <v>11455</v>
      </c>
      <c r="PUM23" s="5" t="s">
        <v>11456</v>
      </c>
      <c r="PUN23" s="5" t="s">
        <v>11457</v>
      </c>
      <c r="PUO23" s="5" t="s">
        <v>11458</v>
      </c>
      <c r="PUP23" s="5" t="s">
        <v>11459</v>
      </c>
      <c r="PUQ23" s="5" t="s">
        <v>11460</v>
      </c>
      <c r="PUR23" s="5" t="s">
        <v>11461</v>
      </c>
      <c r="PUS23" s="5" t="s">
        <v>11462</v>
      </c>
      <c r="PUT23" s="5" t="s">
        <v>11463</v>
      </c>
      <c r="PUU23" s="5" t="s">
        <v>11464</v>
      </c>
      <c r="PUV23" s="5" t="s">
        <v>11465</v>
      </c>
      <c r="PUW23" s="5" t="s">
        <v>11466</v>
      </c>
      <c r="PUX23" s="5" t="s">
        <v>11467</v>
      </c>
      <c r="PUY23" s="5" t="s">
        <v>11468</v>
      </c>
      <c r="PUZ23" s="5" t="s">
        <v>11469</v>
      </c>
      <c r="PVA23" s="5" t="s">
        <v>11470</v>
      </c>
      <c r="PVB23" s="5" t="s">
        <v>11471</v>
      </c>
      <c r="PVC23" s="5" t="s">
        <v>11472</v>
      </c>
      <c r="PVD23" s="5" t="s">
        <v>11473</v>
      </c>
      <c r="PVE23" s="5" t="s">
        <v>11474</v>
      </c>
      <c r="PVF23" s="5" t="s">
        <v>11475</v>
      </c>
      <c r="PVG23" s="5" t="s">
        <v>11476</v>
      </c>
      <c r="PVH23" s="5" t="s">
        <v>11477</v>
      </c>
      <c r="PVI23" s="5" t="s">
        <v>11478</v>
      </c>
      <c r="PVJ23" s="5" t="s">
        <v>11479</v>
      </c>
      <c r="PVK23" s="5" t="s">
        <v>11480</v>
      </c>
      <c r="PVL23" s="5" t="s">
        <v>11481</v>
      </c>
      <c r="PVM23" s="5" t="s">
        <v>11482</v>
      </c>
      <c r="PVN23" s="5" t="s">
        <v>11483</v>
      </c>
      <c r="PVO23" s="5" t="s">
        <v>11484</v>
      </c>
      <c r="PVP23" s="5" t="s">
        <v>11485</v>
      </c>
      <c r="PVQ23" s="5" t="s">
        <v>11486</v>
      </c>
      <c r="PVR23" s="5" t="s">
        <v>11487</v>
      </c>
      <c r="PVS23" s="5" t="s">
        <v>11488</v>
      </c>
      <c r="PVT23" s="5" t="s">
        <v>11489</v>
      </c>
      <c r="PVU23" s="5" t="s">
        <v>11490</v>
      </c>
      <c r="PVV23" s="5" t="s">
        <v>11491</v>
      </c>
      <c r="PVW23" s="5" t="s">
        <v>11492</v>
      </c>
      <c r="PVX23" s="5" t="s">
        <v>11493</v>
      </c>
      <c r="PVY23" s="5" t="s">
        <v>11494</v>
      </c>
      <c r="PVZ23" s="5" t="s">
        <v>11495</v>
      </c>
      <c r="PWA23" s="5" t="s">
        <v>11496</v>
      </c>
      <c r="PWB23" s="5" t="s">
        <v>11497</v>
      </c>
      <c r="PWC23" s="5" t="s">
        <v>11498</v>
      </c>
      <c r="PWD23" s="5" t="s">
        <v>11499</v>
      </c>
      <c r="PWE23" s="5" t="s">
        <v>11500</v>
      </c>
      <c r="PWF23" s="5" t="s">
        <v>11501</v>
      </c>
      <c r="PWG23" s="5" t="s">
        <v>11502</v>
      </c>
      <c r="PWH23" s="5" t="s">
        <v>11503</v>
      </c>
      <c r="PWI23" s="5" t="s">
        <v>11504</v>
      </c>
      <c r="PWJ23" s="5" t="s">
        <v>11505</v>
      </c>
      <c r="PWK23" s="5" t="s">
        <v>11506</v>
      </c>
      <c r="PWL23" s="5" t="s">
        <v>11507</v>
      </c>
      <c r="PWM23" s="5" t="s">
        <v>11508</v>
      </c>
      <c r="PWN23" s="5" t="s">
        <v>11509</v>
      </c>
      <c r="PWO23" s="5" t="s">
        <v>11510</v>
      </c>
      <c r="PWP23" s="5" t="s">
        <v>11511</v>
      </c>
      <c r="PWQ23" s="5" t="s">
        <v>11512</v>
      </c>
      <c r="PWR23" s="5" t="s">
        <v>11513</v>
      </c>
      <c r="PWS23" s="5" t="s">
        <v>11514</v>
      </c>
      <c r="PWT23" s="5" t="s">
        <v>11515</v>
      </c>
      <c r="PWU23" s="5" t="s">
        <v>11516</v>
      </c>
      <c r="PWV23" s="5" t="s">
        <v>11517</v>
      </c>
      <c r="PWW23" s="5" t="s">
        <v>11518</v>
      </c>
      <c r="PWX23" s="5" t="s">
        <v>11519</v>
      </c>
      <c r="PWY23" s="5" t="s">
        <v>11520</v>
      </c>
      <c r="PWZ23" s="5" t="s">
        <v>11521</v>
      </c>
      <c r="PXA23" s="5" t="s">
        <v>11522</v>
      </c>
      <c r="PXB23" s="5" t="s">
        <v>11523</v>
      </c>
      <c r="PXC23" s="5" t="s">
        <v>11524</v>
      </c>
      <c r="PXD23" s="5" t="s">
        <v>11525</v>
      </c>
      <c r="PXE23" s="5" t="s">
        <v>11526</v>
      </c>
      <c r="PXF23" s="5" t="s">
        <v>11527</v>
      </c>
      <c r="PXG23" s="5" t="s">
        <v>11528</v>
      </c>
      <c r="PXH23" s="5" t="s">
        <v>11529</v>
      </c>
      <c r="PXI23" s="5" t="s">
        <v>11530</v>
      </c>
      <c r="PXJ23" s="5" t="s">
        <v>11531</v>
      </c>
      <c r="PXK23" s="5" t="s">
        <v>11532</v>
      </c>
      <c r="PXL23" s="5" t="s">
        <v>11533</v>
      </c>
      <c r="PXM23" s="5" t="s">
        <v>11534</v>
      </c>
      <c r="PXN23" s="5" t="s">
        <v>11535</v>
      </c>
      <c r="PXO23" s="5" t="s">
        <v>11536</v>
      </c>
      <c r="PXP23" s="5" t="s">
        <v>11537</v>
      </c>
      <c r="PXQ23" s="5" t="s">
        <v>11538</v>
      </c>
      <c r="PXR23" s="5" t="s">
        <v>11539</v>
      </c>
      <c r="PXS23" s="5" t="s">
        <v>11540</v>
      </c>
      <c r="PXT23" s="5" t="s">
        <v>11541</v>
      </c>
      <c r="PXU23" s="5" t="s">
        <v>11542</v>
      </c>
      <c r="PXV23" s="5" t="s">
        <v>11543</v>
      </c>
      <c r="PXW23" s="5" t="s">
        <v>11544</v>
      </c>
      <c r="PXX23" s="5" t="s">
        <v>11545</v>
      </c>
      <c r="PXY23" s="5" t="s">
        <v>11546</v>
      </c>
      <c r="PXZ23" s="5" t="s">
        <v>11547</v>
      </c>
      <c r="PYA23" s="5" t="s">
        <v>11548</v>
      </c>
      <c r="PYB23" s="5" t="s">
        <v>11549</v>
      </c>
      <c r="PYC23" s="5" t="s">
        <v>11550</v>
      </c>
      <c r="PYD23" s="5" t="s">
        <v>11551</v>
      </c>
      <c r="PYE23" s="5" t="s">
        <v>11552</v>
      </c>
      <c r="PYF23" s="5" t="s">
        <v>11553</v>
      </c>
      <c r="PYG23" s="5" t="s">
        <v>11554</v>
      </c>
      <c r="PYH23" s="5" t="s">
        <v>11555</v>
      </c>
      <c r="PYI23" s="5" t="s">
        <v>11556</v>
      </c>
      <c r="PYJ23" s="5" t="s">
        <v>11557</v>
      </c>
      <c r="PYK23" s="5" t="s">
        <v>11558</v>
      </c>
      <c r="PYL23" s="5" t="s">
        <v>11559</v>
      </c>
      <c r="PYM23" s="5" t="s">
        <v>11560</v>
      </c>
      <c r="PYN23" s="5" t="s">
        <v>11561</v>
      </c>
      <c r="PYO23" s="5" t="s">
        <v>11562</v>
      </c>
      <c r="PYP23" s="5" t="s">
        <v>11563</v>
      </c>
      <c r="PYQ23" s="5" t="s">
        <v>11564</v>
      </c>
      <c r="PYR23" s="5" t="s">
        <v>11565</v>
      </c>
      <c r="PYS23" s="5" t="s">
        <v>11566</v>
      </c>
      <c r="PYT23" s="5" t="s">
        <v>11567</v>
      </c>
      <c r="PYU23" s="5" t="s">
        <v>11568</v>
      </c>
      <c r="PYV23" s="5" t="s">
        <v>11569</v>
      </c>
      <c r="PYW23" s="5" t="s">
        <v>11570</v>
      </c>
      <c r="PYX23" s="5" t="s">
        <v>11571</v>
      </c>
      <c r="PYY23" s="5" t="s">
        <v>11572</v>
      </c>
      <c r="PYZ23" s="5" t="s">
        <v>11573</v>
      </c>
      <c r="PZA23" s="5" t="s">
        <v>11574</v>
      </c>
      <c r="PZB23" s="5" t="s">
        <v>11575</v>
      </c>
      <c r="PZC23" s="5" t="s">
        <v>11576</v>
      </c>
      <c r="PZD23" s="5" t="s">
        <v>11577</v>
      </c>
      <c r="PZE23" s="5" t="s">
        <v>11578</v>
      </c>
      <c r="PZF23" s="5" t="s">
        <v>11579</v>
      </c>
      <c r="PZG23" s="5" t="s">
        <v>11580</v>
      </c>
      <c r="PZH23" s="5" t="s">
        <v>11581</v>
      </c>
      <c r="PZI23" s="5" t="s">
        <v>11582</v>
      </c>
      <c r="PZJ23" s="5" t="s">
        <v>11583</v>
      </c>
      <c r="PZK23" s="5" t="s">
        <v>11584</v>
      </c>
      <c r="PZL23" s="5" t="s">
        <v>11585</v>
      </c>
      <c r="PZM23" s="5" t="s">
        <v>11586</v>
      </c>
      <c r="PZN23" s="5" t="s">
        <v>11587</v>
      </c>
      <c r="PZO23" s="5" t="s">
        <v>11588</v>
      </c>
      <c r="PZP23" s="5" t="s">
        <v>11589</v>
      </c>
      <c r="PZQ23" s="5" t="s">
        <v>11590</v>
      </c>
      <c r="PZR23" s="5" t="s">
        <v>11591</v>
      </c>
      <c r="PZS23" s="5" t="s">
        <v>11592</v>
      </c>
      <c r="PZT23" s="5" t="s">
        <v>11593</v>
      </c>
      <c r="PZU23" s="5" t="s">
        <v>11594</v>
      </c>
      <c r="PZV23" s="5" t="s">
        <v>11595</v>
      </c>
      <c r="PZW23" s="5" t="s">
        <v>11596</v>
      </c>
      <c r="PZX23" s="5" t="s">
        <v>11597</v>
      </c>
      <c r="PZY23" s="5" t="s">
        <v>11598</v>
      </c>
      <c r="PZZ23" s="5" t="s">
        <v>11599</v>
      </c>
      <c r="QAA23" s="5" t="s">
        <v>11600</v>
      </c>
      <c r="QAB23" s="5" t="s">
        <v>11601</v>
      </c>
      <c r="QAC23" s="5" t="s">
        <v>11602</v>
      </c>
      <c r="QAD23" s="5" t="s">
        <v>11603</v>
      </c>
      <c r="QAE23" s="5" t="s">
        <v>11604</v>
      </c>
      <c r="QAF23" s="5" t="s">
        <v>11605</v>
      </c>
      <c r="QAG23" s="5" t="s">
        <v>11606</v>
      </c>
      <c r="QAH23" s="5" t="s">
        <v>11607</v>
      </c>
      <c r="QAI23" s="5" t="s">
        <v>11608</v>
      </c>
      <c r="QAJ23" s="5" t="s">
        <v>11609</v>
      </c>
      <c r="QAK23" s="5" t="s">
        <v>11610</v>
      </c>
      <c r="QAL23" s="5" t="s">
        <v>11611</v>
      </c>
      <c r="QAM23" s="5" t="s">
        <v>11612</v>
      </c>
      <c r="QAN23" s="5" t="s">
        <v>11613</v>
      </c>
      <c r="QAO23" s="5" t="s">
        <v>11614</v>
      </c>
      <c r="QAP23" s="5" t="s">
        <v>11615</v>
      </c>
      <c r="QAQ23" s="5" t="s">
        <v>11616</v>
      </c>
      <c r="QAR23" s="5" t="s">
        <v>11617</v>
      </c>
      <c r="QAS23" s="5" t="s">
        <v>11618</v>
      </c>
      <c r="QAT23" s="5" t="s">
        <v>11619</v>
      </c>
      <c r="QAU23" s="5" t="s">
        <v>11620</v>
      </c>
      <c r="QAV23" s="5" t="s">
        <v>11621</v>
      </c>
      <c r="QAW23" s="5" t="s">
        <v>11622</v>
      </c>
      <c r="QAX23" s="5" t="s">
        <v>11623</v>
      </c>
      <c r="QAY23" s="5" t="s">
        <v>11624</v>
      </c>
      <c r="QAZ23" s="5" t="s">
        <v>11625</v>
      </c>
      <c r="QBA23" s="5" t="s">
        <v>11626</v>
      </c>
      <c r="QBB23" s="5" t="s">
        <v>11627</v>
      </c>
      <c r="QBC23" s="5" t="s">
        <v>11628</v>
      </c>
      <c r="QBD23" s="5" t="s">
        <v>11629</v>
      </c>
      <c r="QBE23" s="5" t="s">
        <v>11630</v>
      </c>
      <c r="QBF23" s="5" t="s">
        <v>11631</v>
      </c>
      <c r="QBG23" s="5" t="s">
        <v>11632</v>
      </c>
      <c r="QBH23" s="5" t="s">
        <v>11633</v>
      </c>
      <c r="QBI23" s="5" t="s">
        <v>11634</v>
      </c>
      <c r="QBJ23" s="5" t="s">
        <v>11635</v>
      </c>
      <c r="QBK23" s="5" t="s">
        <v>11636</v>
      </c>
      <c r="QBL23" s="5" t="s">
        <v>11637</v>
      </c>
      <c r="QBM23" s="5" t="s">
        <v>11638</v>
      </c>
      <c r="QBN23" s="5" t="s">
        <v>11639</v>
      </c>
      <c r="QBO23" s="5" t="s">
        <v>11640</v>
      </c>
      <c r="QBP23" s="5" t="s">
        <v>11641</v>
      </c>
      <c r="QBQ23" s="5" t="s">
        <v>11642</v>
      </c>
      <c r="QBR23" s="5" t="s">
        <v>11643</v>
      </c>
      <c r="QBS23" s="5" t="s">
        <v>11644</v>
      </c>
      <c r="QBT23" s="5" t="s">
        <v>11645</v>
      </c>
      <c r="QBU23" s="5" t="s">
        <v>11646</v>
      </c>
      <c r="QBV23" s="5" t="s">
        <v>11647</v>
      </c>
      <c r="QBW23" s="5" t="s">
        <v>11648</v>
      </c>
      <c r="QBX23" s="5" t="s">
        <v>11649</v>
      </c>
      <c r="QBY23" s="5" t="s">
        <v>11650</v>
      </c>
      <c r="QBZ23" s="5" t="s">
        <v>11651</v>
      </c>
      <c r="QCA23" s="5" t="s">
        <v>11652</v>
      </c>
      <c r="QCB23" s="5" t="s">
        <v>11653</v>
      </c>
      <c r="QCC23" s="5" t="s">
        <v>11654</v>
      </c>
      <c r="QCD23" s="5" t="s">
        <v>11655</v>
      </c>
      <c r="QCE23" s="5" t="s">
        <v>11656</v>
      </c>
      <c r="QCF23" s="5" t="s">
        <v>11657</v>
      </c>
      <c r="QCG23" s="5" t="s">
        <v>11658</v>
      </c>
      <c r="QCH23" s="5" t="s">
        <v>11659</v>
      </c>
      <c r="QCI23" s="5" t="s">
        <v>11660</v>
      </c>
      <c r="QCJ23" s="5" t="s">
        <v>11661</v>
      </c>
      <c r="QCK23" s="5" t="s">
        <v>11662</v>
      </c>
      <c r="QCL23" s="5" t="s">
        <v>11663</v>
      </c>
      <c r="QCM23" s="5" t="s">
        <v>11664</v>
      </c>
      <c r="QCN23" s="5" t="s">
        <v>11665</v>
      </c>
      <c r="QCO23" s="5" t="s">
        <v>11666</v>
      </c>
      <c r="QCP23" s="5" t="s">
        <v>11667</v>
      </c>
      <c r="QCQ23" s="5" t="s">
        <v>11668</v>
      </c>
      <c r="QCR23" s="5" t="s">
        <v>11669</v>
      </c>
      <c r="QCS23" s="5" t="s">
        <v>11670</v>
      </c>
      <c r="QCT23" s="5" t="s">
        <v>11671</v>
      </c>
      <c r="QCU23" s="5" t="s">
        <v>11672</v>
      </c>
      <c r="QCV23" s="5" t="s">
        <v>11673</v>
      </c>
      <c r="QCW23" s="5" t="s">
        <v>11674</v>
      </c>
      <c r="QCX23" s="5" t="s">
        <v>11675</v>
      </c>
      <c r="QCY23" s="5" t="s">
        <v>11676</v>
      </c>
      <c r="QCZ23" s="5" t="s">
        <v>11677</v>
      </c>
      <c r="QDA23" s="5" t="s">
        <v>11678</v>
      </c>
      <c r="QDB23" s="5" t="s">
        <v>11679</v>
      </c>
      <c r="QDC23" s="5" t="s">
        <v>11680</v>
      </c>
      <c r="QDD23" s="5" t="s">
        <v>11681</v>
      </c>
      <c r="QDE23" s="5" t="s">
        <v>11682</v>
      </c>
      <c r="QDF23" s="5" t="s">
        <v>11683</v>
      </c>
      <c r="QDG23" s="5" t="s">
        <v>11684</v>
      </c>
      <c r="QDH23" s="5" t="s">
        <v>11685</v>
      </c>
      <c r="QDI23" s="5" t="s">
        <v>11686</v>
      </c>
      <c r="QDJ23" s="5" t="s">
        <v>11687</v>
      </c>
      <c r="QDK23" s="5" t="s">
        <v>11688</v>
      </c>
      <c r="QDL23" s="5" t="s">
        <v>11689</v>
      </c>
      <c r="QDM23" s="5" t="s">
        <v>11690</v>
      </c>
      <c r="QDN23" s="5" t="s">
        <v>11691</v>
      </c>
      <c r="QDO23" s="5" t="s">
        <v>11692</v>
      </c>
      <c r="QDP23" s="5" t="s">
        <v>11693</v>
      </c>
      <c r="QDQ23" s="5" t="s">
        <v>11694</v>
      </c>
      <c r="QDR23" s="5" t="s">
        <v>11695</v>
      </c>
      <c r="QDS23" s="5" t="s">
        <v>11696</v>
      </c>
      <c r="QDT23" s="5" t="s">
        <v>11697</v>
      </c>
      <c r="QDU23" s="5" t="s">
        <v>11698</v>
      </c>
      <c r="QDV23" s="5" t="s">
        <v>11699</v>
      </c>
      <c r="QDW23" s="5" t="s">
        <v>11700</v>
      </c>
      <c r="QDX23" s="5" t="s">
        <v>11701</v>
      </c>
      <c r="QDY23" s="5" t="s">
        <v>11702</v>
      </c>
      <c r="QDZ23" s="5" t="s">
        <v>11703</v>
      </c>
      <c r="QEA23" s="5" t="s">
        <v>11704</v>
      </c>
      <c r="QEB23" s="5" t="s">
        <v>11705</v>
      </c>
      <c r="QEC23" s="5" t="s">
        <v>11706</v>
      </c>
      <c r="QED23" s="5" t="s">
        <v>11707</v>
      </c>
      <c r="QEE23" s="5" t="s">
        <v>11708</v>
      </c>
      <c r="QEF23" s="5" t="s">
        <v>11709</v>
      </c>
      <c r="QEG23" s="5" t="s">
        <v>11710</v>
      </c>
      <c r="QEH23" s="5" t="s">
        <v>11711</v>
      </c>
      <c r="QEI23" s="5" t="s">
        <v>11712</v>
      </c>
      <c r="QEJ23" s="5" t="s">
        <v>11713</v>
      </c>
      <c r="QEK23" s="5" t="s">
        <v>11714</v>
      </c>
      <c r="QEL23" s="5" t="s">
        <v>11715</v>
      </c>
      <c r="QEM23" s="5" t="s">
        <v>11716</v>
      </c>
      <c r="QEN23" s="5" t="s">
        <v>11717</v>
      </c>
      <c r="QEO23" s="5" t="s">
        <v>11718</v>
      </c>
      <c r="QEP23" s="5" t="s">
        <v>11719</v>
      </c>
      <c r="QEQ23" s="5" t="s">
        <v>11720</v>
      </c>
      <c r="QER23" s="5" t="s">
        <v>11721</v>
      </c>
      <c r="QES23" s="5" t="s">
        <v>11722</v>
      </c>
      <c r="QET23" s="5" t="s">
        <v>11723</v>
      </c>
      <c r="QEU23" s="5" t="s">
        <v>11724</v>
      </c>
      <c r="QEV23" s="5" t="s">
        <v>11725</v>
      </c>
      <c r="QEW23" s="5" t="s">
        <v>11726</v>
      </c>
      <c r="QEX23" s="5" t="s">
        <v>11727</v>
      </c>
      <c r="QEY23" s="5" t="s">
        <v>11728</v>
      </c>
      <c r="QEZ23" s="5" t="s">
        <v>11729</v>
      </c>
      <c r="QFA23" s="5" t="s">
        <v>11730</v>
      </c>
      <c r="QFB23" s="5" t="s">
        <v>11731</v>
      </c>
      <c r="QFC23" s="5" t="s">
        <v>11732</v>
      </c>
      <c r="QFD23" s="5" t="s">
        <v>11733</v>
      </c>
      <c r="QFE23" s="5" t="s">
        <v>11734</v>
      </c>
      <c r="QFF23" s="5" t="s">
        <v>11735</v>
      </c>
      <c r="QFG23" s="5" t="s">
        <v>11736</v>
      </c>
      <c r="QFH23" s="5" t="s">
        <v>11737</v>
      </c>
      <c r="QFI23" s="5" t="s">
        <v>11738</v>
      </c>
      <c r="QFJ23" s="5" t="s">
        <v>11739</v>
      </c>
      <c r="QFK23" s="5" t="s">
        <v>11740</v>
      </c>
      <c r="QFL23" s="5" t="s">
        <v>11741</v>
      </c>
      <c r="QFM23" s="5" t="s">
        <v>11742</v>
      </c>
      <c r="QFN23" s="5" t="s">
        <v>11743</v>
      </c>
      <c r="QFO23" s="5" t="s">
        <v>11744</v>
      </c>
      <c r="QFP23" s="5" t="s">
        <v>11745</v>
      </c>
      <c r="QFQ23" s="5" t="s">
        <v>11746</v>
      </c>
      <c r="QFR23" s="5" t="s">
        <v>11747</v>
      </c>
      <c r="QFS23" s="5" t="s">
        <v>11748</v>
      </c>
      <c r="QFT23" s="5" t="s">
        <v>11749</v>
      </c>
      <c r="QFU23" s="5" t="s">
        <v>11750</v>
      </c>
      <c r="QFV23" s="5" t="s">
        <v>11751</v>
      </c>
      <c r="QFW23" s="5" t="s">
        <v>11752</v>
      </c>
      <c r="QFX23" s="5" t="s">
        <v>11753</v>
      </c>
      <c r="QFY23" s="5" t="s">
        <v>11754</v>
      </c>
      <c r="QFZ23" s="5" t="s">
        <v>11755</v>
      </c>
      <c r="QGA23" s="5" t="s">
        <v>11756</v>
      </c>
      <c r="QGB23" s="5" t="s">
        <v>11757</v>
      </c>
      <c r="QGC23" s="5" t="s">
        <v>11758</v>
      </c>
      <c r="QGD23" s="5" t="s">
        <v>11759</v>
      </c>
      <c r="QGE23" s="5" t="s">
        <v>11760</v>
      </c>
      <c r="QGF23" s="5" t="s">
        <v>11761</v>
      </c>
      <c r="QGG23" s="5" t="s">
        <v>11762</v>
      </c>
      <c r="QGH23" s="5" t="s">
        <v>11763</v>
      </c>
      <c r="QGI23" s="5" t="s">
        <v>11764</v>
      </c>
      <c r="QGJ23" s="5" t="s">
        <v>11765</v>
      </c>
      <c r="QGK23" s="5" t="s">
        <v>11766</v>
      </c>
      <c r="QGL23" s="5" t="s">
        <v>11767</v>
      </c>
      <c r="QGM23" s="5" t="s">
        <v>11768</v>
      </c>
      <c r="QGN23" s="5" t="s">
        <v>11769</v>
      </c>
      <c r="QGO23" s="5" t="s">
        <v>11770</v>
      </c>
      <c r="QGP23" s="5" t="s">
        <v>11771</v>
      </c>
      <c r="QGQ23" s="5" t="s">
        <v>11772</v>
      </c>
      <c r="QGR23" s="5" t="s">
        <v>11773</v>
      </c>
      <c r="QGS23" s="5" t="s">
        <v>11774</v>
      </c>
      <c r="QGT23" s="5" t="s">
        <v>11775</v>
      </c>
      <c r="QGU23" s="5" t="s">
        <v>11776</v>
      </c>
      <c r="QGV23" s="5" t="s">
        <v>11777</v>
      </c>
      <c r="QGW23" s="5" t="s">
        <v>11778</v>
      </c>
      <c r="QGX23" s="5" t="s">
        <v>11779</v>
      </c>
      <c r="QGY23" s="5" t="s">
        <v>11780</v>
      </c>
      <c r="QGZ23" s="5" t="s">
        <v>11781</v>
      </c>
      <c r="QHA23" s="5" t="s">
        <v>11782</v>
      </c>
      <c r="QHB23" s="5" t="s">
        <v>11783</v>
      </c>
      <c r="QHC23" s="5" t="s">
        <v>11784</v>
      </c>
      <c r="QHD23" s="5" t="s">
        <v>11785</v>
      </c>
      <c r="QHE23" s="5" t="s">
        <v>11786</v>
      </c>
      <c r="QHF23" s="5" t="s">
        <v>11787</v>
      </c>
      <c r="QHG23" s="5" t="s">
        <v>11788</v>
      </c>
      <c r="QHH23" s="5" t="s">
        <v>11789</v>
      </c>
      <c r="QHI23" s="5" t="s">
        <v>11790</v>
      </c>
      <c r="QHJ23" s="5" t="s">
        <v>11791</v>
      </c>
      <c r="QHK23" s="5" t="s">
        <v>11792</v>
      </c>
      <c r="QHL23" s="5" t="s">
        <v>11793</v>
      </c>
      <c r="QHM23" s="5" t="s">
        <v>11794</v>
      </c>
      <c r="QHN23" s="5" t="s">
        <v>11795</v>
      </c>
      <c r="QHO23" s="5" t="s">
        <v>11796</v>
      </c>
      <c r="QHP23" s="5" t="s">
        <v>11797</v>
      </c>
      <c r="QHQ23" s="5" t="s">
        <v>11798</v>
      </c>
      <c r="QHR23" s="5" t="s">
        <v>11799</v>
      </c>
      <c r="QHS23" s="5" t="s">
        <v>11800</v>
      </c>
      <c r="QHT23" s="5" t="s">
        <v>11801</v>
      </c>
      <c r="QHU23" s="5" t="s">
        <v>11802</v>
      </c>
      <c r="QHV23" s="5" t="s">
        <v>11803</v>
      </c>
      <c r="QHW23" s="5" t="s">
        <v>11804</v>
      </c>
      <c r="QHX23" s="5" t="s">
        <v>11805</v>
      </c>
      <c r="QHY23" s="5" t="s">
        <v>11806</v>
      </c>
      <c r="QHZ23" s="5" t="s">
        <v>11807</v>
      </c>
      <c r="QIA23" s="5" t="s">
        <v>11808</v>
      </c>
      <c r="QIB23" s="5" t="s">
        <v>11809</v>
      </c>
      <c r="QIC23" s="5" t="s">
        <v>11810</v>
      </c>
      <c r="QID23" s="5" t="s">
        <v>11811</v>
      </c>
      <c r="QIE23" s="5" t="s">
        <v>11812</v>
      </c>
      <c r="QIF23" s="5" t="s">
        <v>11813</v>
      </c>
      <c r="QIG23" s="5" t="s">
        <v>11814</v>
      </c>
      <c r="QIH23" s="5" t="s">
        <v>11815</v>
      </c>
      <c r="QII23" s="5" t="s">
        <v>11816</v>
      </c>
      <c r="QIJ23" s="5" t="s">
        <v>11817</v>
      </c>
      <c r="QIK23" s="5" t="s">
        <v>11818</v>
      </c>
      <c r="QIL23" s="5" t="s">
        <v>11819</v>
      </c>
      <c r="QIM23" s="5" t="s">
        <v>11820</v>
      </c>
      <c r="QIN23" s="5" t="s">
        <v>11821</v>
      </c>
      <c r="QIO23" s="5" t="s">
        <v>11822</v>
      </c>
      <c r="QIP23" s="5" t="s">
        <v>11823</v>
      </c>
      <c r="QIQ23" s="5" t="s">
        <v>11824</v>
      </c>
      <c r="QIR23" s="5" t="s">
        <v>11825</v>
      </c>
      <c r="QIS23" s="5" t="s">
        <v>11826</v>
      </c>
      <c r="QIT23" s="5" t="s">
        <v>11827</v>
      </c>
      <c r="QIU23" s="5" t="s">
        <v>11828</v>
      </c>
      <c r="QIV23" s="5" t="s">
        <v>11829</v>
      </c>
      <c r="QIW23" s="5" t="s">
        <v>11830</v>
      </c>
      <c r="QIX23" s="5" t="s">
        <v>11831</v>
      </c>
      <c r="QIY23" s="5" t="s">
        <v>11832</v>
      </c>
      <c r="QIZ23" s="5" t="s">
        <v>11833</v>
      </c>
      <c r="QJA23" s="5" t="s">
        <v>11834</v>
      </c>
      <c r="QJB23" s="5" t="s">
        <v>11835</v>
      </c>
      <c r="QJC23" s="5" t="s">
        <v>11836</v>
      </c>
      <c r="QJD23" s="5" t="s">
        <v>11837</v>
      </c>
      <c r="QJE23" s="5" t="s">
        <v>11838</v>
      </c>
      <c r="QJF23" s="5" t="s">
        <v>11839</v>
      </c>
      <c r="QJG23" s="5" t="s">
        <v>11840</v>
      </c>
      <c r="QJH23" s="5" t="s">
        <v>11841</v>
      </c>
      <c r="QJI23" s="5" t="s">
        <v>11842</v>
      </c>
      <c r="QJJ23" s="5" t="s">
        <v>11843</v>
      </c>
      <c r="QJK23" s="5" t="s">
        <v>11844</v>
      </c>
      <c r="QJL23" s="5" t="s">
        <v>11845</v>
      </c>
      <c r="QJM23" s="5" t="s">
        <v>11846</v>
      </c>
      <c r="QJN23" s="5" t="s">
        <v>11847</v>
      </c>
      <c r="QJO23" s="5" t="s">
        <v>11848</v>
      </c>
      <c r="QJP23" s="5" t="s">
        <v>11849</v>
      </c>
      <c r="QJQ23" s="5" t="s">
        <v>11850</v>
      </c>
      <c r="QJR23" s="5" t="s">
        <v>11851</v>
      </c>
      <c r="QJS23" s="5" t="s">
        <v>11852</v>
      </c>
      <c r="QJT23" s="5" t="s">
        <v>11853</v>
      </c>
      <c r="QJU23" s="5" t="s">
        <v>11854</v>
      </c>
      <c r="QJV23" s="5" t="s">
        <v>11855</v>
      </c>
      <c r="QJW23" s="5" t="s">
        <v>11856</v>
      </c>
      <c r="QJX23" s="5" t="s">
        <v>11857</v>
      </c>
      <c r="QJY23" s="5" t="s">
        <v>11858</v>
      </c>
      <c r="QJZ23" s="5" t="s">
        <v>11859</v>
      </c>
      <c r="QKA23" s="5" t="s">
        <v>11860</v>
      </c>
      <c r="QKB23" s="5" t="s">
        <v>11861</v>
      </c>
      <c r="QKC23" s="5" t="s">
        <v>11862</v>
      </c>
      <c r="QKD23" s="5" t="s">
        <v>11863</v>
      </c>
      <c r="QKE23" s="5" t="s">
        <v>11864</v>
      </c>
      <c r="QKF23" s="5" t="s">
        <v>11865</v>
      </c>
      <c r="QKG23" s="5" t="s">
        <v>11866</v>
      </c>
      <c r="QKH23" s="5" t="s">
        <v>11867</v>
      </c>
      <c r="QKI23" s="5" t="s">
        <v>11868</v>
      </c>
      <c r="QKJ23" s="5" t="s">
        <v>11869</v>
      </c>
      <c r="QKK23" s="5" t="s">
        <v>11870</v>
      </c>
      <c r="QKL23" s="5" t="s">
        <v>11871</v>
      </c>
      <c r="QKM23" s="5" t="s">
        <v>11872</v>
      </c>
      <c r="QKN23" s="5" t="s">
        <v>11873</v>
      </c>
      <c r="QKO23" s="5" t="s">
        <v>11874</v>
      </c>
      <c r="QKP23" s="5" t="s">
        <v>11875</v>
      </c>
      <c r="QKQ23" s="5" t="s">
        <v>11876</v>
      </c>
      <c r="QKR23" s="5" t="s">
        <v>11877</v>
      </c>
      <c r="QKS23" s="5" t="s">
        <v>11878</v>
      </c>
      <c r="QKT23" s="5" t="s">
        <v>11879</v>
      </c>
      <c r="QKU23" s="5" t="s">
        <v>11880</v>
      </c>
      <c r="QKV23" s="5" t="s">
        <v>11881</v>
      </c>
      <c r="QKW23" s="5" t="s">
        <v>11882</v>
      </c>
      <c r="QKX23" s="5" t="s">
        <v>11883</v>
      </c>
      <c r="QKY23" s="5" t="s">
        <v>11884</v>
      </c>
      <c r="QKZ23" s="5" t="s">
        <v>11885</v>
      </c>
      <c r="QLA23" s="5" t="s">
        <v>11886</v>
      </c>
      <c r="QLB23" s="5" t="s">
        <v>11887</v>
      </c>
      <c r="QLC23" s="5" t="s">
        <v>11888</v>
      </c>
      <c r="QLD23" s="5" t="s">
        <v>11889</v>
      </c>
      <c r="QLE23" s="5" t="s">
        <v>11890</v>
      </c>
      <c r="QLF23" s="5" t="s">
        <v>11891</v>
      </c>
      <c r="QLG23" s="5" t="s">
        <v>11892</v>
      </c>
      <c r="QLH23" s="5" t="s">
        <v>11893</v>
      </c>
      <c r="QLI23" s="5" t="s">
        <v>11894</v>
      </c>
      <c r="QLJ23" s="5" t="s">
        <v>11895</v>
      </c>
      <c r="QLK23" s="5" t="s">
        <v>11896</v>
      </c>
      <c r="QLL23" s="5" t="s">
        <v>11897</v>
      </c>
      <c r="QLM23" s="5" t="s">
        <v>11898</v>
      </c>
      <c r="QLN23" s="5" t="s">
        <v>11899</v>
      </c>
      <c r="QLO23" s="5" t="s">
        <v>11900</v>
      </c>
      <c r="QLP23" s="5" t="s">
        <v>11901</v>
      </c>
      <c r="QLQ23" s="5" t="s">
        <v>11902</v>
      </c>
      <c r="QLR23" s="5" t="s">
        <v>11903</v>
      </c>
      <c r="QLS23" s="5" t="s">
        <v>11904</v>
      </c>
      <c r="QLT23" s="5" t="s">
        <v>11905</v>
      </c>
      <c r="QLU23" s="5" t="s">
        <v>11906</v>
      </c>
      <c r="QLV23" s="5" t="s">
        <v>11907</v>
      </c>
      <c r="QLW23" s="5" t="s">
        <v>11908</v>
      </c>
      <c r="QLX23" s="5" t="s">
        <v>11909</v>
      </c>
      <c r="QLY23" s="5" t="s">
        <v>11910</v>
      </c>
      <c r="QLZ23" s="5" t="s">
        <v>11911</v>
      </c>
      <c r="QMA23" s="5" t="s">
        <v>11912</v>
      </c>
      <c r="QMB23" s="5" t="s">
        <v>11913</v>
      </c>
      <c r="QMC23" s="5" t="s">
        <v>11914</v>
      </c>
      <c r="QMD23" s="5" t="s">
        <v>11915</v>
      </c>
      <c r="QME23" s="5" t="s">
        <v>11916</v>
      </c>
      <c r="QMF23" s="5" t="s">
        <v>11917</v>
      </c>
      <c r="QMG23" s="5" t="s">
        <v>11918</v>
      </c>
      <c r="QMH23" s="5" t="s">
        <v>11919</v>
      </c>
      <c r="QMI23" s="5" t="s">
        <v>11920</v>
      </c>
      <c r="QMJ23" s="5" t="s">
        <v>11921</v>
      </c>
      <c r="QMK23" s="5" t="s">
        <v>11922</v>
      </c>
      <c r="QML23" s="5" t="s">
        <v>11923</v>
      </c>
      <c r="QMM23" s="5" t="s">
        <v>11924</v>
      </c>
      <c r="QMN23" s="5" t="s">
        <v>11925</v>
      </c>
      <c r="QMO23" s="5" t="s">
        <v>11926</v>
      </c>
      <c r="QMP23" s="5" t="s">
        <v>11927</v>
      </c>
      <c r="QMQ23" s="5" t="s">
        <v>11928</v>
      </c>
      <c r="QMR23" s="5" t="s">
        <v>11929</v>
      </c>
      <c r="QMS23" s="5" t="s">
        <v>11930</v>
      </c>
      <c r="QMT23" s="5" t="s">
        <v>11931</v>
      </c>
      <c r="QMU23" s="5" t="s">
        <v>11932</v>
      </c>
      <c r="QMV23" s="5" t="s">
        <v>11933</v>
      </c>
      <c r="QMW23" s="5" t="s">
        <v>11934</v>
      </c>
      <c r="QMX23" s="5" t="s">
        <v>11935</v>
      </c>
      <c r="QMY23" s="5" t="s">
        <v>11936</v>
      </c>
      <c r="QMZ23" s="5" t="s">
        <v>11937</v>
      </c>
      <c r="QNA23" s="5" t="s">
        <v>11938</v>
      </c>
      <c r="QNB23" s="5" t="s">
        <v>11939</v>
      </c>
      <c r="QNC23" s="5" t="s">
        <v>11940</v>
      </c>
      <c r="QND23" s="5" t="s">
        <v>11941</v>
      </c>
      <c r="QNE23" s="5" t="s">
        <v>11942</v>
      </c>
      <c r="QNF23" s="5" t="s">
        <v>11943</v>
      </c>
      <c r="QNG23" s="5" t="s">
        <v>11944</v>
      </c>
      <c r="QNH23" s="5" t="s">
        <v>11945</v>
      </c>
      <c r="QNI23" s="5" t="s">
        <v>11946</v>
      </c>
      <c r="QNJ23" s="5" t="s">
        <v>11947</v>
      </c>
      <c r="QNK23" s="5" t="s">
        <v>11948</v>
      </c>
      <c r="QNL23" s="5" t="s">
        <v>11949</v>
      </c>
      <c r="QNM23" s="5" t="s">
        <v>11950</v>
      </c>
      <c r="QNN23" s="5" t="s">
        <v>11951</v>
      </c>
      <c r="QNO23" s="5" t="s">
        <v>11952</v>
      </c>
      <c r="QNP23" s="5" t="s">
        <v>11953</v>
      </c>
      <c r="QNQ23" s="5" t="s">
        <v>11954</v>
      </c>
      <c r="QNR23" s="5" t="s">
        <v>11955</v>
      </c>
      <c r="QNS23" s="5" t="s">
        <v>11956</v>
      </c>
      <c r="QNT23" s="5" t="s">
        <v>11957</v>
      </c>
      <c r="QNU23" s="5" t="s">
        <v>11958</v>
      </c>
      <c r="QNV23" s="5" t="s">
        <v>11959</v>
      </c>
      <c r="QNW23" s="5" t="s">
        <v>11960</v>
      </c>
      <c r="QNX23" s="5" t="s">
        <v>11961</v>
      </c>
      <c r="QNY23" s="5" t="s">
        <v>11962</v>
      </c>
      <c r="QNZ23" s="5" t="s">
        <v>11963</v>
      </c>
      <c r="QOA23" s="5" t="s">
        <v>11964</v>
      </c>
      <c r="QOB23" s="5" t="s">
        <v>11965</v>
      </c>
      <c r="QOC23" s="5" t="s">
        <v>11966</v>
      </c>
      <c r="QOD23" s="5" t="s">
        <v>11967</v>
      </c>
      <c r="QOE23" s="5" t="s">
        <v>11968</v>
      </c>
      <c r="QOF23" s="5" t="s">
        <v>11969</v>
      </c>
      <c r="QOG23" s="5" t="s">
        <v>11970</v>
      </c>
      <c r="QOH23" s="5" t="s">
        <v>11971</v>
      </c>
      <c r="QOI23" s="5" t="s">
        <v>11972</v>
      </c>
      <c r="QOJ23" s="5" t="s">
        <v>11973</v>
      </c>
      <c r="QOK23" s="5" t="s">
        <v>11974</v>
      </c>
      <c r="QOL23" s="5" t="s">
        <v>11975</v>
      </c>
      <c r="QOM23" s="5" t="s">
        <v>11976</v>
      </c>
      <c r="QON23" s="5" t="s">
        <v>11977</v>
      </c>
      <c r="QOO23" s="5" t="s">
        <v>11978</v>
      </c>
      <c r="QOP23" s="5" t="s">
        <v>11979</v>
      </c>
      <c r="QOQ23" s="5" t="s">
        <v>11980</v>
      </c>
      <c r="QOR23" s="5" t="s">
        <v>11981</v>
      </c>
      <c r="QOS23" s="5" t="s">
        <v>11982</v>
      </c>
      <c r="QOT23" s="5" t="s">
        <v>11983</v>
      </c>
      <c r="QOU23" s="5" t="s">
        <v>11984</v>
      </c>
      <c r="QOV23" s="5" t="s">
        <v>11985</v>
      </c>
      <c r="QOW23" s="5" t="s">
        <v>11986</v>
      </c>
      <c r="QOX23" s="5" t="s">
        <v>11987</v>
      </c>
      <c r="QOY23" s="5" t="s">
        <v>11988</v>
      </c>
      <c r="QOZ23" s="5" t="s">
        <v>11989</v>
      </c>
      <c r="QPA23" s="5" t="s">
        <v>11990</v>
      </c>
      <c r="QPB23" s="5" t="s">
        <v>11991</v>
      </c>
      <c r="QPC23" s="5" t="s">
        <v>11992</v>
      </c>
      <c r="QPD23" s="5" t="s">
        <v>11993</v>
      </c>
      <c r="QPE23" s="5" t="s">
        <v>11994</v>
      </c>
      <c r="QPF23" s="5" t="s">
        <v>11995</v>
      </c>
      <c r="QPG23" s="5" t="s">
        <v>11996</v>
      </c>
      <c r="QPH23" s="5" t="s">
        <v>11997</v>
      </c>
      <c r="QPI23" s="5" t="s">
        <v>11998</v>
      </c>
      <c r="QPJ23" s="5" t="s">
        <v>11999</v>
      </c>
      <c r="QPK23" s="5" t="s">
        <v>12000</v>
      </c>
      <c r="QPL23" s="5" t="s">
        <v>12001</v>
      </c>
      <c r="QPM23" s="5" t="s">
        <v>12002</v>
      </c>
      <c r="QPN23" s="5" t="s">
        <v>12003</v>
      </c>
      <c r="QPO23" s="5" t="s">
        <v>12004</v>
      </c>
      <c r="QPP23" s="5" t="s">
        <v>12005</v>
      </c>
      <c r="QPQ23" s="5" t="s">
        <v>12006</v>
      </c>
      <c r="QPR23" s="5" t="s">
        <v>12007</v>
      </c>
      <c r="QPS23" s="5" t="s">
        <v>12008</v>
      </c>
      <c r="QPT23" s="5" t="s">
        <v>12009</v>
      </c>
      <c r="QPU23" s="5" t="s">
        <v>12010</v>
      </c>
      <c r="QPV23" s="5" t="s">
        <v>12011</v>
      </c>
      <c r="QPW23" s="5" t="s">
        <v>12012</v>
      </c>
      <c r="QPX23" s="5" t="s">
        <v>12013</v>
      </c>
      <c r="QPY23" s="5" t="s">
        <v>12014</v>
      </c>
      <c r="QPZ23" s="5" t="s">
        <v>12015</v>
      </c>
      <c r="QQA23" s="5" t="s">
        <v>12016</v>
      </c>
      <c r="QQB23" s="5" t="s">
        <v>12017</v>
      </c>
      <c r="QQC23" s="5" t="s">
        <v>12018</v>
      </c>
      <c r="QQD23" s="5" t="s">
        <v>12019</v>
      </c>
      <c r="QQE23" s="5" t="s">
        <v>12020</v>
      </c>
      <c r="QQF23" s="5" t="s">
        <v>12021</v>
      </c>
      <c r="QQG23" s="5" t="s">
        <v>12022</v>
      </c>
      <c r="QQH23" s="5" t="s">
        <v>12023</v>
      </c>
      <c r="QQI23" s="5" t="s">
        <v>12024</v>
      </c>
      <c r="QQJ23" s="5" t="s">
        <v>12025</v>
      </c>
      <c r="QQK23" s="5" t="s">
        <v>12026</v>
      </c>
      <c r="QQL23" s="5" t="s">
        <v>12027</v>
      </c>
      <c r="QQM23" s="5" t="s">
        <v>12028</v>
      </c>
      <c r="QQN23" s="5" t="s">
        <v>12029</v>
      </c>
      <c r="QQO23" s="5" t="s">
        <v>12030</v>
      </c>
      <c r="QQP23" s="5" t="s">
        <v>12031</v>
      </c>
      <c r="QQQ23" s="5" t="s">
        <v>12032</v>
      </c>
      <c r="QQR23" s="5" t="s">
        <v>12033</v>
      </c>
      <c r="QQS23" s="5" t="s">
        <v>12034</v>
      </c>
      <c r="QQT23" s="5" t="s">
        <v>12035</v>
      </c>
      <c r="QQU23" s="5" t="s">
        <v>12036</v>
      </c>
      <c r="QQV23" s="5" t="s">
        <v>12037</v>
      </c>
      <c r="QQW23" s="5" t="s">
        <v>12038</v>
      </c>
      <c r="QQX23" s="5" t="s">
        <v>12039</v>
      </c>
      <c r="QQY23" s="5" t="s">
        <v>12040</v>
      </c>
      <c r="QQZ23" s="5" t="s">
        <v>12041</v>
      </c>
      <c r="QRA23" s="5" t="s">
        <v>12042</v>
      </c>
      <c r="QRB23" s="5" t="s">
        <v>12043</v>
      </c>
      <c r="QRC23" s="5" t="s">
        <v>12044</v>
      </c>
      <c r="QRD23" s="5" t="s">
        <v>12045</v>
      </c>
      <c r="QRE23" s="5" t="s">
        <v>12046</v>
      </c>
      <c r="QRF23" s="5" t="s">
        <v>12047</v>
      </c>
      <c r="QRG23" s="5" t="s">
        <v>12048</v>
      </c>
      <c r="QRH23" s="5" t="s">
        <v>12049</v>
      </c>
      <c r="QRI23" s="5" t="s">
        <v>12050</v>
      </c>
      <c r="QRJ23" s="5" t="s">
        <v>12051</v>
      </c>
      <c r="QRK23" s="5" t="s">
        <v>12052</v>
      </c>
      <c r="QRL23" s="5" t="s">
        <v>12053</v>
      </c>
      <c r="QRM23" s="5" t="s">
        <v>12054</v>
      </c>
      <c r="QRN23" s="5" t="s">
        <v>12055</v>
      </c>
      <c r="QRO23" s="5" t="s">
        <v>12056</v>
      </c>
      <c r="QRP23" s="5" t="s">
        <v>12057</v>
      </c>
      <c r="QRQ23" s="5" t="s">
        <v>12058</v>
      </c>
      <c r="QRR23" s="5" t="s">
        <v>12059</v>
      </c>
      <c r="QRS23" s="5" t="s">
        <v>12060</v>
      </c>
      <c r="QRT23" s="5" t="s">
        <v>12061</v>
      </c>
      <c r="QRU23" s="5" t="s">
        <v>12062</v>
      </c>
      <c r="QRV23" s="5" t="s">
        <v>12063</v>
      </c>
      <c r="QRW23" s="5" t="s">
        <v>12064</v>
      </c>
      <c r="QRX23" s="5" t="s">
        <v>12065</v>
      </c>
      <c r="QRY23" s="5" t="s">
        <v>12066</v>
      </c>
      <c r="QRZ23" s="5" t="s">
        <v>12067</v>
      </c>
      <c r="QSA23" s="5" t="s">
        <v>12068</v>
      </c>
      <c r="QSB23" s="5" t="s">
        <v>12069</v>
      </c>
      <c r="QSC23" s="5" t="s">
        <v>12070</v>
      </c>
      <c r="QSD23" s="5" t="s">
        <v>12071</v>
      </c>
      <c r="QSE23" s="5" t="s">
        <v>12072</v>
      </c>
      <c r="QSF23" s="5" t="s">
        <v>12073</v>
      </c>
      <c r="QSG23" s="5" t="s">
        <v>12074</v>
      </c>
      <c r="QSH23" s="5" t="s">
        <v>12075</v>
      </c>
      <c r="QSI23" s="5" t="s">
        <v>12076</v>
      </c>
      <c r="QSJ23" s="5" t="s">
        <v>12077</v>
      </c>
      <c r="QSK23" s="5" t="s">
        <v>12078</v>
      </c>
      <c r="QSL23" s="5" t="s">
        <v>12079</v>
      </c>
      <c r="QSM23" s="5" t="s">
        <v>12080</v>
      </c>
      <c r="QSN23" s="5" t="s">
        <v>12081</v>
      </c>
      <c r="QSO23" s="5" t="s">
        <v>12082</v>
      </c>
      <c r="QSP23" s="5" t="s">
        <v>12083</v>
      </c>
      <c r="QSQ23" s="5" t="s">
        <v>12084</v>
      </c>
      <c r="QSR23" s="5" t="s">
        <v>12085</v>
      </c>
      <c r="QSS23" s="5" t="s">
        <v>12086</v>
      </c>
      <c r="QST23" s="5" t="s">
        <v>12087</v>
      </c>
      <c r="QSU23" s="5" t="s">
        <v>12088</v>
      </c>
      <c r="QSV23" s="5" t="s">
        <v>12089</v>
      </c>
      <c r="QSW23" s="5" t="s">
        <v>12090</v>
      </c>
      <c r="QSX23" s="5" t="s">
        <v>12091</v>
      </c>
      <c r="QSY23" s="5" t="s">
        <v>12092</v>
      </c>
      <c r="QSZ23" s="5" t="s">
        <v>12093</v>
      </c>
      <c r="QTA23" s="5" t="s">
        <v>12094</v>
      </c>
      <c r="QTB23" s="5" t="s">
        <v>12095</v>
      </c>
      <c r="QTC23" s="5" t="s">
        <v>12096</v>
      </c>
      <c r="QTD23" s="5" t="s">
        <v>12097</v>
      </c>
      <c r="QTE23" s="5" t="s">
        <v>12098</v>
      </c>
      <c r="QTF23" s="5" t="s">
        <v>12099</v>
      </c>
      <c r="QTG23" s="5" t="s">
        <v>12100</v>
      </c>
      <c r="QTH23" s="5" t="s">
        <v>12101</v>
      </c>
      <c r="QTI23" s="5" t="s">
        <v>12102</v>
      </c>
      <c r="QTJ23" s="5" t="s">
        <v>12103</v>
      </c>
      <c r="QTK23" s="5" t="s">
        <v>12104</v>
      </c>
      <c r="QTL23" s="5" t="s">
        <v>12105</v>
      </c>
      <c r="QTM23" s="5" t="s">
        <v>12106</v>
      </c>
      <c r="QTN23" s="5" t="s">
        <v>12107</v>
      </c>
      <c r="QTO23" s="5" t="s">
        <v>12108</v>
      </c>
      <c r="QTP23" s="5" t="s">
        <v>12109</v>
      </c>
      <c r="QTQ23" s="5" t="s">
        <v>12110</v>
      </c>
      <c r="QTR23" s="5" t="s">
        <v>12111</v>
      </c>
      <c r="QTS23" s="5" t="s">
        <v>12112</v>
      </c>
      <c r="QTT23" s="5" t="s">
        <v>12113</v>
      </c>
      <c r="QTU23" s="5" t="s">
        <v>12114</v>
      </c>
      <c r="QTV23" s="5" t="s">
        <v>12115</v>
      </c>
      <c r="QTW23" s="5" t="s">
        <v>12116</v>
      </c>
      <c r="QTX23" s="5" t="s">
        <v>12117</v>
      </c>
      <c r="QTY23" s="5" t="s">
        <v>12118</v>
      </c>
      <c r="QTZ23" s="5" t="s">
        <v>12119</v>
      </c>
      <c r="QUA23" s="5" t="s">
        <v>12120</v>
      </c>
      <c r="QUB23" s="5" t="s">
        <v>12121</v>
      </c>
      <c r="QUC23" s="5" t="s">
        <v>12122</v>
      </c>
      <c r="QUD23" s="5" t="s">
        <v>12123</v>
      </c>
      <c r="QUE23" s="5" t="s">
        <v>12124</v>
      </c>
      <c r="QUF23" s="5" t="s">
        <v>12125</v>
      </c>
      <c r="QUG23" s="5" t="s">
        <v>12126</v>
      </c>
      <c r="QUH23" s="5" t="s">
        <v>12127</v>
      </c>
      <c r="QUI23" s="5" t="s">
        <v>12128</v>
      </c>
      <c r="QUJ23" s="5" t="s">
        <v>12129</v>
      </c>
      <c r="QUK23" s="5" t="s">
        <v>12130</v>
      </c>
      <c r="QUL23" s="5" t="s">
        <v>12131</v>
      </c>
      <c r="QUM23" s="5" t="s">
        <v>12132</v>
      </c>
      <c r="QUN23" s="5" t="s">
        <v>12133</v>
      </c>
      <c r="QUO23" s="5" t="s">
        <v>12134</v>
      </c>
      <c r="QUP23" s="5" t="s">
        <v>12135</v>
      </c>
      <c r="QUQ23" s="5" t="s">
        <v>12136</v>
      </c>
      <c r="QUR23" s="5" t="s">
        <v>12137</v>
      </c>
      <c r="QUS23" s="5" t="s">
        <v>12138</v>
      </c>
      <c r="QUT23" s="5" t="s">
        <v>12139</v>
      </c>
      <c r="QUU23" s="5" t="s">
        <v>12140</v>
      </c>
      <c r="QUV23" s="5" t="s">
        <v>12141</v>
      </c>
      <c r="QUW23" s="5" t="s">
        <v>12142</v>
      </c>
      <c r="QUX23" s="5" t="s">
        <v>12143</v>
      </c>
      <c r="QUY23" s="5" t="s">
        <v>12144</v>
      </c>
      <c r="QUZ23" s="5" t="s">
        <v>12145</v>
      </c>
      <c r="QVA23" s="5" t="s">
        <v>12146</v>
      </c>
      <c r="QVB23" s="5" t="s">
        <v>12147</v>
      </c>
      <c r="QVC23" s="5" t="s">
        <v>12148</v>
      </c>
      <c r="QVD23" s="5" t="s">
        <v>12149</v>
      </c>
      <c r="QVE23" s="5" t="s">
        <v>12150</v>
      </c>
      <c r="QVF23" s="5" t="s">
        <v>12151</v>
      </c>
      <c r="QVG23" s="5" t="s">
        <v>12152</v>
      </c>
      <c r="QVH23" s="5" t="s">
        <v>12153</v>
      </c>
      <c r="QVI23" s="5" t="s">
        <v>12154</v>
      </c>
      <c r="QVJ23" s="5" t="s">
        <v>12155</v>
      </c>
      <c r="QVK23" s="5" t="s">
        <v>12156</v>
      </c>
      <c r="QVL23" s="5" t="s">
        <v>12157</v>
      </c>
      <c r="QVM23" s="5" t="s">
        <v>12158</v>
      </c>
      <c r="QVN23" s="5" t="s">
        <v>12159</v>
      </c>
      <c r="QVO23" s="5" t="s">
        <v>12160</v>
      </c>
      <c r="QVP23" s="5" t="s">
        <v>12161</v>
      </c>
      <c r="QVQ23" s="5" t="s">
        <v>12162</v>
      </c>
      <c r="QVR23" s="5" t="s">
        <v>12163</v>
      </c>
      <c r="QVS23" s="5" t="s">
        <v>12164</v>
      </c>
      <c r="QVT23" s="5" t="s">
        <v>12165</v>
      </c>
      <c r="QVU23" s="5" t="s">
        <v>12166</v>
      </c>
      <c r="QVV23" s="5" t="s">
        <v>12167</v>
      </c>
      <c r="QVW23" s="5" t="s">
        <v>12168</v>
      </c>
      <c r="QVX23" s="5" t="s">
        <v>12169</v>
      </c>
      <c r="QVY23" s="5" t="s">
        <v>12170</v>
      </c>
      <c r="QVZ23" s="5" t="s">
        <v>12171</v>
      </c>
      <c r="QWA23" s="5" t="s">
        <v>12172</v>
      </c>
      <c r="QWB23" s="5" t="s">
        <v>12173</v>
      </c>
      <c r="QWC23" s="5" t="s">
        <v>12174</v>
      </c>
      <c r="QWD23" s="5" t="s">
        <v>12175</v>
      </c>
      <c r="QWE23" s="5" t="s">
        <v>12176</v>
      </c>
      <c r="QWF23" s="5" t="s">
        <v>12177</v>
      </c>
      <c r="QWG23" s="5" t="s">
        <v>12178</v>
      </c>
      <c r="QWH23" s="5" t="s">
        <v>12179</v>
      </c>
      <c r="QWI23" s="5" t="s">
        <v>12180</v>
      </c>
      <c r="QWJ23" s="5" t="s">
        <v>12181</v>
      </c>
      <c r="QWK23" s="5" t="s">
        <v>12182</v>
      </c>
      <c r="QWL23" s="5" t="s">
        <v>12183</v>
      </c>
      <c r="QWM23" s="5" t="s">
        <v>12184</v>
      </c>
      <c r="QWN23" s="5" t="s">
        <v>12185</v>
      </c>
      <c r="QWO23" s="5" t="s">
        <v>12186</v>
      </c>
      <c r="QWP23" s="5" t="s">
        <v>12187</v>
      </c>
      <c r="QWQ23" s="5" t="s">
        <v>12188</v>
      </c>
      <c r="QWR23" s="5" t="s">
        <v>12189</v>
      </c>
      <c r="QWS23" s="5" t="s">
        <v>12190</v>
      </c>
      <c r="QWT23" s="5" t="s">
        <v>12191</v>
      </c>
      <c r="QWU23" s="5" t="s">
        <v>12192</v>
      </c>
      <c r="QWV23" s="5" t="s">
        <v>12193</v>
      </c>
      <c r="QWW23" s="5" t="s">
        <v>12194</v>
      </c>
      <c r="QWX23" s="5" t="s">
        <v>12195</v>
      </c>
      <c r="QWY23" s="5" t="s">
        <v>12196</v>
      </c>
      <c r="QWZ23" s="5" t="s">
        <v>12197</v>
      </c>
      <c r="QXA23" s="5" t="s">
        <v>12198</v>
      </c>
      <c r="QXB23" s="5" t="s">
        <v>12199</v>
      </c>
      <c r="QXC23" s="5" t="s">
        <v>12200</v>
      </c>
      <c r="QXD23" s="5" t="s">
        <v>12201</v>
      </c>
      <c r="QXE23" s="5" t="s">
        <v>12202</v>
      </c>
      <c r="QXF23" s="5" t="s">
        <v>12203</v>
      </c>
      <c r="QXG23" s="5" t="s">
        <v>12204</v>
      </c>
      <c r="QXH23" s="5" t="s">
        <v>12205</v>
      </c>
      <c r="QXI23" s="5" t="s">
        <v>12206</v>
      </c>
      <c r="QXJ23" s="5" t="s">
        <v>12207</v>
      </c>
      <c r="QXK23" s="5" t="s">
        <v>12208</v>
      </c>
      <c r="QXL23" s="5" t="s">
        <v>12209</v>
      </c>
      <c r="QXM23" s="5" t="s">
        <v>12210</v>
      </c>
      <c r="QXN23" s="5" t="s">
        <v>12211</v>
      </c>
      <c r="QXO23" s="5" t="s">
        <v>12212</v>
      </c>
      <c r="QXP23" s="5" t="s">
        <v>12213</v>
      </c>
      <c r="QXQ23" s="5" t="s">
        <v>12214</v>
      </c>
      <c r="QXR23" s="5" t="s">
        <v>12215</v>
      </c>
      <c r="QXS23" s="5" t="s">
        <v>12216</v>
      </c>
      <c r="QXT23" s="5" t="s">
        <v>12217</v>
      </c>
      <c r="QXU23" s="5" t="s">
        <v>12218</v>
      </c>
      <c r="QXV23" s="5" t="s">
        <v>12219</v>
      </c>
      <c r="QXW23" s="5" t="s">
        <v>12220</v>
      </c>
      <c r="QXX23" s="5" t="s">
        <v>12221</v>
      </c>
      <c r="QXY23" s="5" t="s">
        <v>12222</v>
      </c>
      <c r="QXZ23" s="5" t="s">
        <v>12223</v>
      </c>
      <c r="QYA23" s="5" t="s">
        <v>12224</v>
      </c>
      <c r="QYB23" s="5" t="s">
        <v>12225</v>
      </c>
      <c r="QYC23" s="5" t="s">
        <v>12226</v>
      </c>
      <c r="QYD23" s="5" t="s">
        <v>12227</v>
      </c>
      <c r="QYE23" s="5" t="s">
        <v>12228</v>
      </c>
      <c r="QYF23" s="5" t="s">
        <v>12229</v>
      </c>
      <c r="QYG23" s="5" t="s">
        <v>12230</v>
      </c>
      <c r="QYH23" s="5" t="s">
        <v>12231</v>
      </c>
      <c r="QYI23" s="5" t="s">
        <v>12232</v>
      </c>
      <c r="QYJ23" s="5" t="s">
        <v>12233</v>
      </c>
      <c r="QYK23" s="5" t="s">
        <v>12234</v>
      </c>
      <c r="QYL23" s="5" t="s">
        <v>12235</v>
      </c>
      <c r="QYM23" s="5" t="s">
        <v>12236</v>
      </c>
      <c r="QYN23" s="5" t="s">
        <v>12237</v>
      </c>
      <c r="QYO23" s="5" t="s">
        <v>12238</v>
      </c>
      <c r="QYP23" s="5" t="s">
        <v>12239</v>
      </c>
      <c r="QYQ23" s="5" t="s">
        <v>12240</v>
      </c>
      <c r="QYR23" s="5" t="s">
        <v>12241</v>
      </c>
      <c r="QYS23" s="5" t="s">
        <v>12242</v>
      </c>
      <c r="QYT23" s="5" t="s">
        <v>12243</v>
      </c>
      <c r="QYU23" s="5" t="s">
        <v>12244</v>
      </c>
      <c r="QYV23" s="5" t="s">
        <v>12245</v>
      </c>
      <c r="QYW23" s="5" t="s">
        <v>12246</v>
      </c>
      <c r="QYX23" s="5" t="s">
        <v>12247</v>
      </c>
      <c r="QYY23" s="5" t="s">
        <v>12248</v>
      </c>
      <c r="QYZ23" s="5" t="s">
        <v>12249</v>
      </c>
      <c r="QZA23" s="5" t="s">
        <v>12250</v>
      </c>
      <c r="QZB23" s="5" t="s">
        <v>12251</v>
      </c>
      <c r="QZC23" s="5" t="s">
        <v>12252</v>
      </c>
      <c r="QZD23" s="5" t="s">
        <v>12253</v>
      </c>
      <c r="QZE23" s="5" t="s">
        <v>12254</v>
      </c>
      <c r="QZF23" s="5" t="s">
        <v>12255</v>
      </c>
      <c r="QZG23" s="5" t="s">
        <v>12256</v>
      </c>
      <c r="QZH23" s="5" t="s">
        <v>12257</v>
      </c>
      <c r="QZI23" s="5" t="s">
        <v>12258</v>
      </c>
      <c r="QZJ23" s="5" t="s">
        <v>12259</v>
      </c>
      <c r="QZK23" s="5" t="s">
        <v>12260</v>
      </c>
      <c r="QZL23" s="5" t="s">
        <v>12261</v>
      </c>
      <c r="QZM23" s="5" t="s">
        <v>12262</v>
      </c>
      <c r="QZN23" s="5" t="s">
        <v>12263</v>
      </c>
      <c r="QZO23" s="5" t="s">
        <v>12264</v>
      </c>
      <c r="QZP23" s="5" t="s">
        <v>12265</v>
      </c>
      <c r="QZQ23" s="5" t="s">
        <v>12266</v>
      </c>
      <c r="QZR23" s="5" t="s">
        <v>12267</v>
      </c>
      <c r="QZS23" s="5" t="s">
        <v>12268</v>
      </c>
      <c r="QZT23" s="5" t="s">
        <v>12269</v>
      </c>
      <c r="QZU23" s="5" t="s">
        <v>12270</v>
      </c>
      <c r="QZV23" s="5" t="s">
        <v>12271</v>
      </c>
      <c r="QZW23" s="5" t="s">
        <v>12272</v>
      </c>
      <c r="QZX23" s="5" t="s">
        <v>12273</v>
      </c>
      <c r="QZY23" s="5" t="s">
        <v>12274</v>
      </c>
      <c r="QZZ23" s="5" t="s">
        <v>12275</v>
      </c>
      <c r="RAA23" s="5" t="s">
        <v>12276</v>
      </c>
      <c r="RAB23" s="5" t="s">
        <v>12277</v>
      </c>
      <c r="RAC23" s="5" t="s">
        <v>12278</v>
      </c>
      <c r="RAD23" s="5" t="s">
        <v>12279</v>
      </c>
      <c r="RAE23" s="5" t="s">
        <v>12280</v>
      </c>
      <c r="RAF23" s="5" t="s">
        <v>12281</v>
      </c>
      <c r="RAG23" s="5" t="s">
        <v>12282</v>
      </c>
      <c r="RAH23" s="5" t="s">
        <v>12283</v>
      </c>
      <c r="RAI23" s="5" t="s">
        <v>12284</v>
      </c>
      <c r="RAJ23" s="5" t="s">
        <v>12285</v>
      </c>
      <c r="RAK23" s="5" t="s">
        <v>12286</v>
      </c>
      <c r="RAL23" s="5" t="s">
        <v>12287</v>
      </c>
      <c r="RAM23" s="5" t="s">
        <v>12288</v>
      </c>
      <c r="RAN23" s="5" t="s">
        <v>12289</v>
      </c>
      <c r="RAO23" s="5" t="s">
        <v>12290</v>
      </c>
      <c r="RAP23" s="5" t="s">
        <v>12291</v>
      </c>
      <c r="RAQ23" s="5" t="s">
        <v>12292</v>
      </c>
      <c r="RAR23" s="5" t="s">
        <v>12293</v>
      </c>
      <c r="RAS23" s="5" t="s">
        <v>12294</v>
      </c>
      <c r="RAT23" s="5" t="s">
        <v>12295</v>
      </c>
      <c r="RAU23" s="5" t="s">
        <v>12296</v>
      </c>
      <c r="RAV23" s="5" t="s">
        <v>12297</v>
      </c>
      <c r="RAW23" s="5" t="s">
        <v>12298</v>
      </c>
      <c r="RAX23" s="5" t="s">
        <v>12299</v>
      </c>
      <c r="RAY23" s="5" t="s">
        <v>12300</v>
      </c>
      <c r="RAZ23" s="5" t="s">
        <v>12301</v>
      </c>
      <c r="RBA23" s="5" t="s">
        <v>12302</v>
      </c>
      <c r="RBB23" s="5" t="s">
        <v>12303</v>
      </c>
      <c r="RBC23" s="5" t="s">
        <v>12304</v>
      </c>
      <c r="RBD23" s="5" t="s">
        <v>12305</v>
      </c>
      <c r="RBE23" s="5" t="s">
        <v>12306</v>
      </c>
      <c r="RBF23" s="5" t="s">
        <v>12307</v>
      </c>
      <c r="RBG23" s="5" t="s">
        <v>12308</v>
      </c>
      <c r="RBH23" s="5" t="s">
        <v>12309</v>
      </c>
      <c r="RBI23" s="5" t="s">
        <v>12310</v>
      </c>
      <c r="RBJ23" s="5" t="s">
        <v>12311</v>
      </c>
      <c r="RBK23" s="5" t="s">
        <v>12312</v>
      </c>
      <c r="RBL23" s="5" t="s">
        <v>12313</v>
      </c>
      <c r="RBM23" s="5" t="s">
        <v>12314</v>
      </c>
      <c r="RBN23" s="5" t="s">
        <v>12315</v>
      </c>
      <c r="RBO23" s="5" t="s">
        <v>12316</v>
      </c>
      <c r="RBP23" s="5" t="s">
        <v>12317</v>
      </c>
      <c r="RBQ23" s="5" t="s">
        <v>12318</v>
      </c>
      <c r="RBR23" s="5" t="s">
        <v>12319</v>
      </c>
      <c r="RBS23" s="5" t="s">
        <v>12320</v>
      </c>
      <c r="RBT23" s="5" t="s">
        <v>12321</v>
      </c>
      <c r="RBU23" s="5" t="s">
        <v>12322</v>
      </c>
      <c r="RBV23" s="5" t="s">
        <v>12323</v>
      </c>
      <c r="RBW23" s="5" t="s">
        <v>12324</v>
      </c>
      <c r="RBX23" s="5" t="s">
        <v>12325</v>
      </c>
      <c r="RBY23" s="5" t="s">
        <v>12326</v>
      </c>
      <c r="RBZ23" s="5" t="s">
        <v>12327</v>
      </c>
      <c r="RCA23" s="5" t="s">
        <v>12328</v>
      </c>
      <c r="RCB23" s="5" t="s">
        <v>12329</v>
      </c>
      <c r="RCC23" s="5" t="s">
        <v>12330</v>
      </c>
      <c r="RCD23" s="5" t="s">
        <v>12331</v>
      </c>
      <c r="RCE23" s="5" t="s">
        <v>12332</v>
      </c>
      <c r="RCF23" s="5" t="s">
        <v>12333</v>
      </c>
      <c r="RCG23" s="5" t="s">
        <v>12334</v>
      </c>
      <c r="RCH23" s="5" t="s">
        <v>12335</v>
      </c>
      <c r="RCI23" s="5" t="s">
        <v>12336</v>
      </c>
      <c r="RCJ23" s="5" t="s">
        <v>12337</v>
      </c>
      <c r="RCK23" s="5" t="s">
        <v>12338</v>
      </c>
      <c r="RCL23" s="5" t="s">
        <v>12339</v>
      </c>
      <c r="RCM23" s="5" t="s">
        <v>12340</v>
      </c>
      <c r="RCN23" s="5" t="s">
        <v>12341</v>
      </c>
      <c r="RCO23" s="5" t="s">
        <v>12342</v>
      </c>
      <c r="RCP23" s="5" t="s">
        <v>12343</v>
      </c>
      <c r="RCQ23" s="5" t="s">
        <v>12344</v>
      </c>
      <c r="RCR23" s="5" t="s">
        <v>12345</v>
      </c>
      <c r="RCS23" s="5" t="s">
        <v>12346</v>
      </c>
      <c r="RCT23" s="5" t="s">
        <v>12347</v>
      </c>
      <c r="RCU23" s="5" t="s">
        <v>12348</v>
      </c>
      <c r="RCV23" s="5" t="s">
        <v>12349</v>
      </c>
      <c r="RCW23" s="5" t="s">
        <v>12350</v>
      </c>
      <c r="RCX23" s="5" t="s">
        <v>12351</v>
      </c>
      <c r="RCY23" s="5" t="s">
        <v>12352</v>
      </c>
      <c r="RCZ23" s="5" t="s">
        <v>12353</v>
      </c>
      <c r="RDA23" s="5" t="s">
        <v>12354</v>
      </c>
      <c r="RDB23" s="5" t="s">
        <v>12355</v>
      </c>
      <c r="RDC23" s="5" t="s">
        <v>12356</v>
      </c>
      <c r="RDD23" s="5" t="s">
        <v>12357</v>
      </c>
      <c r="RDE23" s="5" t="s">
        <v>12358</v>
      </c>
      <c r="RDF23" s="5" t="s">
        <v>12359</v>
      </c>
      <c r="RDG23" s="5" t="s">
        <v>12360</v>
      </c>
      <c r="RDH23" s="5" t="s">
        <v>12361</v>
      </c>
      <c r="RDI23" s="5" t="s">
        <v>12362</v>
      </c>
      <c r="RDJ23" s="5" t="s">
        <v>12363</v>
      </c>
      <c r="RDK23" s="5" t="s">
        <v>12364</v>
      </c>
      <c r="RDL23" s="5" t="s">
        <v>12365</v>
      </c>
      <c r="RDM23" s="5" t="s">
        <v>12366</v>
      </c>
      <c r="RDN23" s="5" t="s">
        <v>12367</v>
      </c>
      <c r="RDO23" s="5" t="s">
        <v>12368</v>
      </c>
      <c r="RDP23" s="5" t="s">
        <v>12369</v>
      </c>
      <c r="RDQ23" s="5" t="s">
        <v>12370</v>
      </c>
      <c r="RDR23" s="5" t="s">
        <v>12371</v>
      </c>
      <c r="RDS23" s="5" t="s">
        <v>12372</v>
      </c>
      <c r="RDT23" s="5" t="s">
        <v>12373</v>
      </c>
      <c r="RDU23" s="5" t="s">
        <v>12374</v>
      </c>
      <c r="RDV23" s="5" t="s">
        <v>12375</v>
      </c>
      <c r="RDW23" s="5" t="s">
        <v>12376</v>
      </c>
      <c r="RDX23" s="5" t="s">
        <v>12377</v>
      </c>
      <c r="RDY23" s="5" t="s">
        <v>12378</v>
      </c>
      <c r="RDZ23" s="5" t="s">
        <v>12379</v>
      </c>
      <c r="REA23" s="5" t="s">
        <v>12380</v>
      </c>
      <c r="REB23" s="5" t="s">
        <v>12381</v>
      </c>
      <c r="REC23" s="5" t="s">
        <v>12382</v>
      </c>
      <c r="RED23" s="5" t="s">
        <v>12383</v>
      </c>
      <c r="REE23" s="5" t="s">
        <v>12384</v>
      </c>
      <c r="REF23" s="5" t="s">
        <v>12385</v>
      </c>
      <c r="REG23" s="5" t="s">
        <v>12386</v>
      </c>
      <c r="REH23" s="5" t="s">
        <v>12387</v>
      </c>
      <c r="REI23" s="5" t="s">
        <v>12388</v>
      </c>
      <c r="REJ23" s="5" t="s">
        <v>12389</v>
      </c>
      <c r="REK23" s="5" t="s">
        <v>12390</v>
      </c>
      <c r="REL23" s="5" t="s">
        <v>12391</v>
      </c>
      <c r="REM23" s="5" t="s">
        <v>12392</v>
      </c>
      <c r="REN23" s="5" t="s">
        <v>12393</v>
      </c>
      <c r="REO23" s="5" t="s">
        <v>12394</v>
      </c>
      <c r="REP23" s="5" t="s">
        <v>12395</v>
      </c>
      <c r="REQ23" s="5" t="s">
        <v>12396</v>
      </c>
      <c r="RER23" s="5" t="s">
        <v>12397</v>
      </c>
      <c r="RES23" s="5" t="s">
        <v>12398</v>
      </c>
      <c r="RET23" s="5" t="s">
        <v>12399</v>
      </c>
      <c r="REU23" s="5" t="s">
        <v>12400</v>
      </c>
      <c r="REV23" s="5" t="s">
        <v>12401</v>
      </c>
      <c r="REW23" s="5" t="s">
        <v>12402</v>
      </c>
      <c r="REX23" s="5" t="s">
        <v>12403</v>
      </c>
      <c r="REY23" s="5" t="s">
        <v>12404</v>
      </c>
      <c r="REZ23" s="5" t="s">
        <v>12405</v>
      </c>
      <c r="RFA23" s="5" t="s">
        <v>12406</v>
      </c>
      <c r="RFB23" s="5" t="s">
        <v>12407</v>
      </c>
      <c r="RFC23" s="5" t="s">
        <v>12408</v>
      </c>
      <c r="RFD23" s="5" t="s">
        <v>12409</v>
      </c>
      <c r="RFE23" s="5" t="s">
        <v>12410</v>
      </c>
      <c r="RFF23" s="5" t="s">
        <v>12411</v>
      </c>
      <c r="RFG23" s="5" t="s">
        <v>12412</v>
      </c>
      <c r="RFH23" s="5" t="s">
        <v>12413</v>
      </c>
      <c r="RFI23" s="5" t="s">
        <v>12414</v>
      </c>
      <c r="RFJ23" s="5" t="s">
        <v>12415</v>
      </c>
      <c r="RFK23" s="5" t="s">
        <v>12416</v>
      </c>
      <c r="RFL23" s="5" t="s">
        <v>12417</v>
      </c>
      <c r="RFM23" s="5" t="s">
        <v>12418</v>
      </c>
      <c r="RFN23" s="5" t="s">
        <v>12419</v>
      </c>
      <c r="RFO23" s="5" t="s">
        <v>12420</v>
      </c>
      <c r="RFP23" s="5" t="s">
        <v>12421</v>
      </c>
      <c r="RFQ23" s="5" t="s">
        <v>12422</v>
      </c>
      <c r="RFR23" s="5" t="s">
        <v>12423</v>
      </c>
      <c r="RFS23" s="5" t="s">
        <v>12424</v>
      </c>
      <c r="RFT23" s="5" t="s">
        <v>12425</v>
      </c>
      <c r="RFU23" s="5" t="s">
        <v>12426</v>
      </c>
      <c r="RFV23" s="5" t="s">
        <v>12427</v>
      </c>
      <c r="RFW23" s="5" t="s">
        <v>12428</v>
      </c>
      <c r="RFX23" s="5" t="s">
        <v>12429</v>
      </c>
      <c r="RFY23" s="5" t="s">
        <v>12430</v>
      </c>
      <c r="RFZ23" s="5" t="s">
        <v>12431</v>
      </c>
      <c r="RGA23" s="5" t="s">
        <v>12432</v>
      </c>
      <c r="RGB23" s="5" t="s">
        <v>12433</v>
      </c>
      <c r="RGC23" s="5" t="s">
        <v>12434</v>
      </c>
      <c r="RGD23" s="5" t="s">
        <v>12435</v>
      </c>
      <c r="RGE23" s="5" t="s">
        <v>12436</v>
      </c>
      <c r="RGF23" s="5" t="s">
        <v>12437</v>
      </c>
      <c r="RGG23" s="5" t="s">
        <v>12438</v>
      </c>
      <c r="RGH23" s="5" t="s">
        <v>12439</v>
      </c>
      <c r="RGI23" s="5" t="s">
        <v>12440</v>
      </c>
      <c r="RGJ23" s="5" t="s">
        <v>12441</v>
      </c>
      <c r="RGK23" s="5" t="s">
        <v>12442</v>
      </c>
      <c r="RGL23" s="5" t="s">
        <v>12443</v>
      </c>
      <c r="RGM23" s="5" t="s">
        <v>12444</v>
      </c>
      <c r="RGN23" s="5" t="s">
        <v>12445</v>
      </c>
      <c r="RGO23" s="5" t="s">
        <v>12446</v>
      </c>
      <c r="RGP23" s="5" t="s">
        <v>12447</v>
      </c>
      <c r="RGQ23" s="5" t="s">
        <v>12448</v>
      </c>
      <c r="RGR23" s="5" t="s">
        <v>12449</v>
      </c>
      <c r="RGS23" s="5" t="s">
        <v>12450</v>
      </c>
      <c r="RGT23" s="5" t="s">
        <v>12451</v>
      </c>
      <c r="RGU23" s="5" t="s">
        <v>12452</v>
      </c>
      <c r="RGV23" s="5" t="s">
        <v>12453</v>
      </c>
      <c r="RGW23" s="5" t="s">
        <v>12454</v>
      </c>
      <c r="RGX23" s="5" t="s">
        <v>12455</v>
      </c>
      <c r="RGY23" s="5" t="s">
        <v>12456</v>
      </c>
      <c r="RGZ23" s="5" t="s">
        <v>12457</v>
      </c>
      <c r="RHA23" s="5" t="s">
        <v>12458</v>
      </c>
      <c r="RHB23" s="5" t="s">
        <v>12459</v>
      </c>
      <c r="RHC23" s="5" t="s">
        <v>12460</v>
      </c>
      <c r="RHD23" s="5" t="s">
        <v>12461</v>
      </c>
      <c r="RHE23" s="5" t="s">
        <v>12462</v>
      </c>
      <c r="RHF23" s="5" t="s">
        <v>12463</v>
      </c>
      <c r="RHG23" s="5" t="s">
        <v>12464</v>
      </c>
      <c r="RHH23" s="5" t="s">
        <v>12465</v>
      </c>
      <c r="RHI23" s="5" t="s">
        <v>12466</v>
      </c>
      <c r="RHJ23" s="5" t="s">
        <v>12467</v>
      </c>
      <c r="RHK23" s="5" t="s">
        <v>12468</v>
      </c>
      <c r="RHL23" s="5" t="s">
        <v>12469</v>
      </c>
      <c r="RHM23" s="5" t="s">
        <v>12470</v>
      </c>
      <c r="RHN23" s="5" t="s">
        <v>12471</v>
      </c>
      <c r="RHO23" s="5" t="s">
        <v>12472</v>
      </c>
      <c r="RHP23" s="5" t="s">
        <v>12473</v>
      </c>
      <c r="RHQ23" s="5" t="s">
        <v>12474</v>
      </c>
      <c r="RHR23" s="5" t="s">
        <v>12475</v>
      </c>
      <c r="RHS23" s="5" t="s">
        <v>12476</v>
      </c>
      <c r="RHT23" s="5" t="s">
        <v>12477</v>
      </c>
      <c r="RHU23" s="5" t="s">
        <v>12478</v>
      </c>
      <c r="RHV23" s="5" t="s">
        <v>12479</v>
      </c>
      <c r="RHW23" s="5" t="s">
        <v>12480</v>
      </c>
      <c r="RHX23" s="5" t="s">
        <v>12481</v>
      </c>
      <c r="RHY23" s="5" t="s">
        <v>12482</v>
      </c>
      <c r="RHZ23" s="5" t="s">
        <v>12483</v>
      </c>
      <c r="RIA23" s="5" t="s">
        <v>12484</v>
      </c>
      <c r="RIB23" s="5" t="s">
        <v>12485</v>
      </c>
      <c r="RIC23" s="5" t="s">
        <v>12486</v>
      </c>
      <c r="RID23" s="5" t="s">
        <v>12487</v>
      </c>
      <c r="RIE23" s="5" t="s">
        <v>12488</v>
      </c>
      <c r="RIF23" s="5" t="s">
        <v>12489</v>
      </c>
      <c r="RIG23" s="5" t="s">
        <v>12490</v>
      </c>
      <c r="RIH23" s="5" t="s">
        <v>12491</v>
      </c>
      <c r="RII23" s="5" t="s">
        <v>12492</v>
      </c>
      <c r="RIJ23" s="5" t="s">
        <v>12493</v>
      </c>
      <c r="RIK23" s="5" t="s">
        <v>12494</v>
      </c>
      <c r="RIL23" s="5" t="s">
        <v>12495</v>
      </c>
      <c r="RIM23" s="5" t="s">
        <v>12496</v>
      </c>
      <c r="RIN23" s="5" t="s">
        <v>12497</v>
      </c>
      <c r="RIO23" s="5" t="s">
        <v>12498</v>
      </c>
      <c r="RIP23" s="5" t="s">
        <v>12499</v>
      </c>
      <c r="RIQ23" s="5" t="s">
        <v>12500</v>
      </c>
      <c r="RIR23" s="5" t="s">
        <v>12501</v>
      </c>
      <c r="RIS23" s="5" t="s">
        <v>12502</v>
      </c>
      <c r="RIT23" s="5" t="s">
        <v>12503</v>
      </c>
      <c r="RIU23" s="5" t="s">
        <v>12504</v>
      </c>
      <c r="RIV23" s="5" t="s">
        <v>12505</v>
      </c>
      <c r="RIW23" s="5" t="s">
        <v>12506</v>
      </c>
      <c r="RIX23" s="5" t="s">
        <v>12507</v>
      </c>
      <c r="RIY23" s="5" t="s">
        <v>12508</v>
      </c>
      <c r="RIZ23" s="5" t="s">
        <v>12509</v>
      </c>
      <c r="RJA23" s="5" t="s">
        <v>12510</v>
      </c>
      <c r="RJB23" s="5" t="s">
        <v>12511</v>
      </c>
      <c r="RJC23" s="5" t="s">
        <v>12512</v>
      </c>
      <c r="RJD23" s="5" t="s">
        <v>12513</v>
      </c>
      <c r="RJE23" s="5" t="s">
        <v>12514</v>
      </c>
      <c r="RJF23" s="5" t="s">
        <v>12515</v>
      </c>
      <c r="RJG23" s="5" t="s">
        <v>12516</v>
      </c>
      <c r="RJH23" s="5" t="s">
        <v>12517</v>
      </c>
      <c r="RJI23" s="5" t="s">
        <v>12518</v>
      </c>
      <c r="RJJ23" s="5" t="s">
        <v>12519</v>
      </c>
      <c r="RJK23" s="5" t="s">
        <v>12520</v>
      </c>
      <c r="RJL23" s="5" t="s">
        <v>12521</v>
      </c>
      <c r="RJM23" s="5" t="s">
        <v>12522</v>
      </c>
      <c r="RJN23" s="5" t="s">
        <v>12523</v>
      </c>
      <c r="RJO23" s="5" t="s">
        <v>12524</v>
      </c>
      <c r="RJP23" s="5" t="s">
        <v>12525</v>
      </c>
      <c r="RJQ23" s="5" t="s">
        <v>12526</v>
      </c>
      <c r="RJR23" s="5" t="s">
        <v>12527</v>
      </c>
      <c r="RJS23" s="5" t="s">
        <v>12528</v>
      </c>
      <c r="RJT23" s="5" t="s">
        <v>12529</v>
      </c>
      <c r="RJU23" s="5" t="s">
        <v>12530</v>
      </c>
      <c r="RJV23" s="5" t="s">
        <v>12531</v>
      </c>
      <c r="RJW23" s="5" t="s">
        <v>12532</v>
      </c>
      <c r="RJX23" s="5" t="s">
        <v>12533</v>
      </c>
      <c r="RJY23" s="5" t="s">
        <v>12534</v>
      </c>
      <c r="RJZ23" s="5" t="s">
        <v>12535</v>
      </c>
      <c r="RKA23" s="5" t="s">
        <v>12536</v>
      </c>
      <c r="RKB23" s="5" t="s">
        <v>12537</v>
      </c>
      <c r="RKC23" s="5" t="s">
        <v>12538</v>
      </c>
      <c r="RKD23" s="5" t="s">
        <v>12539</v>
      </c>
      <c r="RKE23" s="5" t="s">
        <v>12540</v>
      </c>
      <c r="RKF23" s="5" t="s">
        <v>12541</v>
      </c>
      <c r="RKG23" s="5" t="s">
        <v>12542</v>
      </c>
      <c r="RKH23" s="5" t="s">
        <v>12543</v>
      </c>
      <c r="RKI23" s="5" t="s">
        <v>12544</v>
      </c>
      <c r="RKJ23" s="5" t="s">
        <v>12545</v>
      </c>
      <c r="RKK23" s="5" t="s">
        <v>12546</v>
      </c>
      <c r="RKL23" s="5" t="s">
        <v>12547</v>
      </c>
      <c r="RKM23" s="5" t="s">
        <v>12548</v>
      </c>
      <c r="RKN23" s="5" t="s">
        <v>12549</v>
      </c>
      <c r="RKO23" s="5" t="s">
        <v>12550</v>
      </c>
      <c r="RKP23" s="5" t="s">
        <v>12551</v>
      </c>
      <c r="RKQ23" s="5" t="s">
        <v>12552</v>
      </c>
      <c r="RKR23" s="5" t="s">
        <v>12553</v>
      </c>
      <c r="RKS23" s="5" t="s">
        <v>12554</v>
      </c>
      <c r="RKT23" s="5" t="s">
        <v>12555</v>
      </c>
      <c r="RKU23" s="5" t="s">
        <v>12556</v>
      </c>
      <c r="RKV23" s="5" t="s">
        <v>12557</v>
      </c>
      <c r="RKW23" s="5" t="s">
        <v>12558</v>
      </c>
      <c r="RKX23" s="5" t="s">
        <v>12559</v>
      </c>
      <c r="RKY23" s="5" t="s">
        <v>12560</v>
      </c>
      <c r="RKZ23" s="5" t="s">
        <v>12561</v>
      </c>
      <c r="RLA23" s="5" t="s">
        <v>12562</v>
      </c>
      <c r="RLB23" s="5" t="s">
        <v>12563</v>
      </c>
      <c r="RLC23" s="5" t="s">
        <v>12564</v>
      </c>
      <c r="RLD23" s="5" t="s">
        <v>12565</v>
      </c>
      <c r="RLE23" s="5" t="s">
        <v>12566</v>
      </c>
      <c r="RLF23" s="5" t="s">
        <v>12567</v>
      </c>
      <c r="RLG23" s="5" t="s">
        <v>12568</v>
      </c>
      <c r="RLH23" s="5" t="s">
        <v>12569</v>
      </c>
      <c r="RLI23" s="5" t="s">
        <v>12570</v>
      </c>
      <c r="RLJ23" s="5" t="s">
        <v>12571</v>
      </c>
      <c r="RLK23" s="5" t="s">
        <v>12572</v>
      </c>
      <c r="RLL23" s="5" t="s">
        <v>12573</v>
      </c>
      <c r="RLM23" s="5" t="s">
        <v>12574</v>
      </c>
      <c r="RLN23" s="5" t="s">
        <v>12575</v>
      </c>
      <c r="RLO23" s="5" t="s">
        <v>12576</v>
      </c>
      <c r="RLP23" s="5" t="s">
        <v>12577</v>
      </c>
      <c r="RLQ23" s="5" t="s">
        <v>12578</v>
      </c>
      <c r="RLR23" s="5" t="s">
        <v>12579</v>
      </c>
      <c r="RLS23" s="5" t="s">
        <v>12580</v>
      </c>
      <c r="RLT23" s="5" t="s">
        <v>12581</v>
      </c>
      <c r="RLU23" s="5" t="s">
        <v>12582</v>
      </c>
      <c r="RLV23" s="5" t="s">
        <v>12583</v>
      </c>
      <c r="RLW23" s="5" t="s">
        <v>12584</v>
      </c>
      <c r="RLX23" s="5" t="s">
        <v>12585</v>
      </c>
      <c r="RLY23" s="5" t="s">
        <v>12586</v>
      </c>
      <c r="RLZ23" s="5" t="s">
        <v>12587</v>
      </c>
      <c r="RMA23" s="5" t="s">
        <v>12588</v>
      </c>
      <c r="RMB23" s="5" t="s">
        <v>12589</v>
      </c>
      <c r="RMC23" s="5" t="s">
        <v>12590</v>
      </c>
      <c r="RMD23" s="5" t="s">
        <v>12591</v>
      </c>
      <c r="RME23" s="5" t="s">
        <v>12592</v>
      </c>
      <c r="RMF23" s="5" t="s">
        <v>12593</v>
      </c>
      <c r="RMG23" s="5" t="s">
        <v>12594</v>
      </c>
      <c r="RMH23" s="5" t="s">
        <v>12595</v>
      </c>
      <c r="RMI23" s="5" t="s">
        <v>12596</v>
      </c>
      <c r="RMJ23" s="5" t="s">
        <v>12597</v>
      </c>
      <c r="RMK23" s="5" t="s">
        <v>12598</v>
      </c>
      <c r="RML23" s="5" t="s">
        <v>12599</v>
      </c>
      <c r="RMM23" s="5" t="s">
        <v>12600</v>
      </c>
      <c r="RMN23" s="5" t="s">
        <v>12601</v>
      </c>
      <c r="RMO23" s="5" t="s">
        <v>12602</v>
      </c>
      <c r="RMP23" s="5" t="s">
        <v>12603</v>
      </c>
      <c r="RMQ23" s="5" t="s">
        <v>12604</v>
      </c>
      <c r="RMR23" s="5" t="s">
        <v>12605</v>
      </c>
      <c r="RMS23" s="5" t="s">
        <v>12606</v>
      </c>
      <c r="RMT23" s="5" t="s">
        <v>12607</v>
      </c>
      <c r="RMU23" s="5" t="s">
        <v>12608</v>
      </c>
      <c r="RMV23" s="5" t="s">
        <v>12609</v>
      </c>
      <c r="RMW23" s="5" t="s">
        <v>12610</v>
      </c>
      <c r="RMX23" s="5" t="s">
        <v>12611</v>
      </c>
      <c r="RMY23" s="5" t="s">
        <v>12612</v>
      </c>
      <c r="RMZ23" s="5" t="s">
        <v>12613</v>
      </c>
      <c r="RNA23" s="5" t="s">
        <v>12614</v>
      </c>
      <c r="RNB23" s="5" t="s">
        <v>12615</v>
      </c>
      <c r="RNC23" s="5" t="s">
        <v>12616</v>
      </c>
      <c r="RND23" s="5" t="s">
        <v>12617</v>
      </c>
      <c r="RNE23" s="5" t="s">
        <v>12618</v>
      </c>
      <c r="RNF23" s="5" t="s">
        <v>12619</v>
      </c>
      <c r="RNG23" s="5" t="s">
        <v>12620</v>
      </c>
      <c r="RNH23" s="5" t="s">
        <v>12621</v>
      </c>
      <c r="RNI23" s="5" t="s">
        <v>12622</v>
      </c>
      <c r="RNJ23" s="5" t="s">
        <v>12623</v>
      </c>
      <c r="RNK23" s="5" t="s">
        <v>12624</v>
      </c>
      <c r="RNL23" s="5" t="s">
        <v>12625</v>
      </c>
      <c r="RNM23" s="5" t="s">
        <v>12626</v>
      </c>
      <c r="RNN23" s="5" t="s">
        <v>12627</v>
      </c>
      <c r="RNO23" s="5" t="s">
        <v>12628</v>
      </c>
      <c r="RNP23" s="5" t="s">
        <v>12629</v>
      </c>
      <c r="RNQ23" s="5" t="s">
        <v>12630</v>
      </c>
      <c r="RNR23" s="5" t="s">
        <v>12631</v>
      </c>
      <c r="RNS23" s="5" t="s">
        <v>12632</v>
      </c>
      <c r="RNT23" s="5" t="s">
        <v>12633</v>
      </c>
      <c r="RNU23" s="5" t="s">
        <v>12634</v>
      </c>
      <c r="RNV23" s="5" t="s">
        <v>12635</v>
      </c>
      <c r="RNW23" s="5" t="s">
        <v>12636</v>
      </c>
      <c r="RNX23" s="5" t="s">
        <v>12637</v>
      </c>
      <c r="RNY23" s="5" t="s">
        <v>12638</v>
      </c>
      <c r="RNZ23" s="5" t="s">
        <v>12639</v>
      </c>
      <c r="ROA23" s="5" t="s">
        <v>12640</v>
      </c>
      <c r="ROB23" s="5" t="s">
        <v>12641</v>
      </c>
      <c r="ROC23" s="5" t="s">
        <v>12642</v>
      </c>
      <c r="ROD23" s="5" t="s">
        <v>12643</v>
      </c>
      <c r="ROE23" s="5" t="s">
        <v>12644</v>
      </c>
      <c r="ROF23" s="5" t="s">
        <v>12645</v>
      </c>
      <c r="ROG23" s="5" t="s">
        <v>12646</v>
      </c>
      <c r="ROH23" s="5" t="s">
        <v>12647</v>
      </c>
      <c r="ROI23" s="5" t="s">
        <v>12648</v>
      </c>
      <c r="ROJ23" s="5" t="s">
        <v>12649</v>
      </c>
      <c r="ROK23" s="5" t="s">
        <v>12650</v>
      </c>
      <c r="ROL23" s="5" t="s">
        <v>12651</v>
      </c>
      <c r="ROM23" s="5" t="s">
        <v>12652</v>
      </c>
      <c r="RON23" s="5" t="s">
        <v>12653</v>
      </c>
      <c r="ROO23" s="5" t="s">
        <v>12654</v>
      </c>
      <c r="ROP23" s="5" t="s">
        <v>12655</v>
      </c>
      <c r="ROQ23" s="5" t="s">
        <v>12656</v>
      </c>
      <c r="ROR23" s="5" t="s">
        <v>12657</v>
      </c>
      <c r="ROS23" s="5" t="s">
        <v>12658</v>
      </c>
      <c r="ROT23" s="5" t="s">
        <v>12659</v>
      </c>
      <c r="ROU23" s="5" t="s">
        <v>12660</v>
      </c>
      <c r="ROV23" s="5" t="s">
        <v>12661</v>
      </c>
      <c r="ROW23" s="5" t="s">
        <v>12662</v>
      </c>
      <c r="ROX23" s="5" t="s">
        <v>12663</v>
      </c>
      <c r="ROY23" s="5" t="s">
        <v>12664</v>
      </c>
      <c r="ROZ23" s="5" t="s">
        <v>12665</v>
      </c>
      <c r="RPA23" s="5" t="s">
        <v>12666</v>
      </c>
      <c r="RPB23" s="5" t="s">
        <v>12667</v>
      </c>
      <c r="RPC23" s="5" t="s">
        <v>12668</v>
      </c>
      <c r="RPD23" s="5" t="s">
        <v>12669</v>
      </c>
      <c r="RPE23" s="5" t="s">
        <v>12670</v>
      </c>
      <c r="RPF23" s="5" t="s">
        <v>12671</v>
      </c>
      <c r="RPG23" s="5" t="s">
        <v>12672</v>
      </c>
      <c r="RPH23" s="5" t="s">
        <v>12673</v>
      </c>
      <c r="RPI23" s="5" t="s">
        <v>12674</v>
      </c>
      <c r="RPJ23" s="5" t="s">
        <v>12675</v>
      </c>
      <c r="RPK23" s="5" t="s">
        <v>12676</v>
      </c>
      <c r="RPL23" s="5" t="s">
        <v>12677</v>
      </c>
      <c r="RPM23" s="5" t="s">
        <v>12678</v>
      </c>
      <c r="RPN23" s="5" t="s">
        <v>12679</v>
      </c>
      <c r="RPO23" s="5" t="s">
        <v>12680</v>
      </c>
      <c r="RPP23" s="5" t="s">
        <v>12681</v>
      </c>
      <c r="RPQ23" s="5" t="s">
        <v>12682</v>
      </c>
      <c r="RPR23" s="5" t="s">
        <v>12683</v>
      </c>
      <c r="RPS23" s="5" t="s">
        <v>12684</v>
      </c>
      <c r="RPT23" s="5" t="s">
        <v>12685</v>
      </c>
      <c r="RPU23" s="5" t="s">
        <v>12686</v>
      </c>
      <c r="RPV23" s="5" t="s">
        <v>12687</v>
      </c>
      <c r="RPW23" s="5" t="s">
        <v>12688</v>
      </c>
      <c r="RPX23" s="5" t="s">
        <v>12689</v>
      </c>
      <c r="RPY23" s="5" t="s">
        <v>12690</v>
      </c>
      <c r="RPZ23" s="5" t="s">
        <v>12691</v>
      </c>
      <c r="RQA23" s="5" t="s">
        <v>12692</v>
      </c>
      <c r="RQB23" s="5" t="s">
        <v>12693</v>
      </c>
      <c r="RQC23" s="5" t="s">
        <v>12694</v>
      </c>
      <c r="RQD23" s="5" t="s">
        <v>12695</v>
      </c>
      <c r="RQE23" s="5" t="s">
        <v>12696</v>
      </c>
      <c r="RQF23" s="5" t="s">
        <v>12697</v>
      </c>
      <c r="RQG23" s="5" t="s">
        <v>12698</v>
      </c>
      <c r="RQH23" s="5" t="s">
        <v>12699</v>
      </c>
      <c r="RQI23" s="5" t="s">
        <v>12700</v>
      </c>
      <c r="RQJ23" s="5" t="s">
        <v>12701</v>
      </c>
      <c r="RQK23" s="5" t="s">
        <v>12702</v>
      </c>
      <c r="RQL23" s="5" t="s">
        <v>12703</v>
      </c>
      <c r="RQM23" s="5" t="s">
        <v>12704</v>
      </c>
      <c r="RQN23" s="5" t="s">
        <v>12705</v>
      </c>
      <c r="RQO23" s="5" t="s">
        <v>12706</v>
      </c>
      <c r="RQP23" s="5" t="s">
        <v>12707</v>
      </c>
      <c r="RQQ23" s="5" t="s">
        <v>12708</v>
      </c>
      <c r="RQR23" s="5" t="s">
        <v>12709</v>
      </c>
      <c r="RQS23" s="5" t="s">
        <v>12710</v>
      </c>
      <c r="RQT23" s="5" t="s">
        <v>12711</v>
      </c>
      <c r="RQU23" s="5" t="s">
        <v>12712</v>
      </c>
      <c r="RQV23" s="5" t="s">
        <v>12713</v>
      </c>
      <c r="RQW23" s="5" t="s">
        <v>12714</v>
      </c>
      <c r="RQX23" s="5" t="s">
        <v>12715</v>
      </c>
      <c r="RQY23" s="5" t="s">
        <v>12716</v>
      </c>
      <c r="RQZ23" s="5" t="s">
        <v>12717</v>
      </c>
      <c r="RRA23" s="5" t="s">
        <v>12718</v>
      </c>
      <c r="RRB23" s="5" t="s">
        <v>12719</v>
      </c>
      <c r="RRC23" s="5" t="s">
        <v>12720</v>
      </c>
      <c r="RRD23" s="5" t="s">
        <v>12721</v>
      </c>
      <c r="RRE23" s="5" t="s">
        <v>12722</v>
      </c>
      <c r="RRF23" s="5" t="s">
        <v>12723</v>
      </c>
      <c r="RRG23" s="5" t="s">
        <v>12724</v>
      </c>
      <c r="RRH23" s="5" t="s">
        <v>12725</v>
      </c>
      <c r="RRI23" s="5" t="s">
        <v>12726</v>
      </c>
      <c r="RRJ23" s="5" t="s">
        <v>12727</v>
      </c>
      <c r="RRK23" s="5" t="s">
        <v>12728</v>
      </c>
      <c r="RRL23" s="5" t="s">
        <v>12729</v>
      </c>
      <c r="RRM23" s="5" t="s">
        <v>12730</v>
      </c>
      <c r="RRN23" s="5" t="s">
        <v>12731</v>
      </c>
      <c r="RRO23" s="5" t="s">
        <v>12732</v>
      </c>
      <c r="RRP23" s="5" t="s">
        <v>12733</v>
      </c>
      <c r="RRQ23" s="5" t="s">
        <v>12734</v>
      </c>
      <c r="RRR23" s="5" t="s">
        <v>12735</v>
      </c>
      <c r="RRS23" s="5" t="s">
        <v>12736</v>
      </c>
      <c r="RRT23" s="5" t="s">
        <v>12737</v>
      </c>
      <c r="RRU23" s="5" t="s">
        <v>12738</v>
      </c>
      <c r="RRV23" s="5" t="s">
        <v>12739</v>
      </c>
      <c r="RRW23" s="5" t="s">
        <v>12740</v>
      </c>
      <c r="RRX23" s="5" t="s">
        <v>12741</v>
      </c>
      <c r="RRY23" s="5" t="s">
        <v>12742</v>
      </c>
      <c r="RRZ23" s="5" t="s">
        <v>12743</v>
      </c>
      <c r="RSA23" s="5" t="s">
        <v>12744</v>
      </c>
      <c r="RSB23" s="5" t="s">
        <v>12745</v>
      </c>
      <c r="RSC23" s="5" t="s">
        <v>12746</v>
      </c>
      <c r="RSD23" s="5" t="s">
        <v>12747</v>
      </c>
      <c r="RSE23" s="5" t="s">
        <v>12748</v>
      </c>
      <c r="RSF23" s="5" t="s">
        <v>12749</v>
      </c>
      <c r="RSG23" s="5" t="s">
        <v>12750</v>
      </c>
      <c r="RSH23" s="5" t="s">
        <v>12751</v>
      </c>
      <c r="RSI23" s="5" t="s">
        <v>12752</v>
      </c>
      <c r="RSJ23" s="5" t="s">
        <v>12753</v>
      </c>
      <c r="RSK23" s="5" t="s">
        <v>12754</v>
      </c>
      <c r="RSL23" s="5" t="s">
        <v>12755</v>
      </c>
      <c r="RSM23" s="5" t="s">
        <v>12756</v>
      </c>
      <c r="RSN23" s="5" t="s">
        <v>12757</v>
      </c>
      <c r="RSO23" s="5" t="s">
        <v>12758</v>
      </c>
      <c r="RSP23" s="5" t="s">
        <v>12759</v>
      </c>
      <c r="RSQ23" s="5" t="s">
        <v>12760</v>
      </c>
      <c r="RSR23" s="5" t="s">
        <v>12761</v>
      </c>
      <c r="RSS23" s="5" t="s">
        <v>12762</v>
      </c>
      <c r="RST23" s="5" t="s">
        <v>12763</v>
      </c>
      <c r="RSU23" s="5" t="s">
        <v>12764</v>
      </c>
      <c r="RSV23" s="5" t="s">
        <v>12765</v>
      </c>
      <c r="RSW23" s="5" t="s">
        <v>12766</v>
      </c>
      <c r="RSX23" s="5" t="s">
        <v>12767</v>
      </c>
      <c r="RSY23" s="5" t="s">
        <v>12768</v>
      </c>
      <c r="RSZ23" s="5" t="s">
        <v>12769</v>
      </c>
      <c r="RTA23" s="5" t="s">
        <v>12770</v>
      </c>
      <c r="RTB23" s="5" t="s">
        <v>12771</v>
      </c>
      <c r="RTC23" s="5" t="s">
        <v>12772</v>
      </c>
      <c r="RTD23" s="5" t="s">
        <v>12773</v>
      </c>
      <c r="RTE23" s="5" t="s">
        <v>12774</v>
      </c>
      <c r="RTF23" s="5" t="s">
        <v>12775</v>
      </c>
      <c r="RTG23" s="5" t="s">
        <v>12776</v>
      </c>
      <c r="RTH23" s="5" t="s">
        <v>12777</v>
      </c>
      <c r="RTI23" s="5" t="s">
        <v>12778</v>
      </c>
      <c r="RTJ23" s="5" t="s">
        <v>12779</v>
      </c>
      <c r="RTK23" s="5" t="s">
        <v>12780</v>
      </c>
      <c r="RTL23" s="5" t="s">
        <v>12781</v>
      </c>
      <c r="RTM23" s="5" t="s">
        <v>12782</v>
      </c>
      <c r="RTN23" s="5" t="s">
        <v>12783</v>
      </c>
      <c r="RTO23" s="5" t="s">
        <v>12784</v>
      </c>
      <c r="RTP23" s="5" t="s">
        <v>12785</v>
      </c>
      <c r="RTQ23" s="5" t="s">
        <v>12786</v>
      </c>
      <c r="RTR23" s="5" t="s">
        <v>12787</v>
      </c>
      <c r="RTS23" s="5" t="s">
        <v>12788</v>
      </c>
      <c r="RTT23" s="5" t="s">
        <v>12789</v>
      </c>
      <c r="RTU23" s="5" t="s">
        <v>12790</v>
      </c>
      <c r="RTV23" s="5" t="s">
        <v>12791</v>
      </c>
      <c r="RTW23" s="5" t="s">
        <v>12792</v>
      </c>
      <c r="RTX23" s="5" t="s">
        <v>12793</v>
      </c>
      <c r="RTY23" s="5" t="s">
        <v>12794</v>
      </c>
      <c r="RTZ23" s="5" t="s">
        <v>12795</v>
      </c>
      <c r="RUA23" s="5" t="s">
        <v>12796</v>
      </c>
      <c r="RUB23" s="5" t="s">
        <v>12797</v>
      </c>
      <c r="RUC23" s="5" t="s">
        <v>12798</v>
      </c>
      <c r="RUD23" s="5" t="s">
        <v>12799</v>
      </c>
      <c r="RUE23" s="5" t="s">
        <v>12800</v>
      </c>
      <c r="RUF23" s="5" t="s">
        <v>12801</v>
      </c>
      <c r="RUG23" s="5" t="s">
        <v>12802</v>
      </c>
      <c r="RUH23" s="5" t="s">
        <v>12803</v>
      </c>
      <c r="RUI23" s="5" t="s">
        <v>12804</v>
      </c>
      <c r="RUJ23" s="5" t="s">
        <v>12805</v>
      </c>
      <c r="RUK23" s="5" t="s">
        <v>12806</v>
      </c>
      <c r="RUL23" s="5" t="s">
        <v>12807</v>
      </c>
      <c r="RUM23" s="5" t="s">
        <v>12808</v>
      </c>
      <c r="RUN23" s="5" t="s">
        <v>12809</v>
      </c>
      <c r="RUO23" s="5" t="s">
        <v>12810</v>
      </c>
      <c r="RUP23" s="5" t="s">
        <v>12811</v>
      </c>
      <c r="RUQ23" s="5" t="s">
        <v>12812</v>
      </c>
      <c r="RUR23" s="5" t="s">
        <v>12813</v>
      </c>
      <c r="RUS23" s="5" t="s">
        <v>12814</v>
      </c>
      <c r="RUT23" s="5" t="s">
        <v>12815</v>
      </c>
      <c r="RUU23" s="5" t="s">
        <v>12816</v>
      </c>
      <c r="RUV23" s="5" t="s">
        <v>12817</v>
      </c>
      <c r="RUW23" s="5" t="s">
        <v>12818</v>
      </c>
      <c r="RUX23" s="5" t="s">
        <v>12819</v>
      </c>
      <c r="RUY23" s="5" t="s">
        <v>12820</v>
      </c>
      <c r="RUZ23" s="5" t="s">
        <v>12821</v>
      </c>
      <c r="RVA23" s="5" t="s">
        <v>12822</v>
      </c>
      <c r="RVB23" s="5" t="s">
        <v>12823</v>
      </c>
      <c r="RVC23" s="5" t="s">
        <v>12824</v>
      </c>
      <c r="RVD23" s="5" t="s">
        <v>12825</v>
      </c>
      <c r="RVE23" s="5" t="s">
        <v>12826</v>
      </c>
      <c r="RVF23" s="5" t="s">
        <v>12827</v>
      </c>
      <c r="RVG23" s="5" t="s">
        <v>12828</v>
      </c>
      <c r="RVH23" s="5" t="s">
        <v>12829</v>
      </c>
      <c r="RVI23" s="5" t="s">
        <v>12830</v>
      </c>
      <c r="RVJ23" s="5" t="s">
        <v>12831</v>
      </c>
      <c r="RVK23" s="5" t="s">
        <v>12832</v>
      </c>
      <c r="RVL23" s="5" t="s">
        <v>12833</v>
      </c>
      <c r="RVM23" s="5" t="s">
        <v>12834</v>
      </c>
      <c r="RVN23" s="5" t="s">
        <v>12835</v>
      </c>
      <c r="RVO23" s="5" t="s">
        <v>12836</v>
      </c>
      <c r="RVP23" s="5" t="s">
        <v>12837</v>
      </c>
      <c r="RVQ23" s="5" t="s">
        <v>12838</v>
      </c>
      <c r="RVR23" s="5" t="s">
        <v>12839</v>
      </c>
      <c r="RVS23" s="5" t="s">
        <v>12840</v>
      </c>
      <c r="RVT23" s="5" t="s">
        <v>12841</v>
      </c>
      <c r="RVU23" s="5" t="s">
        <v>12842</v>
      </c>
      <c r="RVV23" s="5" t="s">
        <v>12843</v>
      </c>
      <c r="RVW23" s="5" t="s">
        <v>12844</v>
      </c>
      <c r="RVX23" s="5" t="s">
        <v>12845</v>
      </c>
      <c r="RVY23" s="5" t="s">
        <v>12846</v>
      </c>
      <c r="RVZ23" s="5" t="s">
        <v>12847</v>
      </c>
      <c r="RWA23" s="5" t="s">
        <v>12848</v>
      </c>
      <c r="RWB23" s="5" t="s">
        <v>12849</v>
      </c>
      <c r="RWC23" s="5" t="s">
        <v>12850</v>
      </c>
      <c r="RWD23" s="5" t="s">
        <v>12851</v>
      </c>
      <c r="RWE23" s="5" t="s">
        <v>12852</v>
      </c>
      <c r="RWF23" s="5" t="s">
        <v>12853</v>
      </c>
      <c r="RWG23" s="5" t="s">
        <v>12854</v>
      </c>
      <c r="RWH23" s="5" t="s">
        <v>12855</v>
      </c>
      <c r="RWI23" s="5" t="s">
        <v>12856</v>
      </c>
      <c r="RWJ23" s="5" t="s">
        <v>12857</v>
      </c>
      <c r="RWK23" s="5" t="s">
        <v>12858</v>
      </c>
      <c r="RWL23" s="5" t="s">
        <v>12859</v>
      </c>
      <c r="RWM23" s="5" t="s">
        <v>12860</v>
      </c>
      <c r="RWN23" s="5" t="s">
        <v>12861</v>
      </c>
      <c r="RWO23" s="5" t="s">
        <v>12862</v>
      </c>
      <c r="RWP23" s="5" t="s">
        <v>12863</v>
      </c>
      <c r="RWQ23" s="5" t="s">
        <v>12864</v>
      </c>
      <c r="RWR23" s="5" t="s">
        <v>12865</v>
      </c>
      <c r="RWS23" s="5" t="s">
        <v>12866</v>
      </c>
      <c r="RWT23" s="5" t="s">
        <v>12867</v>
      </c>
      <c r="RWU23" s="5" t="s">
        <v>12868</v>
      </c>
      <c r="RWV23" s="5" t="s">
        <v>12869</v>
      </c>
      <c r="RWW23" s="5" t="s">
        <v>12870</v>
      </c>
      <c r="RWX23" s="5" t="s">
        <v>12871</v>
      </c>
      <c r="RWY23" s="5" t="s">
        <v>12872</v>
      </c>
      <c r="RWZ23" s="5" t="s">
        <v>12873</v>
      </c>
      <c r="RXA23" s="5" t="s">
        <v>12874</v>
      </c>
      <c r="RXB23" s="5" t="s">
        <v>12875</v>
      </c>
      <c r="RXC23" s="5" t="s">
        <v>12876</v>
      </c>
      <c r="RXD23" s="5" t="s">
        <v>12877</v>
      </c>
      <c r="RXE23" s="5" t="s">
        <v>12878</v>
      </c>
      <c r="RXF23" s="5" t="s">
        <v>12879</v>
      </c>
      <c r="RXG23" s="5" t="s">
        <v>12880</v>
      </c>
      <c r="RXH23" s="5" t="s">
        <v>12881</v>
      </c>
      <c r="RXI23" s="5" t="s">
        <v>12882</v>
      </c>
      <c r="RXJ23" s="5" t="s">
        <v>12883</v>
      </c>
      <c r="RXK23" s="5" t="s">
        <v>12884</v>
      </c>
      <c r="RXL23" s="5" t="s">
        <v>12885</v>
      </c>
      <c r="RXM23" s="5" t="s">
        <v>12886</v>
      </c>
      <c r="RXN23" s="5" t="s">
        <v>12887</v>
      </c>
      <c r="RXO23" s="5" t="s">
        <v>12888</v>
      </c>
      <c r="RXP23" s="5" t="s">
        <v>12889</v>
      </c>
      <c r="RXQ23" s="5" t="s">
        <v>12890</v>
      </c>
      <c r="RXR23" s="5" t="s">
        <v>12891</v>
      </c>
      <c r="RXS23" s="5" t="s">
        <v>12892</v>
      </c>
      <c r="RXT23" s="5" t="s">
        <v>12893</v>
      </c>
      <c r="RXU23" s="5" t="s">
        <v>12894</v>
      </c>
      <c r="RXV23" s="5" t="s">
        <v>12895</v>
      </c>
      <c r="RXW23" s="5" t="s">
        <v>12896</v>
      </c>
      <c r="RXX23" s="5" t="s">
        <v>12897</v>
      </c>
      <c r="RXY23" s="5" t="s">
        <v>12898</v>
      </c>
      <c r="RXZ23" s="5" t="s">
        <v>12899</v>
      </c>
      <c r="RYA23" s="5" t="s">
        <v>12900</v>
      </c>
      <c r="RYB23" s="5" t="s">
        <v>12901</v>
      </c>
      <c r="RYC23" s="5" t="s">
        <v>12902</v>
      </c>
      <c r="RYD23" s="5" t="s">
        <v>12903</v>
      </c>
      <c r="RYE23" s="5" t="s">
        <v>12904</v>
      </c>
      <c r="RYF23" s="5" t="s">
        <v>12905</v>
      </c>
      <c r="RYG23" s="5" t="s">
        <v>12906</v>
      </c>
      <c r="RYH23" s="5" t="s">
        <v>12907</v>
      </c>
      <c r="RYI23" s="5" t="s">
        <v>12908</v>
      </c>
      <c r="RYJ23" s="5" t="s">
        <v>12909</v>
      </c>
      <c r="RYK23" s="5" t="s">
        <v>12910</v>
      </c>
      <c r="RYL23" s="5" t="s">
        <v>12911</v>
      </c>
      <c r="RYM23" s="5" t="s">
        <v>12912</v>
      </c>
      <c r="RYN23" s="5" t="s">
        <v>12913</v>
      </c>
      <c r="RYO23" s="5" t="s">
        <v>12914</v>
      </c>
      <c r="RYP23" s="5" t="s">
        <v>12915</v>
      </c>
      <c r="RYQ23" s="5" t="s">
        <v>12916</v>
      </c>
      <c r="RYR23" s="5" t="s">
        <v>12917</v>
      </c>
      <c r="RYS23" s="5" t="s">
        <v>12918</v>
      </c>
      <c r="RYT23" s="5" t="s">
        <v>12919</v>
      </c>
      <c r="RYU23" s="5" t="s">
        <v>12920</v>
      </c>
      <c r="RYV23" s="5" t="s">
        <v>12921</v>
      </c>
      <c r="RYW23" s="5" t="s">
        <v>12922</v>
      </c>
      <c r="RYX23" s="5" t="s">
        <v>12923</v>
      </c>
      <c r="RYY23" s="5" t="s">
        <v>12924</v>
      </c>
      <c r="RYZ23" s="5" t="s">
        <v>12925</v>
      </c>
      <c r="RZA23" s="5" t="s">
        <v>12926</v>
      </c>
      <c r="RZB23" s="5" t="s">
        <v>12927</v>
      </c>
      <c r="RZC23" s="5" t="s">
        <v>12928</v>
      </c>
      <c r="RZD23" s="5" t="s">
        <v>12929</v>
      </c>
      <c r="RZE23" s="5" t="s">
        <v>12930</v>
      </c>
      <c r="RZF23" s="5" t="s">
        <v>12931</v>
      </c>
      <c r="RZG23" s="5" t="s">
        <v>12932</v>
      </c>
      <c r="RZH23" s="5" t="s">
        <v>12933</v>
      </c>
      <c r="RZI23" s="5" t="s">
        <v>12934</v>
      </c>
      <c r="RZJ23" s="5" t="s">
        <v>12935</v>
      </c>
      <c r="RZK23" s="5" t="s">
        <v>12936</v>
      </c>
      <c r="RZL23" s="5" t="s">
        <v>12937</v>
      </c>
      <c r="RZM23" s="5" t="s">
        <v>12938</v>
      </c>
      <c r="RZN23" s="5" t="s">
        <v>12939</v>
      </c>
      <c r="RZO23" s="5" t="s">
        <v>12940</v>
      </c>
      <c r="RZP23" s="5" t="s">
        <v>12941</v>
      </c>
      <c r="RZQ23" s="5" t="s">
        <v>12942</v>
      </c>
      <c r="RZR23" s="5" t="s">
        <v>12943</v>
      </c>
      <c r="RZS23" s="5" t="s">
        <v>12944</v>
      </c>
      <c r="RZT23" s="5" t="s">
        <v>12945</v>
      </c>
      <c r="RZU23" s="5" t="s">
        <v>12946</v>
      </c>
      <c r="RZV23" s="5" t="s">
        <v>12947</v>
      </c>
      <c r="RZW23" s="5" t="s">
        <v>12948</v>
      </c>
      <c r="RZX23" s="5" t="s">
        <v>12949</v>
      </c>
      <c r="RZY23" s="5" t="s">
        <v>12950</v>
      </c>
      <c r="RZZ23" s="5" t="s">
        <v>12951</v>
      </c>
      <c r="SAA23" s="5" t="s">
        <v>12952</v>
      </c>
      <c r="SAB23" s="5" t="s">
        <v>12953</v>
      </c>
      <c r="SAC23" s="5" t="s">
        <v>12954</v>
      </c>
      <c r="SAD23" s="5" t="s">
        <v>12955</v>
      </c>
      <c r="SAE23" s="5" t="s">
        <v>12956</v>
      </c>
      <c r="SAF23" s="5" t="s">
        <v>12957</v>
      </c>
      <c r="SAG23" s="5" t="s">
        <v>12958</v>
      </c>
      <c r="SAH23" s="5" t="s">
        <v>12959</v>
      </c>
      <c r="SAI23" s="5" t="s">
        <v>12960</v>
      </c>
      <c r="SAJ23" s="5" t="s">
        <v>12961</v>
      </c>
      <c r="SAK23" s="5" t="s">
        <v>12962</v>
      </c>
      <c r="SAL23" s="5" t="s">
        <v>12963</v>
      </c>
      <c r="SAM23" s="5" t="s">
        <v>12964</v>
      </c>
      <c r="SAN23" s="5" t="s">
        <v>12965</v>
      </c>
      <c r="SAO23" s="5" t="s">
        <v>12966</v>
      </c>
      <c r="SAP23" s="5" t="s">
        <v>12967</v>
      </c>
      <c r="SAQ23" s="5" t="s">
        <v>12968</v>
      </c>
      <c r="SAR23" s="5" t="s">
        <v>12969</v>
      </c>
      <c r="SAS23" s="5" t="s">
        <v>12970</v>
      </c>
      <c r="SAT23" s="5" t="s">
        <v>12971</v>
      </c>
      <c r="SAU23" s="5" t="s">
        <v>12972</v>
      </c>
      <c r="SAV23" s="5" t="s">
        <v>12973</v>
      </c>
      <c r="SAW23" s="5" t="s">
        <v>12974</v>
      </c>
      <c r="SAX23" s="5" t="s">
        <v>12975</v>
      </c>
      <c r="SAY23" s="5" t="s">
        <v>12976</v>
      </c>
      <c r="SAZ23" s="5" t="s">
        <v>12977</v>
      </c>
      <c r="SBA23" s="5" t="s">
        <v>12978</v>
      </c>
      <c r="SBB23" s="5" t="s">
        <v>12979</v>
      </c>
      <c r="SBC23" s="5" t="s">
        <v>12980</v>
      </c>
      <c r="SBD23" s="5" t="s">
        <v>12981</v>
      </c>
      <c r="SBE23" s="5" t="s">
        <v>12982</v>
      </c>
      <c r="SBF23" s="5" t="s">
        <v>12983</v>
      </c>
      <c r="SBG23" s="5" t="s">
        <v>12984</v>
      </c>
      <c r="SBH23" s="5" t="s">
        <v>12985</v>
      </c>
      <c r="SBI23" s="5" t="s">
        <v>12986</v>
      </c>
      <c r="SBJ23" s="5" t="s">
        <v>12987</v>
      </c>
      <c r="SBK23" s="5" t="s">
        <v>12988</v>
      </c>
      <c r="SBL23" s="5" t="s">
        <v>12989</v>
      </c>
      <c r="SBM23" s="5" t="s">
        <v>12990</v>
      </c>
      <c r="SBN23" s="5" t="s">
        <v>12991</v>
      </c>
      <c r="SBO23" s="5" t="s">
        <v>12992</v>
      </c>
      <c r="SBP23" s="5" t="s">
        <v>12993</v>
      </c>
      <c r="SBQ23" s="5" t="s">
        <v>12994</v>
      </c>
      <c r="SBR23" s="5" t="s">
        <v>12995</v>
      </c>
      <c r="SBS23" s="5" t="s">
        <v>12996</v>
      </c>
      <c r="SBT23" s="5" t="s">
        <v>12997</v>
      </c>
      <c r="SBU23" s="5" t="s">
        <v>12998</v>
      </c>
      <c r="SBV23" s="5" t="s">
        <v>12999</v>
      </c>
      <c r="SBW23" s="5" t="s">
        <v>13000</v>
      </c>
      <c r="SBX23" s="5" t="s">
        <v>13001</v>
      </c>
      <c r="SBY23" s="5" t="s">
        <v>13002</v>
      </c>
      <c r="SBZ23" s="5" t="s">
        <v>13003</v>
      </c>
      <c r="SCA23" s="5" t="s">
        <v>13004</v>
      </c>
      <c r="SCB23" s="5" t="s">
        <v>13005</v>
      </c>
      <c r="SCC23" s="5" t="s">
        <v>13006</v>
      </c>
      <c r="SCD23" s="5" t="s">
        <v>13007</v>
      </c>
      <c r="SCE23" s="5" t="s">
        <v>13008</v>
      </c>
      <c r="SCF23" s="5" t="s">
        <v>13009</v>
      </c>
      <c r="SCG23" s="5" t="s">
        <v>13010</v>
      </c>
      <c r="SCH23" s="5" t="s">
        <v>13011</v>
      </c>
      <c r="SCI23" s="5" t="s">
        <v>13012</v>
      </c>
      <c r="SCJ23" s="5" t="s">
        <v>13013</v>
      </c>
      <c r="SCK23" s="5" t="s">
        <v>13014</v>
      </c>
      <c r="SCL23" s="5" t="s">
        <v>13015</v>
      </c>
      <c r="SCM23" s="5" t="s">
        <v>13016</v>
      </c>
      <c r="SCN23" s="5" t="s">
        <v>13017</v>
      </c>
      <c r="SCO23" s="5" t="s">
        <v>13018</v>
      </c>
      <c r="SCP23" s="5" t="s">
        <v>13019</v>
      </c>
      <c r="SCQ23" s="5" t="s">
        <v>13020</v>
      </c>
      <c r="SCR23" s="5" t="s">
        <v>13021</v>
      </c>
      <c r="SCS23" s="5" t="s">
        <v>13022</v>
      </c>
      <c r="SCT23" s="5" t="s">
        <v>13023</v>
      </c>
      <c r="SCU23" s="5" t="s">
        <v>13024</v>
      </c>
      <c r="SCV23" s="5" t="s">
        <v>13025</v>
      </c>
      <c r="SCW23" s="5" t="s">
        <v>13026</v>
      </c>
      <c r="SCX23" s="5" t="s">
        <v>13027</v>
      </c>
      <c r="SCY23" s="5" t="s">
        <v>13028</v>
      </c>
      <c r="SCZ23" s="5" t="s">
        <v>13029</v>
      </c>
      <c r="SDA23" s="5" t="s">
        <v>13030</v>
      </c>
      <c r="SDB23" s="5" t="s">
        <v>13031</v>
      </c>
      <c r="SDC23" s="5" t="s">
        <v>13032</v>
      </c>
      <c r="SDD23" s="5" t="s">
        <v>13033</v>
      </c>
      <c r="SDE23" s="5" t="s">
        <v>13034</v>
      </c>
      <c r="SDF23" s="5" t="s">
        <v>13035</v>
      </c>
      <c r="SDG23" s="5" t="s">
        <v>13036</v>
      </c>
      <c r="SDH23" s="5" t="s">
        <v>13037</v>
      </c>
      <c r="SDI23" s="5" t="s">
        <v>13038</v>
      </c>
      <c r="SDJ23" s="5" t="s">
        <v>13039</v>
      </c>
      <c r="SDK23" s="5" t="s">
        <v>13040</v>
      </c>
      <c r="SDL23" s="5" t="s">
        <v>13041</v>
      </c>
      <c r="SDM23" s="5" t="s">
        <v>13042</v>
      </c>
      <c r="SDN23" s="5" t="s">
        <v>13043</v>
      </c>
      <c r="SDO23" s="5" t="s">
        <v>13044</v>
      </c>
      <c r="SDP23" s="5" t="s">
        <v>13045</v>
      </c>
      <c r="SDQ23" s="5" t="s">
        <v>13046</v>
      </c>
      <c r="SDR23" s="5" t="s">
        <v>13047</v>
      </c>
      <c r="SDS23" s="5" t="s">
        <v>13048</v>
      </c>
      <c r="SDT23" s="5" t="s">
        <v>13049</v>
      </c>
      <c r="SDU23" s="5" t="s">
        <v>13050</v>
      </c>
      <c r="SDV23" s="5" t="s">
        <v>13051</v>
      </c>
      <c r="SDW23" s="5" t="s">
        <v>13052</v>
      </c>
      <c r="SDX23" s="5" t="s">
        <v>13053</v>
      </c>
      <c r="SDY23" s="5" t="s">
        <v>13054</v>
      </c>
      <c r="SDZ23" s="5" t="s">
        <v>13055</v>
      </c>
      <c r="SEA23" s="5" t="s">
        <v>13056</v>
      </c>
      <c r="SEB23" s="5" t="s">
        <v>13057</v>
      </c>
      <c r="SEC23" s="5" t="s">
        <v>13058</v>
      </c>
      <c r="SED23" s="5" t="s">
        <v>13059</v>
      </c>
      <c r="SEE23" s="5" t="s">
        <v>13060</v>
      </c>
      <c r="SEF23" s="5" t="s">
        <v>13061</v>
      </c>
      <c r="SEG23" s="5" t="s">
        <v>13062</v>
      </c>
      <c r="SEH23" s="5" t="s">
        <v>13063</v>
      </c>
      <c r="SEI23" s="5" t="s">
        <v>13064</v>
      </c>
      <c r="SEJ23" s="5" t="s">
        <v>13065</v>
      </c>
      <c r="SEK23" s="5" t="s">
        <v>13066</v>
      </c>
      <c r="SEL23" s="5" t="s">
        <v>13067</v>
      </c>
      <c r="SEM23" s="5" t="s">
        <v>13068</v>
      </c>
      <c r="SEN23" s="5" t="s">
        <v>13069</v>
      </c>
      <c r="SEO23" s="5" t="s">
        <v>13070</v>
      </c>
      <c r="SEP23" s="5" t="s">
        <v>13071</v>
      </c>
      <c r="SEQ23" s="5" t="s">
        <v>13072</v>
      </c>
      <c r="SER23" s="5" t="s">
        <v>13073</v>
      </c>
      <c r="SES23" s="5" t="s">
        <v>13074</v>
      </c>
      <c r="SET23" s="5" t="s">
        <v>13075</v>
      </c>
      <c r="SEU23" s="5" t="s">
        <v>13076</v>
      </c>
      <c r="SEV23" s="5" t="s">
        <v>13077</v>
      </c>
      <c r="SEW23" s="5" t="s">
        <v>13078</v>
      </c>
      <c r="SEX23" s="5" t="s">
        <v>13079</v>
      </c>
      <c r="SEY23" s="5" t="s">
        <v>13080</v>
      </c>
      <c r="SEZ23" s="5" t="s">
        <v>13081</v>
      </c>
      <c r="SFA23" s="5" t="s">
        <v>13082</v>
      </c>
      <c r="SFB23" s="5" t="s">
        <v>13083</v>
      </c>
      <c r="SFC23" s="5" t="s">
        <v>13084</v>
      </c>
      <c r="SFD23" s="5" t="s">
        <v>13085</v>
      </c>
      <c r="SFE23" s="5" t="s">
        <v>13086</v>
      </c>
      <c r="SFF23" s="5" t="s">
        <v>13087</v>
      </c>
      <c r="SFG23" s="5" t="s">
        <v>13088</v>
      </c>
      <c r="SFH23" s="5" t="s">
        <v>13089</v>
      </c>
      <c r="SFI23" s="5" t="s">
        <v>13090</v>
      </c>
      <c r="SFJ23" s="5" t="s">
        <v>13091</v>
      </c>
      <c r="SFK23" s="5" t="s">
        <v>13092</v>
      </c>
      <c r="SFL23" s="5" t="s">
        <v>13093</v>
      </c>
      <c r="SFM23" s="5" t="s">
        <v>13094</v>
      </c>
      <c r="SFN23" s="5" t="s">
        <v>13095</v>
      </c>
      <c r="SFO23" s="5" t="s">
        <v>13096</v>
      </c>
      <c r="SFP23" s="5" t="s">
        <v>13097</v>
      </c>
      <c r="SFQ23" s="5" t="s">
        <v>13098</v>
      </c>
      <c r="SFR23" s="5" t="s">
        <v>13099</v>
      </c>
      <c r="SFS23" s="5" t="s">
        <v>13100</v>
      </c>
      <c r="SFT23" s="5" t="s">
        <v>13101</v>
      </c>
      <c r="SFU23" s="5" t="s">
        <v>13102</v>
      </c>
      <c r="SFV23" s="5" t="s">
        <v>13103</v>
      </c>
      <c r="SFW23" s="5" t="s">
        <v>13104</v>
      </c>
      <c r="SFX23" s="5" t="s">
        <v>13105</v>
      </c>
      <c r="SFY23" s="5" t="s">
        <v>13106</v>
      </c>
      <c r="SFZ23" s="5" t="s">
        <v>13107</v>
      </c>
      <c r="SGA23" s="5" t="s">
        <v>13108</v>
      </c>
      <c r="SGB23" s="5" t="s">
        <v>13109</v>
      </c>
      <c r="SGC23" s="5" t="s">
        <v>13110</v>
      </c>
      <c r="SGD23" s="5" t="s">
        <v>13111</v>
      </c>
      <c r="SGE23" s="5" t="s">
        <v>13112</v>
      </c>
      <c r="SGF23" s="5" t="s">
        <v>13113</v>
      </c>
      <c r="SGG23" s="5" t="s">
        <v>13114</v>
      </c>
      <c r="SGH23" s="5" t="s">
        <v>13115</v>
      </c>
      <c r="SGI23" s="5" t="s">
        <v>13116</v>
      </c>
      <c r="SGJ23" s="5" t="s">
        <v>13117</v>
      </c>
      <c r="SGK23" s="5" t="s">
        <v>13118</v>
      </c>
      <c r="SGL23" s="5" t="s">
        <v>13119</v>
      </c>
      <c r="SGM23" s="5" t="s">
        <v>13120</v>
      </c>
      <c r="SGN23" s="5" t="s">
        <v>13121</v>
      </c>
      <c r="SGO23" s="5" t="s">
        <v>13122</v>
      </c>
      <c r="SGP23" s="5" t="s">
        <v>13123</v>
      </c>
      <c r="SGQ23" s="5" t="s">
        <v>13124</v>
      </c>
      <c r="SGR23" s="5" t="s">
        <v>13125</v>
      </c>
      <c r="SGS23" s="5" t="s">
        <v>13126</v>
      </c>
      <c r="SGT23" s="5" t="s">
        <v>13127</v>
      </c>
      <c r="SGU23" s="5" t="s">
        <v>13128</v>
      </c>
      <c r="SGV23" s="5" t="s">
        <v>13129</v>
      </c>
      <c r="SGW23" s="5" t="s">
        <v>13130</v>
      </c>
      <c r="SGX23" s="5" t="s">
        <v>13131</v>
      </c>
      <c r="SGY23" s="5" t="s">
        <v>13132</v>
      </c>
      <c r="SGZ23" s="5" t="s">
        <v>13133</v>
      </c>
      <c r="SHA23" s="5" t="s">
        <v>13134</v>
      </c>
      <c r="SHB23" s="5" t="s">
        <v>13135</v>
      </c>
      <c r="SHC23" s="5" t="s">
        <v>13136</v>
      </c>
      <c r="SHD23" s="5" t="s">
        <v>13137</v>
      </c>
      <c r="SHE23" s="5" t="s">
        <v>13138</v>
      </c>
      <c r="SHF23" s="5" t="s">
        <v>13139</v>
      </c>
      <c r="SHG23" s="5" t="s">
        <v>13140</v>
      </c>
      <c r="SHH23" s="5" t="s">
        <v>13141</v>
      </c>
      <c r="SHI23" s="5" t="s">
        <v>13142</v>
      </c>
      <c r="SHJ23" s="5" t="s">
        <v>13143</v>
      </c>
      <c r="SHK23" s="5" t="s">
        <v>13144</v>
      </c>
      <c r="SHL23" s="5" t="s">
        <v>13145</v>
      </c>
      <c r="SHM23" s="5" t="s">
        <v>13146</v>
      </c>
      <c r="SHN23" s="5" t="s">
        <v>13147</v>
      </c>
      <c r="SHO23" s="5" t="s">
        <v>13148</v>
      </c>
      <c r="SHP23" s="5" t="s">
        <v>13149</v>
      </c>
      <c r="SHQ23" s="5" t="s">
        <v>13150</v>
      </c>
      <c r="SHR23" s="5" t="s">
        <v>13151</v>
      </c>
      <c r="SHS23" s="5" t="s">
        <v>13152</v>
      </c>
      <c r="SHT23" s="5" t="s">
        <v>13153</v>
      </c>
      <c r="SHU23" s="5" t="s">
        <v>13154</v>
      </c>
      <c r="SHV23" s="5" t="s">
        <v>13155</v>
      </c>
      <c r="SHW23" s="5" t="s">
        <v>13156</v>
      </c>
      <c r="SHX23" s="5" t="s">
        <v>13157</v>
      </c>
      <c r="SHY23" s="5" t="s">
        <v>13158</v>
      </c>
      <c r="SHZ23" s="5" t="s">
        <v>13159</v>
      </c>
      <c r="SIA23" s="5" t="s">
        <v>13160</v>
      </c>
      <c r="SIB23" s="5" t="s">
        <v>13161</v>
      </c>
      <c r="SIC23" s="5" t="s">
        <v>13162</v>
      </c>
      <c r="SID23" s="5" t="s">
        <v>13163</v>
      </c>
      <c r="SIE23" s="5" t="s">
        <v>13164</v>
      </c>
      <c r="SIF23" s="5" t="s">
        <v>13165</v>
      </c>
      <c r="SIG23" s="5" t="s">
        <v>13166</v>
      </c>
      <c r="SIH23" s="5" t="s">
        <v>13167</v>
      </c>
      <c r="SII23" s="5" t="s">
        <v>13168</v>
      </c>
      <c r="SIJ23" s="5" t="s">
        <v>13169</v>
      </c>
      <c r="SIK23" s="5" t="s">
        <v>13170</v>
      </c>
      <c r="SIL23" s="5" t="s">
        <v>13171</v>
      </c>
      <c r="SIM23" s="5" t="s">
        <v>13172</v>
      </c>
      <c r="SIN23" s="5" t="s">
        <v>13173</v>
      </c>
      <c r="SIO23" s="5" t="s">
        <v>13174</v>
      </c>
      <c r="SIP23" s="5" t="s">
        <v>13175</v>
      </c>
      <c r="SIQ23" s="5" t="s">
        <v>13176</v>
      </c>
      <c r="SIR23" s="5" t="s">
        <v>13177</v>
      </c>
      <c r="SIS23" s="5" t="s">
        <v>13178</v>
      </c>
      <c r="SIT23" s="5" t="s">
        <v>13179</v>
      </c>
      <c r="SIU23" s="5" t="s">
        <v>13180</v>
      </c>
      <c r="SIV23" s="5" t="s">
        <v>13181</v>
      </c>
      <c r="SIW23" s="5" t="s">
        <v>13182</v>
      </c>
      <c r="SIX23" s="5" t="s">
        <v>13183</v>
      </c>
      <c r="SIY23" s="5" t="s">
        <v>13184</v>
      </c>
      <c r="SIZ23" s="5" t="s">
        <v>13185</v>
      </c>
      <c r="SJA23" s="5" t="s">
        <v>13186</v>
      </c>
      <c r="SJB23" s="5" t="s">
        <v>13187</v>
      </c>
      <c r="SJC23" s="5" t="s">
        <v>13188</v>
      </c>
      <c r="SJD23" s="5" t="s">
        <v>13189</v>
      </c>
      <c r="SJE23" s="5" t="s">
        <v>13190</v>
      </c>
      <c r="SJF23" s="5" t="s">
        <v>13191</v>
      </c>
      <c r="SJG23" s="5" t="s">
        <v>13192</v>
      </c>
      <c r="SJH23" s="5" t="s">
        <v>13193</v>
      </c>
      <c r="SJI23" s="5" t="s">
        <v>13194</v>
      </c>
      <c r="SJJ23" s="5" t="s">
        <v>13195</v>
      </c>
      <c r="SJK23" s="5" t="s">
        <v>13196</v>
      </c>
      <c r="SJL23" s="5" t="s">
        <v>13197</v>
      </c>
      <c r="SJM23" s="5" t="s">
        <v>13198</v>
      </c>
      <c r="SJN23" s="5" t="s">
        <v>13199</v>
      </c>
      <c r="SJO23" s="5" t="s">
        <v>13200</v>
      </c>
      <c r="SJP23" s="5" t="s">
        <v>13201</v>
      </c>
      <c r="SJQ23" s="5" t="s">
        <v>13202</v>
      </c>
      <c r="SJR23" s="5" t="s">
        <v>13203</v>
      </c>
      <c r="SJS23" s="5" t="s">
        <v>13204</v>
      </c>
      <c r="SJT23" s="5" t="s">
        <v>13205</v>
      </c>
      <c r="SJU23" s="5" t="s">
        <v>13206</v>
      </c>
      <c r="SJV23" s="5" t="s">
        <v>13207</v>
      </c>
      <c r="SJW23" s="5" t="s">
        <v>13208</v>
      </c>
      <c r="SJX23" s="5" t="s">
        <v>13209</v>
      </c>
      <c r="SJY23" s="5" t="s">
        <v>13210</v>
      </c>
      <c r="SJZ23" s="5" t="s">
        <v>13211</v>
      </c>
      <c r="SKA23" s="5" t="s">
        <v>13212</v>
      </c>
      <c r="SKB23" s="5" t="s">
        <v>13213</v>
      </c>
      <c r="SKC23" s="5" t="s">
        <v>13214</v>
      </c>
      <c r="SKD23" s="5" t="s">
        <v>13215</v>
      </c>
      <c r="SKE23" s="5" t="s">
        <v>13216</v>
      </c>
      <c r="SKF23" s="5" t="s">
        <v>13217</v>
      </c>
      <c r="SKG23" s="5" t="s">
        <v>13218</v>
      </c>
      <c r="SKH23" s="5" t="s">
        <v>13219</v>
      </c>
      <c r="SKI23" s="5" t="s">
        <v>13220</v>
      </c>
      <c r="SKJ23" s="5" t="s">
        <v>13221</v>
      </c>
      <c r="SKK23" s="5" t="s">
        <v>13222</v>
      </c>
      <c r="SKL23" s="5" t="s">
        <v>13223</v>
      </c>
      <c r="SKM23" s="5" t="s">
        <v>13224</v>
      </c>
      <c r="SKN23" s="5" t="s">
        <v>13225</v>
      </c>
      <c r="SKO23" s="5" t="s">
        <v>13226</v>
      </c>
      <c r="SKP23" s="5" t="s">
        <v>13227</v>
      </c>
      <c r="SKQ23" s="5" t="s">
        <v>13228</v>
      </c>
      <c r="SKR23" s="5" t="s">
        <v>13229</v>
      </c>
      <c r="SKS23" s="5" t="s">
        <v>13230</v>
      </c>
      <c r="SKT23" s="5" t="s">
        <v>13231</v>
      </c>
      <c r="SKU23" s="5" t="s">
        <v>13232</v>
      </c>
      <c r="SKV23" s="5" t="s">
        <v>13233</v>
      </c>
      <c r="SKW23" s="5" t="s">
        <v>13234</v>
      </c>
      <c r="SKX23" s="5" t="s">
        <v>13235</v>
      </c>
      <c r="SKY23" s="5" t="s">
        <v>13236</v>
      </c>
      <c r="SKZ23" s="5" t="s">
        <v>13237</v>
      </c>
      <c r="SLA23" s="5" t="s">
        <v>13238</v>
      </c>
      <c r="SLB23" s="5" t="s">
        <v>13239</v>
      </c>
      <c r="SLC23" s="5" t="s">
        <v>13240</v>
      </c>
      <c r="SLD23" s="5" t="s">
        <v>13241</v>
      </c>
      <c r="SLE23" s="5" t="s">
        <v>13242</v>
      </c>
      <c r="SLF23" s="5" t="s">
        <v>13243</v>
      </c>
      <c r="SLG23" s="5" t="s">
        <v>13244</v>
      </c>
      <c r="SLH23" s="5" t="s">
        <v>13245</v>
      </c>
      <c r="SLI23" s="5" t="s">
        <v>13246</v>
      </c>
      <c r="SLJ23" s="5" t="s">
        <v>13247</v>
      </c>
      <c r="SLK23" s="5" t="s">
        <v>13248</v>
      </c>
      <c r="SLL23" s="5" t="s">
        <v>13249</v>
      </c>
      <c r="SLM23" s="5" t="s">
        <v>13250</v>
      </c>
      <c r="SLN23" s="5" t="s">
        <v>13251</v>
      </c>
      <c r="SLO23" s="5" t="s">
        <v>13252</v>
      </c>
      <c r="SLP23" s="5" t="s">
        <v>13253</v>
      </c>
      <c r="SLQ23" s="5" t="s">
        <v>13254</v>
      </c>
      <c r="SLR23" s="5" t="s">
        <v>13255</v>
      </c>
      <c r="SLS23" s="5" t="s">
        <v>13256</v>
      </c>
      <c r="SLT23" s="5" t="s">
        <v>13257</v>
      </c>
      <c r="SLU23" s="5" t="s">
        <v>13258</v>
      </c>
      <c r="SLV23" s="5" t="s">
        <v>13259</v>
      </c>
      <c r="SLW23" s="5" t="s">
        <v>13260</v>
      </c>
      <c r="SLX23" s="5" t="s">
        <v>13261</v>
      </c>
      <c r="SLY23" s="5" t="s">
        <v>13262</v>
      </c>
      <c r="SLZ23" s="5" t="s">
        <v>13263</v>
      </c>
      <c r="SMA23" s="5" t="s">
        <v>13264</v>
      </c>
      <c r="SMB23" s="5" t="s">
        <v>13265</v>
      </c>
      <c r="SMC23" s="5" t="s">
        <v>13266</v>
      </c>
      <c r="SMD23" s="5" t="s">
        <v>13267</v>
      </c>
      <c r="SME23" s="5" t="s">
        <v>13268</v>
      </c>
      <c r="SMF23" s="5" t="s">
        <v>13269</v>
      </c>
      <c r="SMG23" s="5" t="s">
        <v>13270</v>
      </c>
      <c r="SMH23" s="5" t="s">
        <v>13271</v>
      </c>
      <c r="SMI23" s="5" t="s">
        <v>13272</v>
      </c>
      <c r="SMJ23" s="5" t="s">
        <v>13273</v>
      </c>
      <c r="SMK23" s="5" t="s">
        <v>13274</v>
      </c>
      <c r="SML23" s="5" t="s">
        <v>13275</v>
      </c>
      <c r="SMM23" s="5" t="s">
        <v>13276</v>
      </c>
      <c r="SMN23" s="5" t="s">
        <v>13277</v>
      </c>
      <c r="SMO23" s="5" t="s">
        <v>13278</v>
      </c>
      <c r="SMP23" s="5" t="s">
        <v>13279</v>
      </c>
      <c r="SMQ23" s="5" t="s">
        <v>13280</v>
      </c>
      <c r="SMR23" s="5" t="s">
        <v>13281</v>
      </c>
      <c r="SMS23" s="5" t="s">
        <v>13282</v>
      </c>
      <c r="SMT23" s="5" t="s">
        <v>13283</v>
      </c>
      <c r="SMU23" s="5" t="s">
        <v>13284</v>
      </c>
      <c r="SMV23" s="5" t="s">
        <v>13285</v>
      </c>
      <c r="SMW23" s="5" t="s">
        <v>13286</v>
      </c>
      <c r="SMX23" s="5" t="s">
        <v>13287</v>
      </c>
      <c r="SMY23" s="5" t="s">
        <v>13288</v>
      </c>
      <c r="SMZ23" s="5" t="s">
        <v>13289</v>
      </c>
      <c r="SNA23" s="5" t="s">
        <v>13290</v>
      </c>
      <c r="SNB23" s="5" t="s">
        <v>13291</v>
      </c>
      <c r="SNC23" s="5" t="s">
        <v>13292</v>
      </c>
      <c r="SND23" s="5" t="s">
        <v>13293</v>
      </c>
      <c r="SNE23" s="5" t="s">
        <v>13294</v>
      </c>
      <c r="SNF23" s="5" t="s">
        <v>13295</v>
      </c>
      <c r="SNG23" s="5" t="s">
        <v>13296</v>
      </c>
      <c r="SNH23" s="5" t="s">
        <v>13297</v>
      </c>
      <c r="SNI23" s="5" t="s">
        <v>13298</v>
      </c>
      <c r="SNJ23" s="5" t="s">
        <v>13299</v>
      </c>
      <c r="SNK23" s="5" t="s">
        <v>13300</v>
      </c>
      <c r="SNL23" s="5" t="s">
        <v>13301</v>
      </c>
      <c r="SNM23" s="5" t="s">
        <v>13302</v>
      </c>
      <c r="SNN23" s="5" t="s">
        <v>13303</v>
      </c>
      <c r="SNO23" s="5" t="s">
        <v>13304</v>
      </c>
      <c r="SNP23" s="5" t="s">
        <v>13305</v>
      </c>
      <c r="SNQ23" s="5" t="s">
        <v>13306</v>
      </c>
      <c r="SNR23" s="5" t="s">
        <v>13307</v>
      </c>
      <c r="SNS23" s="5" t="s">
        <v>13308</v>
      </c>
      <c r="SNT23" s="5" t="s">
        <v>13309</v>
      </c>
      <c r="SNU23" s="5" t="s">
        <v>13310</v>
      </c>
      <c r="SNV23" s="5" t="s">
        <v>13311</v>
      </c>
      <c r="SNW23" s="5" t="s">
        <v>13312</v>
      </c>
      <c r="SNX23" s="5" t="s">
        <v>13313</v>
      </c>
      <c r="SNY23" s="5" t="s">
        <v>13314</v>
      </c>
      <c r="SNZ23" s="5" t="s">
        <v>13315</v>
      </c>
      <c r="SOA23" s="5" t="s">
        <v>13316</v>
      </c>
      <c r="SOB23" s="5" t="s">
        <v>13317</v>
      </c>
      <c r="SOC23" s="5" t="s">
        <v>13318</v>
      </c>
      <c r="SOD23" s="5" t="s">
        <v>13319</v>
      </c>
      <c r="SOE23" s="5" t="s">
        <v>13320</v>
      </c>
      <c r="SOF23" s="5" t="s">
        <v>13321</v>
      </c>
      <c r="SOG23" s="5" t="s">
        <v>13322</v>
      </c>
      <c r="SOH23" s="5" t="s">
        <v>13323</v>
      </c>
      <c r="SOI23" s="5" t="s">
        <v>13324</v>
      </c>
      <c r="SOJ23" s="5" t="s">
        <v>13325</v>
      </c>
      <c r="SOK23" s="5" t="s">
        <v>13326</v>
      </c>
      <c r="SOL23" s="5" t="s">
        <v>13327</v>
      </c>
      <c r="SOM23" s="5" t="s">
        <v>13328</v>
      </c>
      <c r="SON23" s="5" t="s">
        <v>13329</v>
      </c>
      <c r="SOO23" s="5" t="s">
        <v>13330</v>
      </c>
      <c r="SOP23" s="5" t="s">
        <v>13331</v>
      </c>
      <c r="SOQ23" s="5" t="s">
        <v>13332</v>
      </c>
      <c r="SOR23" s="5" t="s">
        <v>13333</v>
      </c>
      <c r="SOS23" s="5" t="s">
        <v>13334</v>
      </c>
      <c r="SOT23" s="5" t="s">
        <v>13335</v>
      </c>
      <c r="SOU23" s="5" t="s">
        <v>13336</v>
      </c>
      <c r="SOV23" s="5" t="s">
        <v>13337</v>
      </c>
      <c r="SOW23" s="5" t="s">
        <v>13338</v>
      </c>
      <c r="SOX23" s="5" t="s">
        <v>13339</v>
      </c>
      <c r="SOY23" s="5" t="s">
        <v>13340</v>
      </c>
      <c r="SOZ23" s="5" t="s">
        <v>13341</v>
      </c>
      <c r="SPA23" s="5" t="s">
        <v>13342</v>
      </c>
      <c r="SPB23" s="5" t="s">
        <v>13343</v>
      </c>
      <c r="SPC23" s="5" t="s">
        <v>13344</v>
      </c>
      <c r="SPD23" s="5" t="s">
        <v>13345</v>
      </c>
      <c r="SPE23" s="5" t="s">
        <v>13346</v>
      </c>
      <c r="SPF23" s="5" t="s">
        <v>13347</v>
      </c>
      <c r="SPG23" s="5" t="s">
        <v>13348</v>
      </c>
      <c r="SPH23" s="5" t="s">
        <v>13349</v>
      </c>
      <c r="SPI23" s="5" t="s">
        <v>13350</v>
      </c>
      <c r="SPJ23" s="5" t="s">
        <v>13351</v>
      </c>
      <c r="SPK23" s="5" t="s">
        <v>13352</v>
      </c>
      <c r="SPL23" s="5" t="s">
        <v>13353</v>
      </c>
      <c r="SPM23" s="5" t="s">
        <v>13354</v>
      </c>
      <c r="SPN23" s="5" t="s">
        <v>13355</v>
      </c>
      <c r="SPO23" s="5" t="s">
        <v>13356</v>
      </c>
      <c r="SPP23" s="5" t="s">
        <v>13357</v>
      </c>
      <c r="SPQ23" s="5" t="s">
        <v>13358</v>
      </c>
      <c r="SPR23" s="5" t="s">
        <v>13359</v>
      </c>
      <c r="SPS23" s="5" t="s">
        <v>13360</v>
      </c>
      <c r="SPT23" s="5" t="s">
        <v>13361</v>
      </c>
      <c r="SPU23" s="5" t="s">
        <v>13362</v>
      </c>
      <c r="SPV23" s="5" t="s">
        <v>13363</v>
      </c>
      <c r="SPW23" s="5" t="s">
        <v>13364</v>
      </c>
      <c r="SPX23" s="5" t="s">
        <v>13365</v>
      </c>
      <c r="SPY23" s="5" t="s">
        <v>13366</v>
      </c>
      <c r="SPZ23" s="5" t="s">
        <v>13367</v>
      </c>
      <c r="SQA23" s="5" t="s">
        <v>13368</v>
      </c>
      <c r="SQB23" s="5" t="s">
        <v>13369</v>
      </c>
      <c r="SQC23" s="5" t="s">
        <v>13370</v>
      </c>
      <c r="SQD23" s="5" t="s">
        <v>13371</v>
      </c>
      <c r="SQE23" s="5" t="s">
        <v>13372</v>
      </c>
      <c r="SQF23" s="5" t="s">
        <v>13373</v>
      </c>
      <c r="SQG23" s="5" t="s">
        <v>13374</v>
      </c>
      <c r="SQH23" s="5" t="s">
        <v>13375</v>
      </c>
      <c r="SQI23" s="5" t="s">
        <v>13376</v>
      </c>
      <c r="SQJ23" s="5" t="s">
        <v>13377</v>
      </c>
      <c r="SQK23" s="5" t="s">
        <v>13378</v>
      </c>
      <c r="SQL23" s="5" t="s">
        <v>13379</v>
      </c>
      <c r="SQM23" s="5" t="s">
        <v>13380</v>
      </c>
      <c r="SQN23" s="5" t="s">
        <v>13381</v>
      </c>
      <c r="SQO23" s="5" t="s">
        <v>13382</v>
      </c>
      <c r="SQP23" s="5" t="s">
        <v>13383</v>
      </c>
      <c r="SQQ23" s="5" t="s">
        <v>13384</v>
      </c>
      <c r="SQR23" s="5" t="s">
        <v>13385</v>
      </c>
      <c r="SQS23" s="5" t="s">
        <v>13386</v>
      </c>
      <c r="SQT23" s="5" t="s">
        <v>13387</v>
      </c>
      <c r="SQU23" s="5" t="s">
        <v>13388</v>
      </c>
      <c r="SQV23" s="5" t="s">
        <v>13389</v>
      </c>
      <c r="SQW23" s="5" t="s">
        <v>13390</v>
      </c>
      <c r="SQX23" s="5" t="s">
        <v>13391</v>
      </c>
      <c r="SQY23" s="5" t="s">
        <v>13392</v>
      </c>
      <c r="SQZ23" s="5" t="s">
        <v>13393</v>
      </c>
      <c r="SRA23" s="5" t="s">
        <v>13394</v>
      </c>
      <c r="SRB23" s="5" t="s">
        <v>13395</v>
      </c>
      <c r="SRC23" s="5" t="s">
        <v>13396</v>
      </c>
      <c r="SRD23" s="5" t="s">
        <v>13397</v>
      </c>
      <c r="SRE23" s="5" t="s">
        <v>13398</v>
      </c>
      <c r="SRF23" s="5" t="s">
        <v>13399</v>
      </c>
      <c r="SRG23" s="5" t="s">
        <v>13400</v>
      </c>
      <c r="SRH23" s="5" t="s">
        <v>13401</v>
      </c>
      <c r="SRI23" s="5" t="s">
        <v>13402</v>
      </c>
      <c r="SRJ23" s="5" t="s">
        <v>13403</v>
      </c>
      <c r="SRK23" s="5" t="s">
        <v>13404</v>
      </c>
      <c r="SRL23" s="5" t="s">
        <v>13405</v>
      </c>
      <c r="SRM23" s="5" t="s">
        <v>13406</v>
      </c>
      <c r="SRN23" s="5" t="s">
        <v>13407</v>
      </c>
      <c r="SRO23" s="5" t="s">
        <v>13408</v>
      </c>
      <c r="SRP23" s="5" t="s">
        <v>13409</v>
      </c>
      <c r="SRQ23" s="5" t="s">
        <v>13410</v>
      </c>
      <c r="SRR23" s="5" t="s">
        <v>13411</v>
      </c>
      <c r="SRS23" s="5" t="s">
        <v>13412</v>
      </c>
      <c r="SRT23" s="5" t="s">
        <v>13413</v>
      </c>
      <c r="SRU23" s="5" t="s">
        <v>13414</v>
      </c>
      <c r="SRV23" s="5" t="s">
        <v>13415</v>
      </c>
      <c r="SRW23" s="5" t="s">
        <v>13416</v>
      </c>
      <c r="SRX23" s="5" t="s">
        <v>13417</v>
      </c>
      <c r="SRY23" s="5" t="s">
        <v>13418</v>
      </c>
      <c r="SRZ23" s="5" t="s">
        <v>13419</v>
      </c>
      <c r="SSA23" s="5" t="s">
        <v>13420</v>
      </c>
      <c r="SSB23" s="5" t="s">
        <v>13421</v>
      </c>
      <c r="SSC23" s="5" t="s">
        <v>13422</v>
      </c>
      <c r="SSD23" s="5" t="s">
        <v>13423</v>
      </c>
      <c r="SSE23" s="5" t="s">
        <v>13424</v>
      </c>
      <c r="SSF23" s="5" t="s">
        <v>13425</v>
      </c>
      <c r="SSG23" s="5" t="s">
        <v>13426</v>
      </c>
      <c r="SSH23" s="5" t="s">
        <v>13427</v>
      </c>
      <c r="SSI23" s="5" t="s">
        <v>13428</v>
      </c>
      <c r="SSJ23" s="5" t="s">
        <v>13429</v>
      </c>
      <c r="SSK23" s="5" t="s">
        <v>13430</v>
      </c>
      <c r="SSL23" s="5" t="s">
        <v>13431</v>
      </c>
      <c r="SSM23" s="5" t="s">
        <v>13432</v>
      </c>
      <c r="SSN23" s="5" t="s">
        <v>13433</v>
      </c>
      <c r="SSO23" s="5" t="s">
        <v>13434</v>
      </c>
      <c r="SSP23" s="5" t="s">
        <v>13435</v>
      </c>
      <c r="SSQ23" s="5" t="s">
        <v>13436</v>
      </c>
      <c r="SSR23" s="5" t="s">
        <v>13437</v>
      </c>
      <c r="SSS23" s="5" t="s">
        <v>13438</v>
      </c>
      <c r="SST23" s="5" t="s">
        <v>13439</v>
      </c>
      <c r="SSU23" s="5" t="s">
        <v>13440</v>
      </c>
      <c r="SSV23" s="5" t="s">
        <v>13441</v>
      </c>
      <c r="SSW23" s="5" t="s">
        <v>13442</v>
      </c>
      <c r="SSX23" s="5" t="s">
        <v>13443</v>
      </c>
      <c r="SSY23" s="5" t="s">
        <v>13444</v>
      </c>
      <c r="SSZ23" s="5" t="s">
        <v>13445</v>
      </c>
      <c r="STA23" s="5" t="s">
        <v>13446</v>
      </c>
      <c r="STB23" s="5" t="s">
        <v>13447</v>
      </c>
      <c r="STC23" s="5" t="s">
        <v>13448</v>
      </c>
      <c r="STD23" s="5" t="s">
        <v>13449</v>
      </c>
      <c r="STE23" s="5" t="s">
        <v>13450</v>
      </c>
      <c r="STF23" s="5" t="s">
        <v>13451</v>
      </c>
      <c r="STG23" s="5" t="s">
        <v>13452</v>
      </c>
      <c r="STH23" s="5" t="s">
        <v>13453</v>
      </c>
      <c r="STI23" s="5" t="s">
        <v>13454</v>
      </c>
      <c r="STJ23" s="5" t="s">
        <v>13455</v>
      </c>
      <c r="STK23" s="5" t="s">
        <v>13456</v>
      </c>
      <c r="STL23" s="5" t="s">
        <v>13457</v>
      </c>
      <c r="STM23" s="5" t="s">
        <v>13458</v>
      </c>
      <c r="STN23" s="5" t="s">
        <v>13459</v>
      </c>
      <c r="STO23" s="5" t="s">
        <v>13460</v>
      </c>
      <c r="STP23" s="5" t="s">
        <v>13461</v>
      </c>
      <c r="STQ23" s="5" t="s">
        <v>13462</v>
      </c>
      <c r="STR23" s="5" t="s">
        <v>13463</v>
      </c>
      <c r="STS23" s="5" t="s">
        <v>13464</v>
      </c>
      <c r="STT23" s="5" t="s">
        <v>13465</v>
      </c>
      <c r="STU23" s="5" t="s">
        <v>13466</v>
      </c>
      <c r="STV23" s="5" t="s">
        <v>13467</v>
      </c>
      <c r="STW23" s="5" t="s">
        <v>13468</v>
      </c>
      <c r="STX23" s="5" t="s">
        <v>13469</v>
      </c>
      <c r="STY23" s="5" t="s">
        <v>13470</v>
      </c>
      <c r="STZ23" s="5" t="s">
        <v>13471</v>
      </c>
      <c r="SUA23" s="5" t="s">
        <v>13472</v>
      </c>
      <c r="SUB23" s="5" t="s">
        <v>13473</v>
      </c>
      <c r="SUC23" s="5" t="s">
        <v>13474</v>
      </c>
      <c r="SUD23" s="5" t="s">
        <v>13475</v>
      </c>
      <c r="SUE23" s="5" t="s">
        <v>13476</v>
      </c>
      <c r="SUF23" s="5" t="s">
        <v>13477</v>
      </c>
      <c r="SUG23" s="5" t="s">
        <v>13478</v>
      </c>
      <c r="SUH23" s="5" t="s">
        <v>13479</v>
      </c>
      <c r="SUI23" s="5" t="s">
        <v>13480</v>
      </c>
      <c r="SUJ23" s="5" t="s">
        <v>13481</v>
      </c>
      <c r="SUK23" s="5" t="s">
        <v>13482</v>
      </c>
      <c r="SUL23" s="5" t="s">
        <v>13483</v>
      </c>
      <c r="SUM23" s="5" t="s">
        <v>13484</v>
      </c>
      <c r="SUN23" s="5" t="s">
        <v>13485</v>
      </c>
      <c r="SUO23" s="5" t="s">
        <v>13486</v>
      </c>
      <c r="SUP23" s="5" t="s">
        <v>13487</v>
      </c>
      <c r="SUQ23" s="5" t="s">
        <v>13488</v>
      </c>
      <c r="SUR23" s="5" t="s">
        <v>13489</v>
      </c>
      <c r="SUS23" s="5" t="s">
        <v>13490</v>
      </c>
      <c r="SUT23" s="5" t="s">
        <v>13491</v>
      </c>
      <c r="SUU23" s="5" t="s">
        <v>13492</v>
      </c>
      <c r="SUV23" s="5" t="s">
        <v>13493</v>
      </c>
      <c r="SUW23" s="5" t="s">
        <v>13494</v>
      </c>
      <c r="SUX23" s="5" t="s">
        <v>13495</v>
      </c>
      <c r="SUY23" s="5" t="s">
        <v>13496</v>
      </c>
      <c r="SUZ23" s="5" t="s">
        <v>13497</v>
      </c>
      <c r="SVA23" s="5" t="s">
        <v>13498</v>
      </c>
      <c r="SVB23" s="5" t="s">
        <v>13499</v>
      </c>
      <c r="SVC23" s="5" t="s">
        <v>13500</v>
      </c>
      <c r="SVD23" s="5" t="s">
        <v>13501</v>
      </c>
      <c r="SVE23" s="5" t="s">
        <v>13502</v>
      </c>
      <c r="SVF23" s="5" t="s">
        <v>13503</v>
      </c>
      <c r="SVG23" s="5" t="s">
        <v>13504</v>
      </c>
      <c r="SVH23" s="5" t="s">
        <v>13505</v>
      </c>
      <c r="SVI23" s="5" t="s">
        <v>13506</v>
      </c>
      <c r="SVJ23" s="5" t="s">
        <v>13507</v>
      </c>
      <c r="SVK23" s="5" t="s">
        <v>13508</v>
      </c>
      <c r="SVL23" s="5" t="s">
        <v>13509</v>
      </c>
      <c r="SVM23" s="5" t="s">
        <v>13510</v>
      </c>
      <c r="SVN23" s="5" t="s">
        <v>13511</v>
      </c>
      <c r="SVO23" s="5" t="s">
        <v>13512</v>
      </c>
      <c r="SVP23" s="5" t="s">
        <v>13513</v>
      </c>
      <c r="SVQ23" s="5" t="s">
        <v>13514</v>
      </c>
      <c r="SVR23" s="5" t="s">
        <v>13515</v>
      </c>
      <c r="SVS23" s="5" t="s">
        <v>13516</v>
      </c>
      <c r="SVT23" s="5" t="s">
        <v>13517</v>
      </c>
      <c r="SVU23" s="5" t="s">
        <v>13518</v>
      </c>
      <c r="SVV23" s="5" t="s">
        <v>13519</v>
      </c>
      <c r="SVW23" s="5" t="s">
        <v>13520</v>
      </c>
      <c r="SVX23" s="5" t="s">
        <v>13521</v>
      </c>
      <c r="SVY23" s="5" t="s">
        <v>13522</v>
      </c>
      <c r="SVZ23" s="5" t="s">
        <v>13523</v>
      </c>
      <c r="SWA23" s="5" t="s">
        <v>13524</v>
      </c>
      <c r="SWB23" s="5" t="s">
        <v>13525</v>
      </c>
      <c r="SWC23" s="5" t="s">
        <v>13526</v>
      </c>
      <c r="SWD23" s="5" t="s">
        <v>13527</v>
      </c>
      <c r="SWE23" s="5" t="s">
        <v>13528</v>
      </c>
      <c r="SWF23" s="5" t="s">
        <v>13529</v>
      </c>
      <c r="SWG23" s="5" t="s">
        <v>13530</v>
      </c>
      <c r="SWH23" s="5" t="s">
        <v>13531</v>
      </c>
      <c r="SWI23" s="5" t="s">
        <v>13532</v>
      </c>
      <c r="SWJ23" s="5" t="s">
        <v>13533</v>
      </c>
      <c r="SWK23" s="5" t="s">
        <v>13534</v>
      </c>
      <c r="SWL23" s="5" t="s">
        <v>13535</v>
      </c>
      <c r="SWM23" s="5" t="s">
        <v>13536</v>
      </c>
      <c r="SWN23" s="5" t="s">
        <v>13537</v>
      </c>
      <c r="SWO23" s="5" t="s">
        <v>13538</v>
      </c>
      <c r="SWP23" s="5" t="s">
        <v>13539</v>
      </c>
      <c r="SWQ23" s="5" t="s">
        <v>13540</v>
      </c>
      <c r="SWR23" s="5" t="s">
        <v>13541</v>
      </c>
      <c r="SWS23" s="5" t="s">
        <v>13542</v>
      </c>
      <c r="SWT23" s="5" t="s">
        <v>13543</v>
      </c>
      <c r="SWU23" s="5" t="s">
        <v>13544</v>
      </c>
      <c r="SWV23" s="5" t="s">
        <v>13545</v>
      </c>
      <c r="SWW23" s="5" t="s">
        <v>13546</v>
      </c>
      <c r="SWX23" s="5" t="s">
        <v>13547</v>
      </c>
      <c r="SWY23" s="5" t="s">
        <v>13548</v>
      </c>
      <c r="SWZ23" s="5" t="s">
        <v>13549</v>
      </c>
      <c r="SXA23" s="5" t="s">
        <v>13550</v>
      </c>
      <c r="SXB23" s="5" t="s">
        <v>13551</v>
      </c>
      <c r="SXC23" s="5" t="s">
        <v>13552</v>
      </c>
      <c r="SXD23" s="5" t="s">
        <v>13553</v>
      </c>
      <c r="SXE23" s="5" t="s">
        <v>13554</v>
      </c>
      <c r="SXF23" s="5" t="s">
        <v>13555</v>
      </c>
      <c r="SXG23" s="5" t="s">
        <v>13556</v>
      </c>
      <c r="SXH23" s="5" t="s">
        <v>13557</v>
      </c>
      <c r="SXI23" s="5" t="s">
        <v>13558</v>
      </c>
      <c r="SXJ23" s="5" t="s">
        <v>13559</v>
      </c>
      <c r="SXK23" s="5" t="s">
        <v>13560</v>
      </c>
      <c r="SXL23" s="5" t="s">
        <v>13561</v>
      </c>
      <c r="SXM23" s="5" t="s">
        <v>13562</v>
      </c>
      <c r="SXN23" s="5" t="s">
        <v>13563</v>
      </c>
      <c r="SXO23" s="5" t="s">
        <v>13564</v>
      </c>
      <c r="SXP23" s="5" t="s">
        <v>13565</v>
      </c>
      <c r="SXQ23" s="5" t="s">
        <v>13566</v>
      </c>
      <c r="SXR23" s="5" t="s">
        <v>13567</v>
      </c>
      <c r="SXS23" s="5" t="s">
        <v>13568</v>
      </c>
      <c r="SXT23" s="5" t="s">
        <v>13569</v>
      </c>
      <c r="SXU23" s="5" t="s">
        <v>13570</v>
      </c>
      <c r="SXV23" s="5" t="s">
        <v>13571</v>
      </c>
      <c r="SXW23" s="5" t="s">
        <v>13572</v>
      </c>
      <c r="SXX23" s="5" t="s">
        <v>13573</v>
      </c>
      <c r="SXY23" s="5" t="s">
        <v>13574</v>
      </c>
      <c r="SXZ23" s="5" t="s">
        <v>13575</v>
      </c>
      <c r="SYA23" s="5" t="s">
        <v>13576</v>
      </c>
      <c r="SYB23" s="5" t="s">
        <v>13577</v>
      </c>
      <c r="SYC23" s="5" t="s">
        <v>13578</v>
      </c>
      <c r="SYD23" s="5" t="s">
        <v>13579</v>
      </c>
      <c r="SYE23" s="5" t="s">
        <v>13580</v>
      </c>
      <c r="SYF23" s="5" t="s">
        <v>13581</v>
      </c>
      <c r="SYG23" s="5" t="s">
        <v>13582</v>
      </c>
      <c r="SYH23" s="5" t="s">
        <v>13583</v>
      </c>
      <c r="SYI23" s="5" t="s">
        <v>13584</v>
      </c>
      <c r="SYJ23" s="5" t="s">
        <v>13585</v>
      </c>
      <c r="SYK23" s="5" t="s">
        <v>13586</v>
      </c>
      <c r="SYL23" s="5" t="s">
        <v>13587</v>
      </c>
      <c r="SYM23" s="5" t="s">
        <v>13588</v>
      </c>
      <c r="SYN23" s="5" t="s">
        <v>13589</v>
      </c>
      <c r="SYO23" s="5" t="s">
        <v>13590</v>
      </c>
      <c r="SYP23" s="5" t="s">
        <v>13591</v>
      </c>
      <c r="SYQ23" s="5" t="s">
        <v>13592</v>
      </c>
      <c r="SYR23" s="5" t="s">
        <v>13593</v>
      </c>
      <c r="SYS23" s="5" t="s">
        <v>13594</v>
      </c>
      <c r="SYT23" s="5" t="s">
        <v>13595</v>
      </c>
      <c r="SYU23" s="5" t="s">
        <v>13596</v>
      </c>
      <c r="SYV23" s="5" t="s">
        <v>13597</v>
      </c>
      <c r="SYW23" s="5" t="s">
        <v>13598</v>
      </c>
      <c r="SYX23" s="5" t="s">
        <v>13599</v>
      </c>
      <c r="SYY23" s="5" t="s">
        <v>13600</v>
      </c>
      <c r="SYZ23" s="5" t="s">
        <v>13601</v>
      </c>
      <c r="SZA23" s="5" t="s">
        <v>13602</v>
      </c>
      <c r="SZB23" s="5" t="s">
        <v>13603</v>
      </c>
      <c r="SZC23" s="5" t="s">
        <v>13604</v>
      </c>
      <c r="SZD23" s="5" t="s">
        <v>13605</v>
      </c>
      <c r="SZE23" s="5" t="s">
        <v>13606</v>
      </c>
      <c r="SZF23" s="5" t="s">
        <v>13607</v>
      </c>
      <c r="SZG23" s="5" t="s">
        <v>13608</v>
      </c>
      <c r="SZH23" s="5" t="s">
        <v>13609</v>
      </c>
      <c r="SZI23" s="5" t="s">
        <v>13610</v>
      </c>
      <c r="SZJ23" s="5" t="s">
        <v>13611</v>
      </c>
      <c r="SZK23" s="5" t="s">
        <v>13612</v>
      </c>
      <c r="SZL23" s="5" t="s">
        <v>13613</v>
      </c>
      <c r="SZM23" s="5" t="s">
        <v>13614</v>
      </c>
      <c r="SZN23" s="5" t="s">
        <v>13615</v>
      </c>
      <c r="SZO23" s="5" t="s">
        <v>13616</v>
      </c>
      <c r="SZP23" s="5" t="s">
        <v>13617</v>
      </c>
      <c r="SZQ23" s="5" t="s">
        <v>13618</v>
      </c>
      <c r="SZR23" s="5" t="s">
        <v>13619</v>
      </c>
      <c r="SZS23" s="5" t="s">
        <v>13620</v>
      </c>
      <c r="SZT23" s="5" t="s">
        <v>13621</v>
      </c>
      <c r="SZU23" s="5" t="s">
        <v>13622</v>
      </c>
      <c r="SZV23" s="5" t="s">
        <v>13623</v>
      </c>
      <c r="SZW23" s="5" t="s">
        <v>13624</v>
      </c>
      <c r="SZX23" s="5" t="s">
        <v>13625</v>
      </c>
      <c r="SZY23" s="5" t="s">
        <v>13626</v>
      </c>
      <c r="SZZ23" s="5" t="s">
        <v>13627</v>
      </c>
      <c r="TAA23" s="5" t="s">
        <v>13628</v>
      </c>
      <c r="TAB23" s="5" t="s">
        <v>13629</v>
      </c>
      <c r="TAC23" s="5" t="s">
        <v>13630</v>
      </c>
      <c r="TAD23" s="5" t="s">
        <v>13631</v>
      </c>
      <c r="TAE23" s="5" t="s">
        <v>13632</v>
      </c>
      <c r="TAF23" s="5" t="s">
        <v>13633</v>
      </c>
      <c r="TAG23" s="5" t="s">
        <v>13634</v>
      </c>
      <c r="TAH23" s="5" t="s">
        <v>13635</v>
      </c>
      <c r="TAI23" s="5" t="s">
        <v>13636</v>
      </c>
      <c r="TAJ23" s="5" t="s">
        <v>13637</v>
      </c>
      <c r="TAK23" s="5" t="s">
        <v>13638</v>
      </c>
      <c r="TAL23" s="5" t="s">
        <v>13639</v>
      </c>
      <c r="TAM23" s="5" t="s">
        <v>13640</v>
      </c>
      <c r="TAN23" s="5" t="s">
        <v>13641</v>
      </c>
      <c r="TAO23" s="5" t="s">
        <v>13642</v>
      </c>
      <c r="TAP23" s="5" t="s">
        <v>13643</v>
      </c>
      <c r="TAQ23" s="5" t="s">
        <v>13644</v>
      </c>
      <c r="TAR23" s="5" t="s">
        <v>13645</v>
      </c>
      <c r="TAS23" s="5" t="s">
        <v>13646</v>
      </c>
      <c r="TAT23" s="5" t="s">
        <v>13647</v>
      </c>
      <c r="TAU23" s="5" t="s">
        <v>13648</v>
      </c>
      <c r="TAV23" s="5" t="s">
        <v>13649</v>
      </c>
      <c r="TAW23" s="5" t="s">
        <v>13650</v>
      </c>
      <c r="TAX23" s="5" t="s">
        <v>13651</v>
      </c>
      <c r="TAY23" s="5" t="s">
        <v>13652</v>
      </c>
      <c r="TAZ23" s="5" t="s">
        <v>13653</v>
      </c>
      <c r="TBA23" s="5" t="s">
        <v>13654</v>
      </c>
      <c r="TBB23" s="5" t="s">
        <v>13655</v>
      </c>
      <c r="TBC23" s="5" t="s">
        <v>13656</v>
      </c>
      <c r="TBD23" s="5" t="s">
        <v>13657</v>
      </c>
      <c r="TBE23" s="5" t="s">
        <v>13658</v>
      </c>
      <c r="TBF23" s="5" t="s">
        <v>13659</v>
      </c>
      <c r="TBG23" s="5" t="s">
        <v>13660</v>
      </c>
      <c r="TBH23" s="5" t="s">
        <v>13661</v>
      </c>
      <c r="TBI23" s="5" t="s">
        <v>13662</v>
      </c>
      <c r="TBJ23" s="5" t="s">
        <v>13663</v>
      </c>
      <c r="TBK23" s="5" t="s">
        <v>13664</v>
      </c>
      <c r="TBL23" s="5" t="s">
        <v>13665</v>
      </c>
      <c r="TBM23" s="5" t="s">
        <v>13666</v>
      </c>
      <c r="TBN23" s="5" t="s">
        <v>13667</v>
      </c>
      <c r="TBO23" s="5" t="s">
        <v>13668</v>
      </c>
      <c r="TBP23" s="5" t="s">
        <v>13669</v>
      </c>
      <c r="TBQ23" s="5" t="s">
        <v>13670</v>
      </c>
      <c r="TBR23" s="5" t="s">
        <v>13671</v>
      </c>
      <c r="TBS23" s="5" t="s">
        <v>13672</v>
      </c>
      <c r="TBT23" s="5" t="s">
        <v>13673</v>
      </c>
      <c r="TBU23" s="5" t="s">
        <v>13674</v>
      </c>
      <c r="TBV23" s="5" t="s">
        <v>13675</v>
      </c>
      <c r="TBW23" s="5" t="s">
        <v>13676</v>
      </c>
      <c r="TBX23" s="5" t="s">
        <v>13677</v>
      </c>
      <c r="TBY23" s="5" t="s">
        <v>13678</v>
      </c>
      <c r="TBZ23" s="5" t="s">
        <v>13679</v>
      </c>
      <c r="TCA23" s="5" t="s">
        <v>13680</v>
      </c>
      <c r="TCB23" s="5" t="s">
        <v>13681</v>
      </c>
      <c r="TCC23" s="5" t="s">
        <v>13682</v>
      </c>
      <c r="TCD23" s="5" t="s">
        <v>13683</v>
      </c>
      <c r="TCE23" s="5" t="s">
        <v>13684</v>
      </c>
      <c r="TCF23" s="5" t="s">
        <v>13685</v>
      </c>
      <c r="TCG23" s="5" t="s">
        <v>13686</v>
      </c>
      <c r="TCH23" s="5" t="s">
        <v>13687</v>
      </c>
      <c r="TCI23" s="5" t="s">
        <v>13688</v>
      </c>
      <c r="TCJ23" s="5" t="s">
        <v>13689</v>
      </c>
      <c r="TCK23" s="5" t="s">
        <v>13690</v>
      </c>
      <c r="TCL23" s="5" t="s">
        <v>13691</v>
      </c>
      <c r="TCM23" s="5" t="s">
        <v>13692</v>
      </c>
      <c r="TCN23" s="5" t="s">
        <v>13693</v>
      </c>
      <c r="TCO23" s="5" t="s">
        <v>13694</v>
      </c>
      <c r="TCP23" s="5" t="s">
        <v>13695</v>
      </c>
      <c r="TCQ23" s="5" t="s">
        <v>13696</v>
      </c>
      <c r="TCR23" s="5" t="s">
        <v>13697</v>
      </c>
      <c r="TCS23" s="5" t="s">
        <v>13698</v>
      </c>
      <c r="TCT23" s="5" t="s">
        <v>13699</v>
      </c>
      <c r="TCU23" s="5" t="s">
        <v>13700</v>
      </c>
      <c r="TCV23" s="5" t="s">
        <v>13701</v>
      </c>
      <c r="TCW23" s="5" t="s">
        <v>13702</v>
      </c>
      <c r="TCX23" s="5" t="s">
        <v>13703</v>
      </c>
      <c r="TCY23" s="5" t="s">
        <v>13704</v>
      </c>
      <c r="TCZ23" s="5" t="s">
        <v>13705</v>
      </c>
      <c r="TDA23" s="5" t="s">
        <v>13706</v>
      </c>
      <c r="TDB23" s="5" t="s">
        <v>13707</v>
      </c>
      <c r="TDC23" s="5" t="s">
        <v>13708</v>
      </c>
      <c r="TDD23" s="5" t="s">
        <v>13709</v>
      </c>
      <c r="TDE23" s="5" t="s">
        <v>13710</v>
      </c>
      <c r="TDF23" s="5" t="s">
        <v>13711</v>
      </c>
      <c r="TDG23" s="5" t="s">
        <v>13712</v>
      </c>
      <c r="TDH23" s="5" t="s">
        <v>13713</v>
      </c>
      <c r="TDI23" s="5" t="s">
        <v>13714</v>
      </c>
      <c r="TDJ23" s="5" t="s">
        <v>13715</v>
      </c>
      <c r="TDK23" s="5" t="s">
        <v>13716</v>
      </c>
      <c r="TDL23" s="5" t="s">
        <v>13717</v>
      </c>
      <c r="TDM23" s="5" t="s">
        <v>13718</v>
      </c>
      <c r="TDN23" s="5" t="s">
        <v>13719</v>
      </c>
      <c r="TDO23" s="5" t="s">
        <v>13720</v>
      </c>
      <c r="TDP23" s="5" t="s">
        <v>13721</v>
      </c>
      <c r="TDQ23" s="5" t="s">
        <v>13722</v>
      </c>
      <c r="TDR23" s="5" t="s">
        <v>13723</v>
      </c>
      <c r="TDS23" s="5" t="s">
        <v>13724</v>
      </c>
      <c r="TDT23" s="5" t="s">
        <v>13725</v>
      </c>
      <c r="TDU23" s="5" t="s">
        <v>13726</v>
      </c>
      <c r="TDV23" s="5" t="s">
        <v>13727</v>
      </c>
      <c r="TDW23" s="5" t="s">
        <v>13728</v>
      </c>
      <c r="TDX23" s="5" t="s">
        <v>13729</v>
      </c>
      <c r="TDY23" s="5" t="s">
        <v>13730</v>
      </c>
      <c r="TDZ23" s="5" t="s">
        <v>13731</v>
      </c>
      <c r="TEA23" s="5" t="s">
        <v>13732</v>
      </c>
      <c r="TEB23" s="5" t="s">
        <v>13733</v>
      </c>
      <c r="TEC23" s="5" t="s">
        <v>13734</v>
      </c>
      <c r="TED23" s="5" t="s">
        <v>13735</v>
      </c>
      <c r="TEE23" s="5" t="s">
        <v>13736</v>
      </c>
      <c r="TEF23" s="5" t="s">
        <v>13737</v>
      </c>
      <c r="TEG23" s="5" t="s">
        <v>13738</v>
      </c>
      <c r="TEH23" s="5" t="s">
        <v>13739</v>
      </c>
      <c r="TEI23" s="5" t="s">
        <v>13740</v>
      </c>
      <c r="TEJ23" s="5" t="s">
        <v>13741</v>
      </c>
      <c r="TEK23" s="5" t="s">
        <v>13742</v>
      </c>
      <c r="TEL23" s="5" t="s">
        <v>13743</v>
      </c>
      <c r="TEM23" s="5" t="s">
        <v>13744</v>
      </c>
      <c r="TEN23" s="5" t="s">
        <v>13745</v>
      </c>
      <c r="TEO23" s="5" t="s">
        <v>13746</v>
      </c>
      <c r="TEP23" s="5" t="s">
        <v>13747</v>
      </c>
      <c r="TEQ23" s="5" t="s">
        <v>13748</v>
      </c>
      <c r="TER23" s="5" t="s">
        <v>13749</v>
      </c>
      <c r="TES23" s="5" t="s">
        <v>13750</v>
      </c>
      <c r="TET23" s="5" t="s">
        <v>13751</v>
      </c>
      <c r="TEU23" s="5" t="s">
        <v>13752</v>
      </c>
      <c r="TEV23" s="5" t="s">
        <v>13753</v>
      </c>
      <c r="TEW23" s="5" t="s">
        <v>13754</v>
      </c>
      <c r="TEX23" s="5" t="s">
        <v>13755</v>
      </c>
      <c r="TEY23" s="5" t="s">
        <v>13756</v>
      </c>
      <c r="TEZ23" s="5" t="s">
        <v>13757</v>
      </c>
      <c r="TFA23" s="5" t="s">
        <v>13758</v>
      </c>
      <c r="TFB23" s="5" t="s">
        <v>13759</v>
      </c>
      <c r="TFC23" s="5" t="s">
        <v>13760</v>
      </c>
      <c r="TFD23" s="5" t="s">
        <v>13761</v>
      </c>
      <c r="TFE23" s="5" t="s">
        <v>13762</v>
      </c>
      <c r="TFF23" s="5" t="s">
        <v>13763</v>
      </c>
      <c r="TFG23" s="5" t="s">
        <v>13764</v>
      </c>
      <c r="TFH23" s="5" t="s">
        <v>13765</v>
      </c>
      <c r="TFI23" s="5" t="s">
        <v>13766</v>
      </c>
      <c r="TFJ23" s="5" t="s">
        <v>13767</v>
      </c>
      <c r="TFK23" s="5" t="s">
        <v>13768</v>
      </c>
      <c r="TFL23" s="5" t="s">
        <v>13769</v>
      </c>
      <c r="TFM23" s="5" t="s">
        <v>13770</v>
      </c>
      <c r="TFN23" s="5" t="s">
        <v>13771</v>
      </c>
      <c r="TFO23" s="5" t="s">
        <v>13772</v>
      </c>
      <c r="TFP23" s="5" t="s">
        <v>13773</v>
      </c>
      <c r="TFQ23" s="5" t="s">
        <v>13774</v>
      </c>
      <c r="TFR23" s="5" t="s">
        <v>13775</v>
      </c>
      <c r="TFS23" s="5" t="s">
        <v>13776</v>
      </c>
      <c r="TFT23" s="5" t="s">
        <v>13777</v>
      </c>
      <c r="TFU23" s="5" t="s">
        <v>13778</v>
      </c>
      <c r="TFV23" s="5" t="s">
        <v>13779</v>
      </c>
      <c r="TFW23" s="5" t="s">
        <v>13780</v>
      </c>
      <c r="TFX23" s="5" t="s">
        <v>13781</v>
      </c>
      <c r="TFY23" s="5" t="s">
        <v>13782</v>
      </c>
      <c r="TFZ23" s="5" t="s">
        <v>13783</v>
      </c>
      <c r="TGA23" s="5" t="s">
        <v>13784</v>
      </c>
      <c r="TGB23" s="5" t="s">
        <v>13785</v>
      </c>
      <c r="TGC23" s="5" t="s">
        <v>13786</v>
      </c>
      <c r="TGD23" s="5" t="s">
        <v>13787</v>
      </c>
      <c r="TGE23" s="5" t="s">
        <v>13788</v>
      </c>
      <c r="TGF23" s="5" t="s">
        <v>13789</v>
      </c>
      <c r="TGG23" s="5" t="s">
        <v>13790</v>
      </c>
      <c r="TGH23" s="5" t="s">
        <v>13791</v>
      </c>
      <c r="TGI23" s="5" t="s">
        <v>13792</v>
      </c>
      <c r="TGJ23" s="5" t="s">
        <v>13793</v>
      </c>
      <c r="TGK23" s="5" t="s">
        <v>13794</v>
      </c>
      <c r="TGL23" s="5" t="s">
        <v>13795</v>
      </c>
      <c r="TGM23" s="5" t="s">
        <v>13796</v>
      </c>
      <c r="TGN23" s="5" t="s">
        <v>13797</v>
      </c>
      <c r="TGO23" s="5" t="s">
        <v>13798</v>
      </c>
      <c r="TGP23" s="5" t="s">
        <v>13799</v>
      </c>
      <c r="TGQ23" s="5" t="s">
        <v>13800</v>
      </c>
      <c r="TGR23" s="5" t="s">
        <v>13801</v>
      </c>
      <c r="TGS23" s="5" t="s">
        <v>13802</v>
      </c>
      <c r="TGT23" s="5" t="s">
        <v>13803</v>
      </c>
      <c r="TGU23" s="5" t="s">
        <v>13804</v>
      </c>
      <c r="TGV23" s="5" t="s">
        <v>13805</v>
      </c>
      <c r="TGW23" s="5" t="s">
        <v>13806</v>
      </c>
      <c r="TGX23" s="5" t="s">
        <v>13807</v>
      </c>
      <c r="TGY23" s="5" t="s">
        <v>13808</v>
      </c>
      <c r="TGZ23" s="5" t="s">
        <v>13809</v>
      </c>
      <c r="THA23" s="5" t="s">
        <v>13810</v>
      </c>
      <c r="THB23" s="5" t="s">
        <v>13811</v>
      </c>
      <c r="THC23" s="5" t="s">
        <v>13812</v>
      </c>
      <c r="THD23" s="5" t="s">
        <v>13813</v>
      </c>
      <c r="THE23" s="5" t="s">
        <v>13814</v>
      </c>
      <c r="THF23" s="5" t="s">
        <v>13815</v>
      </c>
      <c r="THG23" s="5" t="s">
        <v>13816</v>
      </c>
      <c r="THH23" s="5" t="s">
        <v>13817</v>
      </c>
      <c r="THI23" s="5" t="s">
        <v>13818</v>
      </c>
      <c r="THJ23" s="5" t="s">
        <v>13819</v>
      </c>
      <c r="THK23" s="5" t="s">
        <v>13820</v>
      </c>
      <c r="THL23" s="5" t="s">
        <v>13821</v>
      </c>
      <c r="THM23" s="5" t="s">
        <v>13822</v>
      </c>
      <c r="THN23" s="5" t="s">
        <v>13823</v>
      </c>
      <c r="THO23" s="5" t="s">
        <v>13824</v>
      </c>
      <c r="THP23" s="5" t="s">
        <v>13825</v>
      </c>
      <c r="THQ23" s="5" t="s">
        <v>13826</v>
      </c>
      <c r="THR23" s="5" t="s">
        <v>13827</v>
      </c>
      <c r="THS23" s="5" t="s">
        <v>13828</v>
      </c>
      <c r="THT23" s="5" t="s">
        <v>13829</v>
      </c>
      <c r="THU23" s="5" t="s">
        <v>13830</v>
      </c>
      <c r="THV23" s="5" t="s">
        <v>13831</v>
      </c>
      <c r="THW23" s="5" t="s">
        <v>13832</v>
      </c>
      <c r="THX23" s="5" t="s">
        <v>13833</v>
      </c>
      <c r="THY23" s="5" t="s">
        <v>13834</v>
      </c>
      <c r="THZ23" s="5" t="s">
        <v>13835</v>
      </c>
      <c r="TIA23" s="5" t="s">
        <v>13836</v>
      </c>
      <c r="TIB23" s="5" t="s">
        <v>13837</v>
      </c>
      <c r="TIC23" s="5" t="s">
        <v>13838</v>
      </c>
      <c r="TID23" s="5" t="s">
        <v>13839</v>
      </c>
      <c r="TIE23" s="5" t="s">
        <v>13840</v>
      </c>
      <c r="TIF23" s="5" t="s">
        <v>13841</v>
      </c>
      <c r="TIG23" s="5" t="s">
        <v>13842</v>
      </c>
      <c r="TIH23" s="5" t="s">
        <v>13843</v>
      </c>
      <c r="TII23" s="5" t="s">
        <v>13844</v>
      </c>
      <c r="TIJ23" s="5" t="s">
        <v>13845</v>
      </c>
      <c r="TIK23" s="5" t="s">
        <v>13846</v>
      </c>
      <c r="TIL23" s="5" t="s">
        <v>13847</v>
      </c>
      <c r="TIM23" s="5" t="s">
        <v>13848</v>
      </c>
      <c r="TIN23" s="5" t="s">
        <v>13849</v>
      </c>
      <c r="TIO23" s="5" t="s">
        <v>13850</v>
      </c>
      <c r="TIP23" s="5" t="s">
        <v>13851</v>
      </c>
      <c r="TIQ23" s="5" t="s">
        <v>13852</v>
      </c>
      <c r="TIR23" s="5" t="s">
        <v>13853</v>
      </c>
      <c r="TIS23" s="5" t="s">
        <v>13854</v>
      </c>
      <c r="TIT23" s="5" t="s">
        <v>13855</v>
      </c>
      <c r="TIU23" s="5" t="s">
        <v>13856</v>
      </c>
      <c r="TIV23" s="5" t="s">
        <v>13857</v>
      </c>
      <c r="TIW23" s="5" t="s">
        <v>13858</v>
      </c>
      <c r="TIX23" s="5" t="s">
        <v>13859</v>
      </c>
      <c r="TIY23" s="5" t="s">
        <v>13860</v>
      </c>
      <c r="TIZ23" s="5" t="s">
        <v>13861</v>
      </c>
      <c r="TJA23" s="5" t="s">
        <v>13862</v>
      </c>
      <c r="TJB23" s="5" t="s">
        <v>13863</v>
      </c>
      <c r="TJC23" s="5" t="s">
        <v>13864</v>
      </c>
      <c r="TJD23" s="5" t="s">
        <v>13865</v>
      </c>
      <c r="TJE23" s="5" t="s">
        <v>13866</v>
      </c>
      <c r="TJF23" s="5" t="s">
        <v>13867</v>
      </c>
      <c r="TJG23" s="5" t="s">
        <v>13868</v>
      </c>
      <c r="TJH23" s="5" t="s">
        <v>13869</v>
      </c>
      <c r="TJI23" s="5" t="s">
        <v>13870</v>
      </c>
      <c r="TJJ23" s="5" t="s">
        <v>13871</v>
      </c>
      <c r="TJK23" s="5" t="s">
        <v>13872</v>
      </c>
      <c r="TJL23" s="5" t="s">
        <v>13873</v>
      </c>
      <c r="TJM23" s="5" t="s">
        <v>13874</v>
      </c>
      <c r="TJN23" s="5" t="s">
        <v>13875</v>
      </c>
      <c r="TJO23" s="5" t="s">
        <v>13876</v>
      </c>
      <c r="TJP23" s="5" t="s">
        <v>13877</v>
      </c>
      <c r="TJQ23" s="5" t="s">
        <v>13878</v>
      </c>
      <c r="TJR23" s="5" t="s">
        <v>13879</v>
      </c>
      <c r="TJS23" s="5" t="s">
        <v>13880</v>
      </c>
      <c r="TJT23" s="5" t="s">
        <v>13881</v>
      </c>
      <c r="TJU23" s="5" t="s">
        <v>13882</v>
      </c>
      <c r="TJV23" s="5" t="s">
        <v>13883</v>
      </c>
      <c r="TJW23" s="5" t="s">
        <v>13884</v>
      </c>
      <c r="TJX23" s="5" t="s">
        <v>13885</v>
      </c>
      <c r="TJY23" s="5" t="s">
        <v>13886</v>
      </c>
      <c r="TJZ23" s="5" t="s">
        <v>13887</v>
      </c>
      <c r="TKA23" s="5" t="s">
        <v>13888</v>
      </c>
      <c r="TKB23" s="5" t="s">
        <v>13889</v>
      </c>
      <c r="TKC23" s="5" t="s">
        <v>13890</v>
      </c>
      <c r="TKD23" s="5" t="s">
        <v>13891</v>
      </c>
      <c r="TKE23" s="5" t="s">
        <v>13892</v>
      </c>
      <c r="TKF23" s="5" t="s">
        <v>13893</v>
      </c>
      <c r="TKG23" s="5" t="s">
        <v>13894</v>
      </c>
      <c r="TKH23" s="5" t="s">
        <v>13895</v>
      </c>
      <c r="TKI23" s="5" t="s">
        <v>13896</v>
      </c>
      <c r="TKJ23" s="5" t="s">
        <v>13897</v>
      </c>
      <c r="TKK23" s="5" t="s">
        <v>13898</v>
      </c>
      <c r="TKL23" s="5" t="s">
        <v>13899</v>
      </c>
      <c r="TKM23" s="5" t="s">
        <v>13900</v>
      </c>
      <c r="TKN23" s="5" t="s">
        <v>13901</v>
      </c>
      <c r="TKO23" s="5" t="s">
        <v>13902</v>
      </c>
      <c r="TKP23" s="5" t="s">
        <v>13903</v>
      </c>
      <c r="TKQ23" s="5" t="s">
        <v>13904</v>
      </c>
      <c r="TKR23" s="5" t="s">
        <v>13905</v>
      </c>
      <c r="TKS23" s="5" t="s">
        <v>13906</v>
      </c>
      <c r="TKT23" s="5" t="s">
        <v>13907</v>
      </c>
      <c r="TKU23" s="5" t="s">
        <v>13908</v>
      </c>
      <c r="TKV23" s="5" t="s">
        <v>13909</v>
      </c>
      <c r="TKW23" s="5" t="s">
        <v>13910</v>
      </c>
      <c r="TKX23" s="5" t="s">
        <v>13911</v>
      </c>
      <c r="TKY23" s="5" t="s">
        <v>13912</v>
      </c>
      <c r="TKZ23" s="5" t="s">
        <v>13913</v>
      </c>
      <c r="TLA23" s="5" t="s">
        <v>13914</v>
      </c>
      <c r="TLB23" s="5" t="s">
        <v>13915</v>
      </c>
      <c r="TLC23" s="5" t="s">
        <v>13916</v>
      </c>
      <c r="TLD23" s="5" t="s">
        <v>13917</v>
      </c>
      <c r="TLE23" s="5" t="s">
        <v>13918</v>
      </c>
      <c r="TLF23" s="5" t="s">
        <v>13919</v>
      </c>
      <c r="TLG23" s="5" t="s">
        <v>13920</v>
      </c>
      <c r="TLH23" s="5" t="s">
        <v>13921</v>
      </c>
      <c r="TLI23" s="5" t="s">
        <v>13922</v>
      </c>
      <c r="TLJ23" s="5" t="s">
        <v>13923</v>
      </c>
      <c r="TLK23" s="5" t="s">
        <v>13924</v>
      </c>
      <c r="TLL23" s="5" t="s">
        <v>13925</v>
      </c>
      <c r="TLM23" s="5" t="s">
        <v>13926</v>
      </c>
      <c r="TLN23" s="5" t="s">
        <v>13927</v>
      </c>
      <c r="TLO23" s="5" t="s">
        <v>13928</v>
      </c>
      <c r="TLP23" s="5" t="s">
        <v>13929</v>
      </c>
      <c r="TLQ23" s="5" t="s">
        <v>13930</v>
      </c>
      <c r="TLR23" s="5" t="s">
        <v>13931</v>
      </c>
      <c r="TLS23" s="5" t="s">
        <v>13932</v>
      </c>
      <c r="TLT23" s="5" t="s">
        <v>13933</v>
      </c>
      <c r="TLU23" s="5" t="s">
        <v>13934</v>
      </c>
      <c r="TLV23" s="5" t="s">
        <v>13935</v>
      </c>
      <c r="TLW23" s="5" t="s">
        <v>13936</v>
      </c>
      <c r="TLX23" s="5" t="s">
        <v>13937</v>
      </c>
      <c r="TLY23" s="5" t="s">
        <v>13938</v>
      </c>
      <c r="TLZ23" s="5" t="s">
        <v>13939</v>
      </c>
      <c r="TMA23" s="5" t="s">
        <v>13940</v>
      </c>
      <c r="TMB23" s="5" t="s">
        <v>13941</v>
      </c>
      <c r="TMC23" s="5" t="s">
        <v>13942</v>
      </c>
      <c r="TMD23" s="5" t="s">
        <v>13943</v>
      </c>
      <c r="TME23" s="5" t="s">
        <v>13944</v>
      </c>
      <c r="TMF23" s="5" t="s">
        <v>13945</v>
      </c>
      <c r="TMG23" s="5" t="s">
        <v>13946</v>
      </c>
      <c r="TMH23" s="5" t="s">
        <v>13947</v>
      </c>
      <c r="TMI23" s="5" t="s">
        <v>13948</v>
      </c>
      <c r="TMJ23" s="5" t="s">
        <v>13949</v>
      </c>
      <c r="TMK23" s="5" t="s">
        <v>13950</v>
      </c>
      <c r="TML23" s="5" t="s">
        <v>13951</v>
      </c>
      <c r="TMM23" s="5" t="s">
        <v>13952</v>
      </c>
      <c r="TMN23" s="5" t="s">
        <v>13953</v>
      </c>
      <c r="TMO23" s="5" t="s">
        <v>13954</v>
      </c>
      <c r="TMP23" s="5" t="s">
        <v>13955</v>
      </c>
      <c r="TMQ23" s="5" t="s">
        <v>13956</v>
      </c>
      <c r="TMR23" s="5" t="s">
        <v>13957</v>
      </c>
      <c r="TMS23" s="5" t="s">
        <v>13958</v>
      </c>
      <c r="TMT23" s="5" t="s">
        <v>13959</v>
      </c>
      <c r="TMU23" s="5" t="s">
        <v>13960</v>
      </c>
      <c r="TMV23" s="5" t="s">
        <v>13961</v>
      </c>
      <c r="TMW23" s="5" t="s">
        <v>13962</v>
      </c>
      <c r="TMX23" s="5" t="s">
        <v>13963</v>
      </c>
      <c r="TMY23" s="5" t="s">
        <v>13964</v>
      </c>
      <c r="TMZ23" s="5" t="s">
        <v>13965</v>
      </c>
      <c r="TNA23" s="5" t="s">
        <v>13966</v>
      </c>
      <c r="TNB23" s="5" t="s">
        <v>13967</v>
      </c>
      <c r="TNC23" s="5" t="s">
        <v>13968</v>
      </c>
      <c r="TND23" s="5" t="s">
        <v>13969</v>
      </c>
      <c r="TNE23" s="5" t="s">
        <v>13970</v>
      </c>
      <c r="TNF23" s="5" t="s">
        <v>13971</v>
      </c>
      <c r="TNG23" s="5" t="s">
        <v>13972</v>
      </c>
      <c r="TNH23" s="5" t="s">
        <v>13973</v>
      </c>
      <c r="TNI23" s="5" t="s">
        <v>13974</v>
      </c>
      <c r="TNJ23" s="5" t="s">
        <v>13975</v>
      </c>
      <c r="TNK23" s="5" t="s">
        <v>13976</v>
      </c>
      <c r="TNL23" s="5" t="s">
        <v>13977</v>
      </c>
      <c r="TNM23" s="5" t="s">
        <v>13978</v>
      </c>
      <c r="TNN23" s="5" t="s">
        <v>13979</v>
      </c>
      <c r="TNO23" s="5" t="s">
        <v>13980</v>
      </c>
      <c r="TNP23" s="5" t="s">
        <v>13981</v>
      </c>
      <c r="TNQ23" s="5" t="s">
        <v>13982</v>
      </c>
      <c r="TNR23" s="5" t="s">
        <v>13983</v>
      </c>
      <c r="TNS23" s="5" t="s">
        <v>13984</v>
      </c>
      <c r="TNT23" s="5" t="s">
        <v>13985</v>
      </c>
      <c r="TNU23" s="5" t="s">
        <v>13986</v>
      </c>
      <c r="TNV23" s="5" t="s">
        <v>13987</v>
      </c>
      <c r="TNW23" s="5" t="s">
        <v>13988</v>
      </c>
      <c r="TNX23" s="5" t="s">
        <v>13989</v>
      </c>
      <c r="TNY23" s="5" t="s">
        <v>13990</v>
      </c>
      <c r="TNZ23" s="5" t="s">
        <v>13991</v>
      </c>
      <c r="TOA23" s="5" t="s">
        <v>13992</v>
      </c>
      <c r="TOB23" s="5" t="s">
        <v>13993</v>
      </c>
      <c r="TOC23" s="5" t="s">
        <v>13994</v>
      </c>
      <c r="TOD23" s="5" t="s">
        <v>13995</v>
      </c>
      <c r="TOE23" s="5" t="s">
        <v>13996</v>
      </c>
      <c r="TOF23" s="5" t="s">
        <v>13997</v>
      </c>
      <c r="TOG23" s="5" t="s">
        <v>13998</v>
      </c>
      <c r="TOH23" s="5" t="s">
        <v>13999</v>
      </c>
      <c r="TOI23" s="5" t="s">
        <v>14000</v>
      </c>
      <c r="TOJ23" s="5" t="s">
        <v>14001</v>
      </c>
      <c r="TOK23" s="5" t="s">
        <v>14002</v>
      </c>
      <c r="TOL23" s="5" t="s">
        <v>14003</v>
      </c>
      <c r="TOM23" s="5" t="s">
        <v>14004</v>
      </c>
      <c r="TON23" s="5" t="s">
        <v>14005</v>
      </c>
      <c r="TOO23" s="5" t="s">
        <v>14006</v>
      </c>
      <c r="TOP23" s="5" t="s">
        <v>14007</v>
      </c>
      <c r="TOQ23" s="5" t="s">
        <v>14008</v>
      </c>
      <c r="TOR23" s="5" t="s">
        <v>14009</v>
      </c>
      <c r="TOS23" s="5" t="s">
        <v>14010</v>
      </c>
      <c r="TOT23" s="5" t="s">
        <v>14011</v>
      </c>
      <c r="TOU23" s="5" t="s">
        <v>14012</v>
      </c>
      <c r="TOV23" s="5" t="s">
        <v>14013</v>
      </c>
      <c r="TOW23" s="5" t="s">
        <v>14014</v>
      </c>
      <c r="TOX23" s="5" t="s">
        <v>14015</v>
      </c>
      <c r="TOY23" s="5" t="s">
        <v>14016</v>
      </c>
      <c r="TOZ23" s="5" t="s">
        <v>14017</v>
      </c>
      <c r="TPA23" s="5" t="s">
        <v>14018</v>
      </c>
      <c r="TPB23" s="5" t="s">
        <v>14019</v>
      </c>
      <c r="TPC23" s="5" t="s">
        <v>14020</v>
      </c>
      <c r="TPD23" s="5" t="s">
        <v>14021</v>
      </c>
      <c r="TPE23" s="5" t="s">
        <v>14022</v>
      </c>
      <c r="TPF23" s="5" t="s">
        <v>14023</v>
      </c>
      <c r="TPG23" s="5" t="s">
        <v>14024</v>
      </c>
      <c r="TPH23" s="5" t="s">
        <v>14025</v>
      </c>
      <c r="TPI23" s="5" t="s">
        <v>14026</v>
      </c>
      <c r="TPJ23" s="5" t="s">
        <v>14027</v>
      </c>
      <c r="TPK23" s="5" t="s">
        <v>14028</v>
      </c>
      <c r="TPL23" s="5" t="s">
        <v>14029</v>
      </c>
      <c r="TPM23" s="5" t="s">
        <v>14030</v>
      </c>
      <c r="TPN23" s="5" t="s">
        <v>14031</v>
      </c>
      <c r="TPO23" s="5" t="s">
        <v>14032</v>
      </c>
      <c r="TPP23" s="5" t="s">
        <v>14033</v>
      </c>
      <c r="TPQ23" s="5" t="s">
        <v>14034</v>
      </c>
      <c r="TPR23" s="5" t="s">
        <v>14035</v>
      </c>
      <c r="TPS23" s="5" t="s">
        <v>14036</v>
      </c>
      <c r="TPT23" s="5" t="s">
        <v>14037</v>
      </c>
      <c r="TPU23" s="5" t="s">
        <v>14038</v>
      </c>
      <c r="TPV23" s="5" t="s">
        <v>14039</v>
      </c>
      <c r="TPW23" s="5" t="s">
        <v>14040</v>
      </c>
      <c r="TPX23" s="5" t="s">
        <v>14041</v>
      </c>
      <c r="TPY23" s="5" t="s">
        <v>14042</v>
      </c>
      <c r="TPZ23" s="5" t="s">
        <v>14043</v>
      </c>
      <c r="TQA23" s="5" t="s">
        <v>14044</v>
      </c>
      <c r="TQB23" s="5" t="s">
        <v>14045</v>
      </c>
      <c r="TQC23" s="5" t="s">
        <v>14046</v>
      </c>
      <c r="TQD23" s="5" t="s">
        <v>14047</v>
      </c>
      <c r="TQE23" s="5" t="s">
        <v>14048</v>
      </c>
      <c r="TQF23" s="5" t="s">
        <v>14049</v>
      </c>
      <c r="TQG23" s="5" t="s">
        <v>14050</v>
      </c>
      <c r="TQH23" s="5" t="s">
        <v>14051</v>
      </c>
      <c r="TQI23" s="5" t="s">
        <v>14052</v>
      </c>
      <c r="TQJ23" s="5" t="s">
        <v>14053</v>
      </c>
      <c r="TQK23" s="5" t="s">
        <v>14054</v>
      </c>
      <c r="TQL23" s="5" t="s">
        <v>14055</v>
      </c>
      <c r="TQM23" s="5" t="s">
        <v>14056</v>
      </c>
      <c r="TQN23" s="5" t="s">
        <v>14057</v>
      </c>
      <c r="TQO23" s="5" t="s">
        <v>14058</v>
      </c>
      <c r="TQP23" s="5" t="s">
        <v>14059</v>
      </c>
      <c r="TQQ23" s="5" t="s">
        <v>14060</v>
      </c>
      <c r="TQR23" s="5" t="s">
        <v>14061</v>
      </c>
      <c r="TQS23" s="5" t="s">
        <v>14062</v>
      </c>
      <c r="TQT23" s="5" t="s">
        <v>14063</v>
      </c>
      <c r="TQU23" s="5" t="s">
        <v>14064</v>
      </c>
      <c r="TQV23" s="5" t="s">
        <v>14065</v>
      </c>
      <c r="TQW23" s="5" t="s">
        <v>14066</v>
      </c>
      <c r="TQX23" s="5" t="s">
        <v>14067</v>
      </c>
      <c r="TQY23" s="5" t="s">
        <v>14068</v>
      </c>
      <c r="TQZ23" s="5" t="s">
        <v>14069</v>
      </c>
      <c r="TRA23" s="5" t="s">
        <v>14070</v>
      </c>
      <c r="TRB23" s="5" t="s">
        <v>14071</v>
      </c>
      <c r="TRC23" s="5" t="s">
        <v>14072</v>
      </c>
      <c r="TRD23" s="5" t="s">
        <v>14073</v>
      </c>
      <c r="TRE23" s="5" t="s">
        <v>14074</v>
      </c>
      <c r="TRF23" s="5" t="s">
        <v>14075</v>
      </c>
      <c r="TRG23" s="5" t="s">
        <v>14076</v>
      </c>
      <c r="TRH23" s="5" t="s">
        <v>14077</v>
      </c>
      <c r="TRI23" s="5" t="s">
        <v>14078</v>
      </c>
      <c r="TRJ23" s="5" t="s">
        <v>14079</v>
      </c>
      <c r="TRK23" s="5" t="s">
        <v>14080</v>
      </c>
      <c r="TRL23" s="5" t="s">
        <v>14081</v>
      </c>
      <c r="TRM23" s="5" t="s">
        <v>14082</v>
      </c>
      <c r="TRN23" s="5" t="s">
        <v>14083</v>
      </c>
      <c r="TRO23" s="5" t="s">
        <v>14084</v>
      </c>
      <c r="TRP23" s="5" t="s">
        <v>14085</v>
      </c>
      <c r="TRQ23" s="5" t="s">
        <v>14086</v>
      </c>
      <c r="TRR23" s="5" t="s">
        <v>14087</v>
      </c>
      <c r="TRS23" s="5" t="s">
        <v>14088</v>
      </c>
      <c r="TRT23" s="5" t="s">
        <v>14089</v>
      </c>
      <c r="TRU23" s="5" t="s">
        <v>14090</v>
      </c>
      <c r="TRV23" s="5" t="s">
        <v>14091</v>
      </c>
      <c r="TRW23" s="5" t="s">
        <v>14092</v>
      </c>
      <c r="TRX23" s="5" t="s">
        <v>14093</v>
      </c>
      <c r="TRY23" s="5" t="s">
        <v>14094</v>
      </c>
      <c r="TRZ23" s="5" t="s">
        <v>14095</v>
      </c>
      <c r="TSA23" s="5" t="s">
        <v>14096</v>
      </c>
      <c r="TSB23" s="5" t="s">
        <v>14097</v>
      </c>
      <c r="TSC23" s="5" t="s">
        <v>14098</v>
      </c>
      <c r="TSD23" s="5" t="s">
        <v>14099</v>
      </c>
      <c r="TSE23" s="5" t="s">
        <v>14100</v>
      </c>
      <c r="TSF23" s="5" t="s">
        <v>14101</v>
      </c>
      <c r="TSG23" s="5" t="s">
        <v>14102</v>
      </c>
      <c r="TSH23" s="5" t="s">
        <v>14103</v>
      </c>
      <c r="TSI23" s="5" t="s">
        <v>14104</v>
      </c>
      <c r="TSJ23" s="5" t="s">
        <v>14105</v>
      </c>
      <c r="TSK23" s="5" t="s">
        <v>14106</v>
      </c>
      <c r="TSL23" s="5" t="s">
        <v>14107</v>
      </c>
      <c r="TSM23" s="5" t="s">
        <v>14108</v>
      </c>
      <c r="TSN23" s="5" t="s">
        <v>14109</v>
      </c>
      <c r="TSO23" s="5" t="s">
        <v>14110</v>
      </c>
      <c r="TSP23" s="5" t="s">
        <v>14111</v>
      </c>
      <c r="TSQ23" s="5" t="s">
        <v>14112</v>
      </c>
      <c r="TSR23" s="5" t="s">
        <v>14113</v>
      </c>
      <c r="TSS23" s="5" t="s">
        <v>14114</v>
      </c>
      <c r="TST23" s="5" t="s">
        <v>14115</v>
      </c>
      <c r="TSU23" s="5" t="s">
        <v>14116</v>
      </c>
      <c r="TSV23" s="5" t="s">
        <v>14117</v>
      </c>
      <c r="TSW23" s="5" t="s">
        <v>14118</v>
      </c>
      <c r="TSX23" s="5" t="s">
        <v>14119</v>
      </c>
      <c r="TSY23" s="5" t="s">
        <v>14120</v>
      </c>
      <c r="TSZ23" s="5" t="s">
        <v>14121</v>
      </c>
      <c r="TTA23" s="5" t="s">
        <v>14122</v>
      </c>
      <c r="TTB23" s="5" t="s">
        <v>14123</v>
      </c>
      <c r="TTC23" s="5" t="s">
        <v>14124</v>
      </c>
      <c r="TTD23" s="5" t="s">
        <v>14125</v>
      </c>
      <c r="TTE23" s="5" t="s">
        <v>14126</v>
      </c>
      <c r="TTF23" s="5" t="s">
        <v>14127</v>
      </c>
      <c r="TTG23" s="5" t="s">
        <v>14128</v>
      </c>
      <c r="TTH23" s="5" t="s">
        <v>14129</v>
      </c>
      <c r="TTI23" s="5" t="s">
        <v>14130</v>
      </c>
      <c r="TTJ23" s="5" t="s">
        <v>14131</v>
      </c>
      <c r="TTK23" s="5" t="s">
        <v>14132</v>
      </c>
      <c r="TTL23" s="5" t="s">
        <v>14133</v>
      </c>
      <c r="TTM23" s="5" t="s">
        <v>14134</v>
      </c>
      <c r="TTN23" s="5" t="s">
        <v>14135</v>
      </c>
      <c r="TTO23" s="5" t="s">
        <v>14136</v>
      </c>
      <c r="TTP23" s="5" t="s">
        <v>14137</v>
      </c>
      <c r="TTQ23" s="5" t="s">
        <v>14138</v>
      </c>
      <c r="TTR23" s="5" t="s">
        <v>14139</v>
      </c>
      <c r="TTS23" s="5" t="s">
        <v>14140</v>
      </c>
      <c r="TTT23" s="5" t="s">
        <v>14141</v>
      </c>
      <c r="TTU23" s="5" t="s">
        <v>14142</v>
      </c>
      <c r="TTV23" s="5" t="s">
        <v>14143</v>
      </c>
      <c r="TTW23" s="5" t="s">
        <v>14144</v>
      </c>
      <c r="TTX23" s="5" t="s">
        <v>14145</v>
      </c>
      <c r="TTY23" s="5" t="s">
        <v>14146</v>
      </c>
      <c r="TTZ23" s="5" t="s">
        <v>14147</v>
      </c>
      <c r="TUA23" s="5" t="s">
        <v>14148</v>
      </c>
      <c r="TUB23" s="5" t="s">
        <v>14149</v>
      </c>
      <c r="TUC23" s="5" t="s">
        <v>14150</v>
      </c>
      <c r="TUD23" s="5" t="s">
        <v>14151</v>
      </c>
      <c r="TUE23" s="5" t="s">
        <v>14152</v>
      </c>
      <c r="TUF23" s="5" t="s">
        <v>14153</v>
      </c>
      <c r="TUG23" s="5" t="s">
        <v>14154</v>
      </c>
      <c r="TUH23" s="5" t="s">
        <v>14155</v>
      </c>
      <c r="TUI23" s="5" t="s">
        <v>14156</v>
      </c>
      <c r="TUJ23" s="5" t="s">
        <v>14157</v>
      </c>
      <c r="TUK23" s="5" t="s">
        <v>14158</v>
      </c>
      <c r="TUL23" s="5" t="s">
        <v>14159</v>
      </c>
      <c r="TUM23" s="5" t="s">
        <v>14160</v>
      </c>
      <c r="TUN23" s="5" t="s">
        <v>14161</v>
      </c>
      <c r="TUO23" s="5" t="s">
        <v>14162</v>
      </c>
      <c r="TUP23" s="5" t="s">
        <v>14163</v>
      </c>
      <c r="TUQ23" s="5" t="s">
        <v>14164</v>
      </c>
      <c r="TUR23" s="5" t="s">
        <v>14165</v>
      </c>
      <c r="TUS23" s="5" t="s">
        <v>14166</v>
      </c>
      <c r="TUT23" s="5" t="s">
        <v>14167</v>
      </c>
      <c r="TUU23" s="5" t="s">
        <v>14168</v>
      </c>
      <c r="TUV23" s="5" t="s">
        <v>14169</v>
      </c>
      <c r="TUW23" s="5" t="s">
        <v>14170</v>
      </c>
      <c r="TUX23" s="5" t="s">
        <v>14171</v>
      </c>
      <c r="TUY23" s="5" t="s">
        <v>14172</v>
      </c>
      <c r="TUZ23" s="5" t="s">
        <v>14173</v>
      </c>
      <c r="TVA23" s="5" t="s">
        <v>14174</v>
      </c>
      <c r="TVB23" s="5" t="s">
        <v>14175</v>
      </c>
      <c r="TVC23" s="5" t="s">
        <v>14176</v>
      </c>
      <c r="TVD23" s="5" t="s">
        <v>14177</v>
      </c>
      <c r="TVE23" s="5" t="s">
        <v>14178</v>
      </c>
      <c r="TVF23" s="5" t="s">
        <v>14179</v>
      </c>
      <c r="TVG23" s="5" t="s">
        <v>14180</v>
      </c>
      <c r="TVH23" s="5" t="s">
        <v>14181</v>
      </c>
      <c r="TVI23" s="5" t="s">
        <v>14182</v>
      </c>
      <c r="TVJ23" s="5" t="s">
        <v>14183</v>
      </c>
      <c r="TVK23" s="5" t="s">
        <v>14184</v>
      </c>
      <c r="TVL23" s="5" t="s">
        <v>14185</v>
      </c>
      <c r="TVM23" s="5" t="s">
        <v>14186</v>
      </c>
      <c r="TVN23" s="5" t="s">
        <v>14187</v>
      </c>
      <c r="TVO23" s="5" t="s">
        <v>14188</v>
      </c>
      <c r="TVP23" s="5" t="s">
        <v>14189</v>
      </c>
      <c r="TVQ23" s="5" t="s">
        <v>14190</v>
      </c>
      <c r="TVR23" s="5" t="s">
        <v>14191</v>
      </c>
      <c r="TVS23" s="5" t="s">
        <v>14192</v>
      </c>
      <c r="TVT23" s="5" t="s">
        <v>14193</v>
      </c>
      <c r="TVU23" s="5" t="s">
        <v>14194</v>
      </c>
      <c r="TVV23" s="5" t="s">
        <v>14195</v>
      </c>
      <c r="TVW23" s="5" t="s">
        <v>14196</v>
      </c>
      <c r="TVX23" s="5" t="s">
        <v>14197</v>
      </c>
      <c r="TVY23" s="5" t="s">
        <v>14198</v>
      </c>
      <c r="TVZ23" s="5" t="s">
        <v>14199</v>
      </c>
      <c r="TWA23" s="5" t="s">
        <v>14200</v>
      </c>
      <c r="TWB23" s="5" t="s">
        <v>14201</v>
      </c>
      <c r="TWC23" s="5" t="s">
        <v>14202</v>
      </c>
      <c r="TWD23" s="5" t="s">
        <v>14203</v>
      </c>
      <c r="TWE23" s="5" t="s">
        <v>14204</v>
      </c>
      <c r="TWF23" s="5" t="s">
        <v>14205</v>
      </c>
      <c r="TWG23" s="5" t="s">
        <v>14206</v>
      </c>
      <c r="TWH23" s="5" t="s">
        <v>14207</v>
      </c>
      <c r="TWI23" s="5" t="s">
        <v>14208</v>
      </c>
      <c r="TWJ23" s="5" t="s">
        <v>14209</v>
      </c>
      <c r="TWK23" s="5" t="s">
        <v>14210</v>
      </c>
      <c r="TWL23" s="5" t="s">
        <v>14211</v>
      </c>
      <c r="TWM23" s="5" t="s">
        <v>14212</v>
      </c>
      <c r="TWN23" s="5" t="s">
        <v>14213</v>
      </c>
      <c r="TWO23" s="5" t="s">
        <v>14214</v>
      </c>
      <c r="TWP23" s="5" t="s">
        <v>14215</v>
      </c>
      <c r="TWQ23" s="5" t="s">
        <v>14216</v>
      </c>
      <c r="TWR23" s="5" t="s">
        <v>14217</v>
      </c>
      <c r="TWS23" s="5" t="s">
        <v>14218</v>
      </c>
      <c r="TWT23" s="5" t="s">
        <v>14219</v>
      </c>
      <c r="TWU23" s="5" t="s">
        <v>14220</v>
      </c>
      <c r="TWV23" s="5" t="s">
        <v>14221</v>
      </c>
      <c r="TWW23" s="5" t="s">
        <v>14222</v>
      </c>
      <c r="TWX23" s="5" t="s">
        <v>14223</v>
      </c>
      <c r="TWY23" s="5" t="s">
        <v>14224</v>
      </c>
      <c r="TWZ23" s="5" t="s">
        <v>14225</v>
      </c>
      <c r="TXA23" s="5" t="s">
        <v>14226</v>
      </c>
      <c r="TXB23" s="5" t="s">
        <v>14227</v>
      </c>
      <c r="TXC23" s="5" t="s">
        <v>14228</v>
      </c>
      <c r="TXD23" s="5" t="s">
        <v>14229</v>
      </c>
      <c r="TXE23" s="5" t="s">
        <v>14230</v>
      </c>
      <c r="TXF23" s="5" t="s">
        <v>14231</v>
      </c>
      <c r="TXG23" s="5" t="s">
        <v>14232</v>
      </c>
      <c r="TXH23" s="5" t="s">
        <v>14233</v>
      </c>
      <c r="TXI23" s="5" t="s">
        <v>14234</v>
      </c>
      <c r="TXJ23" s="5" t="s">
        <v>14235</v>
      </c>
      <c r="TXK23" s="5" t="s">
        <v>14236</v>
      </c>
      <c r="TXL23" s="5" t="s">
        <v>14237</v>
      </c>
      <c r="TXM23" s="5" t="s">
        <v>14238</v>
      </c>
      <c r="TXN23" s="5" t="s">
        <v>14239</v>
      </c>
      <c r="TXO23" s="5" t="s">
        <v>14240</v>
      </c>
      <c r="TXP23" s="5" t="s">
        <v>14241</v>
      </c>
      <c r="TXQ23" s="5" t="s">
        <v>14242</v>
      </c>
      <c r="TXR23" s="5" t="s">
        <v>14243</v>
      </c>
      <c r="TXS23" s="5" t="s">
        <v>14244</v>
      </c>
      <c r="TXT23" s="5" t="s">
        <v>14245</v>
      </c>
      <c r="TXU23" s="5" t="s">
        <v>14246</v>
      </c>
      <c r="TXV23" s="5" t="s">
        <v>14247</v>
      </c>
      <c r="TXW23" s="5" t="s">
        <v>14248</v>
      </c>
      <c r="TXX23" s="5" t="s">
        <v>14249</v>
      </c>
      <c r="TXY23" s="5" t="s">
        <v>14250</v>
      </c>
      <c r="TXZ23" s="5" t="s">
        <v>14251</v>
      </c>
      <c r="TYA23" s="5" t="s">
        <v>14252</v>
      </c>
      <c r="TYB23" s="5" t="s">
        <v>14253</v>
      </c>
      <c r="TYC23" s="5" t="s">
        <v>14254</v>
      </c>
      <c r="TYD23" s="5" t="s">
        <v>14255</v>
      </c>
      <c r="TYE23" s="5" t="s">
        <v>14256</v>
      </c>
      <c r="TYF23" s="5" t="s">
        <v>14257</v>
      </c>
      <c r="TYG23" s="5" t="s">
        <v>14258</v>
      </c>
      <c r="TYH23" s="5" t="s">
        <v>14259</v>
      </c>
      <c r="TYI23" s="5" t="s">
        <v>14260</v>
      </c>
      <c r="TYJ23" s="5" t="s">
        <v>14261</v>
      </c>
      <c r="TYK23" s="5" t="s">
        <v>14262</v>
      </c>
      <c r="TYL23" s="5" t="s">
        <v>14263</v>
      </c>
      <c r="TYM23" s="5" t="s">
        <v>14264</v>
      </c>
      <c r="TYN23" s="5" t="s">
        <v>14265</v>
      </c>
      <c r="TYO23" s="5" t="s">
        <v>14266</v>
      </c>
      <c r="TYP23" s="5" t="s">
        <v>14267</v>
      </c>
      <c r="TYQ23" s="5" t="s">
        <v>14268</v>
      </c>
      <c r="TYR23" s="5" t="s">
        <v>14269</v>
      </c>
      <c r="TYS23" s="5" t="s">
        <v>14270</v>
      </c>
      <c r="TYT23" s="5" t="s">
        <v>14271</v>
      </c>
      <c r="TYU23" s="5" t="s">
        <v>14272</v>
      </c>
      <c r="TYV23" s="5" t="s">
        <v>14273</v>
      </c>
      <c r="TYW23" s="5" t="s">
        <v>14274</v>
      </c>
      <c r="TYX23" s="5" t="s">
        <v>14275</v>
      </c>
      <c r="TYY23" s="5" t="s">
        <v>14276</v>
      </c>
      <c r="TYZ23" s="5" t="s">
        <v>14277</v>
      </c>
      <c r="TZA23" s="5" t="s">
        <v>14278</v>
      </c>
      <c r="TZB23" s="5" t="s">
        <v>14279</v>
      </c>
      <c r="TZC23" s="5" t="s">
        <v>14280</v>
      </c>
      <c r="TZD23" s="5" t="s">
        <v>14281</v>
      </c>
      <c r="TZE23" s="5" t="s">
        <v>14282</v>
      </c>
      <c r="TZF23" s="5" t="s">
        <v>14283</v>
      </c>
      <c r="TZG23" s="5" t="s">
        <v>14284</v>
      </c>
      <c r="TZH23" s="5" t="s">
        <v>14285</v>
      </c>
      <c r="TZI23" s="5" t="s">
        <v>14286</v>
      </c>
      <c r="TZJ23" s="5" t="s">
        <v>14287</v>
      </c>
      <c r="TZK23" s="5" t="s">
        <v>14288</v>
      </c>
      <c r="TZL23" s="5" t="s">
        <v>14289</v>
      </c>
      <c r="TZM23" s="5" t="s">
        <v>14290</v>
      </c>
      <c r="TZN23" s="5" t="s">
        <v>14291</v>
      </c>
      <c r="TZO23" s="5" t="s">
        <v>14292</v>
      </c>
      <c r="TZP23" s="5" t="s">
        <v>14293</v>
      </c>
      <c r="TZQ23" s="5" t="s">
        <v>14294</v>
      </c>
      <c r="TZR23" s="5" t="s">
        <v>14295</v>
      </c>
      <c r="TZS23" s="5" t="s">
        <v>14296</v>
      </c>
      <c r="TZT23" s="5" t="s">
        <v>14297</v>
      </c>
      <c r="TZU23" s="5" t="s">
        <v>14298</v>
      </c>
      <c r="TZV23" s="5" t="s">
        <v>14299</v>
      </c>
      <c r="TZW23" s="5" t="s">
        <v>14300</v>
      </c>
      <c r="TZX23" s="5" t="s">
        <v>14301</v>
      </c>
      <c r="TZY23" s="5" t="s">
        <v>14302</v>
      </c>
      <c r="TZZ23" s="5" t="s">
        <v>14303</v>
      </c>
      <c r="UAA23" s="5" t="s">
        <v>14304</v>
      </c>
      <c r="UAB23" s="5" t="s">
        <v>14305</v>
      </c>
      <c r="UAC23" s="5" t="s">
        <v>14306</v>
      </c>
      <c r="UAD23" s="5" t="s">
        <v>14307</v>
      </c>
      <c r="UAE23" s="5" t="s">
        <v>14308</v>
      </c>
      <c r="UAF23" s="5" t="s">
        <v>14309</v>
      </c>
      <c r="UAG23" s="5" t="s">
        <v>14310</v>
      </c>
      <c r="UAH23" s="5" t="s">
        <v>14311</v>
      </c>
      <c r="UAI23" s="5" t="s">
        <v>14312</v>
      </c>
      <c r="UAJ23" s="5" t="s">
        <v>14313</v>
      </c>
      <c r="UAK23" s="5" t="s">
        <v>14314</v>
      </c>
      <c r="UAL23" s="5" t="s">
        <v>14315</v>
      </c>
      <c r="UAM23" s="5" t="s">
        <v>14316</v>
      </c>
      <c r="UAN23" s="5" t="s">
        <v>14317</v>
      </c>
      <c r="UAO23" s="5" t="s">
        <v>14318</v>
      </c>
      <c r="UAP23" s="5" t="s">
        <v>14319</v>
      </c>
      <c r="UAQ23" s="5" t="s">
        <v>14320</v>
      </c>
      <c r="UAR23" s="5" t="s">
        <v>14321</v>
      </c>
      <c r="UAS23" s="5" t="s">
        <v>14322</v>
      </c>
      <c r="UAT23" s="5" t="s">
        <v>14323</v>
      </c>
      <c r="UAU23" s="5" t="s">
        <v>14324</v>
      </c>
      <c r="UAV23" s="5" t="s">
        <v>14325</v>
      </c>
      <c r="UAW23" s="5" t="s">
        <v>14326</v>
      </c>
      <c r="UAX23" s="5" t="s">
        <v>14327</v>
      </c>
      <c r="UAY23" s="5" t="s">
        <v>14328</v>
      </c>
      <c r="UAZ23" s="5" t="s">
        <v>14329</v>
      </c>
      <c r="UBA23" s="5" t="s">
        <v>14330</v>
      </c>
      <c r="UBB23" s="5" t="s">
        <v>14331</v>
      </c>
      <c r="UBC23" s="5" t="s">
        <v>14332</v>
      </c>
      <c r="UBD23" s="5" t="s">
        <v>14333</v>
      </c>
      <c r="UBE23" s="5" t="s">
        <v>14334</v>
      </c>
      <c r="UBF23" s="5" t="s">
        <v>14335</v>
      </c>
      <c r="UBG23" s="5" t="s">
        <v>14336</v>
      </c>
      <c r="UBH23" s="5" t="s">
        <v>14337</v>
      </c>
      <c r="UBI23" s="5" t="s">
        <v>14338</v>
      </c>
      <c r="UBJ23" s="5" t="s">
        <v>14339</v>
      </c>
      <c r="UBK23" s="5" t="s">
        <v>14340</v>
      </c>
      <c r="UBL23" s="5" t="s">
        <v>14341</v>
      </c>
      <c r="UBM23" s="5" t="s">
        <v>14342</v>
      </c>
      <c r="UBN23" s="5" t="s">
        <v>14343</v>
      </c>
      <c r="UBO23" s="5" t="s">
        <v>14344</v>
      </c>
      <c r="UBP23" s="5" t="s">
        <v>14345</v>
      </c>
      <c r="UBQ23" s="5" t="s">
        <v>14346</v>
      </c>
      <c r="UBR23" s="5" t="s">
        <v>14347</v>
      </c>
      <c r="UBS23" s="5" t="s">
        <v>14348</v>
      </c>
      <c r="UBT23" s="5" t="s">
        <v>14349</v>
      </c>
      <c r="UBU23" s="5" t="s">
        <v>14350</v>
      </c>
      <c r="UBV23" s="5" t="s">
        <v>14351</v>
      </c>
      <c r="UBW23" s="5" t="s">
        <v>14352</v>
      </c>
      <c r="UBX23" s="5" t="s">
        <v>14353</v>
      </c>
      <c r="UBY23" s="5" t="s">
        <v>14354</v>
      </c>
      <c r="UBZ23" s="5" t="s">
        <v>14355</v>
      </c>
      <c r="UCA23" s="5" t="s">
        <v>14356</v>
      </c>
      <c r="UCB23" s="5" t="s">
        <v>14357</v>
      </c>
      <c r="UCC23" s="5" t="s">
        <v>14358</v>
      </c>
      <c r="UCD23" s="5" t="s">
        <v>14359</v>
      </c>
      <c r="UCE23" s="5" t="s">
        <v>14360</v>
      </c>
      <c r="UCF23" s="5" t="s">
        <v>14361</v>
      </c>
      <c r="UCG23" s="5" t="s">
        <v>14362</v>
      </c>
      <c r="UCH23" s="5" t="s">
        <v>14363</v>
      </c>
      <c r="UCI23" s="5" t="s">
        <v>14364</v>
      </c>
      <c r="UCJ23" s="5" t="s">
        <v>14365</v>
      </c>
      <c r="UCK23" s="5" t="s">
        <v>14366</v>
      </c>
      <c r="UCL23" s="5" t="s">
        <v>14367</v>
      </c>
      <c r="UCM23" s="5" t="s">
        <v>14368</v>
      </c>
      <c r="UCN23" s="5" t="s">
        <v>14369</v>
      </c>
      <c r="UCO23" s="5" t="s">
        <v>14370</v>
      </c>
      <c r="UCP23" s="5" t="s">
        <v>14371</v>
      </c>
      <c r="UCQ23" s="5" t="s">
        <v>14372</v>
      </c>
      <c r="UCR23" s="5" t="s">
        <v>14373</v>
      </c>
      <c r="UCS23" s="5" t="s">
        <v>14374</v>
      </c>
      <c r="UCT23" s="5" t="s">
        <v>14375</v>
      </c>
      <c r="UCU23" s="5" t="s">
        <v>14376</v>
      </c>
      <c r="UCV23" s="5" t="s">
        <v>14377</v>
      </c>
      <c r="UCW23" s="5" t="s">
        <v>14378</v>
      </c>
      <c r="UCX23" s="5" t="s">
        <v>14379</v>
      </c>
      <c r="UCY23" s="5" t="s">
        <v>14380</v>
      </c>
      <c r="UCZ23" s="5" t="s">
        <v>14381</v>
      </c>
      <c r="UDA23" s="5" t="s">
        <v>14382</v>
      </c>
      <c r="UDB23" s="5" t="s">
        <v>14383</v>
      </c>
      <c r="UDC23" s="5" t="s">
        <v>14384</v>
      </c>
      <c r="UDD23" s="5" t="s">
        <v>14385</v>
      </c>
      <c r="UDE23" s="5" t="s">
        <v>14386</v>
      </c>
      <c r="UDF23" s="5" t="s">
        <v>14387</v>
      </c>
      <c r="UDG23" s="5" t="s">
        <v>14388</v>
      </c>
      <c r="UDH23" s="5" t="s">
        <v>14389</v>
      </c>
      <c r="UDI23" s="5" t="s">
        <v>14390</v>
      </c>
      <c r="UDJ23" s="5" t="s">
        <v>14391</v>
      </c>
      <c r="UDK23" s="5" t="s">
        <v>14392</v>
      </c>
      <c r="UDL23" s="5" t="s">
        <v>14393</v>
      </c>
      <c r="UDM23" s="5" t="s">
        <v>14394</v>
      </c>
      <c r="UDN23" s="5" t="s">
        <v>14395</v>
      </c>
      <c r="UDO23" s="5" t="s">
        <v>14396</v>
      </c>
      <c r="UDP23" s="5" t="s">
        <v>14397</v>
      </c>
      <c r="UDQ23" s="5" t="s">
        <v>14398</v>
      </c>
      <c r="UDR23" s="5" t="s">
        <v>14399</v>
      </c>
      <c r="UDS23" s="5" t="s">
        <v>14400</v>
      </c>
      <c r="UDT23" s="5" t="s">
        <v>14401</v>
      </c>
      <c r="UDU23" s="5" t="s">
        <v>14402</v>
      </c>
      <c r="UDV23" s="5" t="s">
        <v>14403</v>
      </c>
      <c r="UDW23" s="5" t="s">
        <v>14404</v>
      </c>
      <c r="UDX23" s="5" t="s">
        <v>14405</v>
      </c>
      <c r="UDY23" s="5" t="s">
        <v>14406</v>
      </c>
      <c r="UDZ23" s="5" t="s">
        <v>14407</v>
      </c>
      <c r="UEA23" s="5" t="s">
        <v>14408</v>
      </c>
      <c r="UEB23" s="5" t="s">
        <v>14409</v>
      </c>
      <c r="UEC23" s="5" t="s">
        <v>14410</v>
      </c>
      <c r="UED23" s="5" t="s">
        <v>14411</v>
      </c>
      <c r="UEE23" s="5" t="s">
        <v>14412</v>
      </c>
      <c r="UEF23" s="5" t="s">
        <v>14413</v>
      </c>
      <c r="UEG23" s="5" t="s">
        <v>14414</v>
      </c>
      <c r="UEH23" s="5" t="s">
        <v>14415</v>
      </c>
      <c r="UEI23" s="5" t="s">
        <v>14416</v>
      </c>
      <c r="UEJ23" s="5" t="s">
        <v>14417</v>
      </c>
      <c r="UEK23" s="5" t="s">
        <v>14418</v>
      </c>
      <c r="UEL23" s="5" t="s">
        <v>14419</v>
      </c>
      <c r="UEM23" s="5" t="s">
        <v>14420</v>
      </c>
      <c r="UEN23" s="5" t="s">
        <v>14421</v>
      </c>
      <c r="UEO23" s="5" t="s">
        <v>14422</v>
      </c>
      <c r="UEP23" s="5" t="s">
        <v>14423</v>
      </c>
      <c r="UEQ23" s="5" t="s">
        <v>14424</v>
      </c>
      <c r="UER23" s="5" t="s">
        <v>14425</v>
      </c>
      <c r="UES23" s="5" t="s">
        <v>14426</v>
      </c>
      <c r="UET23" s="5" t="s">
        <v>14427</v>
      </c>
      <c r="UEU23" s="5" t="s">
        <v>14428</v>
      </c>
      <c r="UEV23" s="5" t="s">
        <v>14429</v>
      </c>
      <c r="UEW23" s="5" t="s">
        <v>14430</v>
      </c>
      <c r="UEX23" s="5" t="s">
        <v>14431</v>
      </c>
      <c r="UEY23" s="5" t="s">
        <v>14432</v>
      </c>
      <c r="UEZ23" s="5" t="s">
        <v>14433</v>
      </c>
      <c r="UFA23" s="5" t="s">
        <v>14434</v>
      </c>
      <c r="UFB23" s="5" t="s">
        <v>14435</v>
      </c>
      <c r="UFC23" s="5" t="s">
        <v>14436</v>
      </c>
      <c r="UFD23" s="5" t="s">
        <v>14437</v>
      </c>
      <c r="UFE23" s="5" t="s">
        <v>14438</v>
      </c>
      <c r="UFF23" s="5" t="s">
        <v>14439</v>
      </c>
      <c r="UFG23" s="5" t="s">
        <v>14440</v>
      </c>
      <c r="UFH23" s="5" t="s">
        <v>14441</v>
      </c>
      <c r="UFI23" s="5" t="s">
        <v>14442</v>
      </c>
      <c r="UFJ23" s="5" t="s">
        <v>14443</v>
      </c>
      <c r="UFK23" s="5" t="s">
        <v>14444</v>
      </c>
      <c r="UFL23" s="5" t="s">
        <v>14445</v>
      </c>
      <c r="UFM23" s="5" t="s">
        <v>14446</v>
      </c>
      <c r="UFN23" s="5" t="s">
        <v>14447</v>
      </c>
      <c r="UFO23" s="5" t="s">
        <v>14448</v>
      </c>
      <c r="UFP23" s="5" t="s">
        <v>14449</v>
      </c>
      <c r="UFQ23" s="5" t="s">
        <v>14450</v>
      </c>
      <c r="UFR23" s="5" t="s">
        <v>14451</v>
      </c>
      <c r="UFS23" s="5" t="s">
        <v>14452</v>
      </c>
      <c r="UFT23" s="5" t="s">
        <v>14453</v>
      </c>
      <c r="UFU23" s="5" t="s">
        <v>14454</v>
      </c>
      <c r="UFV23" s="5" t="s">
        <v>14455</v>
      </c>
      <c r="UFW23" s="5" t="s">
        <v>14456</v>
      </c>
      <c r="UFX23" s="5" t="s">
        <v>14457</v>
      </c>
      <c r="UFY23" s="5" t="s">
        <v>14458</v>
      </c>
      <c r="UFZ23" s="5" t="s">
        <v>14459</v>
      </c>
      <c r="UGA23" s="5" t="s">
        <v>14460</v>
      </c>
      <c r="UGB23" s="5" t="s">
        <v>14461</v>
      </c>
      <c r="UGC23" s="5" t="s">
        <v>14462</v>
      </c>
      <c r="UGD23" s="5" t="s">
        <v>14463</v>
      </c>
      <c r="UGE23" s="5" t="s">
        <v>14464</v>
      </c>
      <c r="UGF23" s="5" t="s">
        <v>14465</v>
      </c>
      <c r="UGG23" s="5" t="s">
        <v>14466</v>
      </c>
      <c r="UGH23" s="5" t="s">
        <v>14467</v>
      </c>
      <c r="UGI23" s="5" t="s">
        <v>14468</v>
      </c>
      <c r="UGJ23" s="5" t="s">
        <v>14469</v>
      </c>
      <c r="UGK23" s="5" t="s">
        <v>14470</v>
      </c>
      <c r="UGL23" s="5" t="s">
        <v>14471</v>
      </c>
      <c r="UGM23" s="5" t="s">
        <v>14472</v>
      </c>
      <c r="UGN23" s="5" t="s">
        <v>14473</v>
      </c>
      <c r="UGO23" s="5" t="s">
        <v>14474</v>
      </c>
      <c r="UGP23" s="5" t="s">
        <v>14475</v>
      </c>
      <c r="UGQ23" s="5" t="s">
        <v>14476</v>
      </c>
      <c r="UGR23" s="5" t="s">
        <v>14477</v>
      </c>
      <c r="UGS23" s="5" t="s">
        <v>14478</v>
      </c>
      <c r="UGT23" s="5" t="s">
        <v>14479</v>
      </c>
      <c r="UGU23" s="5" t="s">
        <v>14480</v>
      </c>
      <c r="UGV23" s="5" t="s">
        <v>14481</v>
      </c>
      <c r="UGW23" s="5" t="s">
        <v>14482</v>
      </c>
      <c r="UGX23" s="5" t="s">
        <v>14483</v>
      </c>
      <c r="UGY23" s="5" t="s">
        <v>14484</v>
      </c>
      <c r="UGZ23" s="5" t="s">
        <v>14485</v>
      </c>
      <c r="UHA23" s="5" t="s">
        <v>14486</v>
      </c>
      <c r="UHB23" s="5" t="s">
        <v>14487</v>
      </c>
      <c r="UHC23" s="5" t="s">
        <v>14488</v>
      </c>
      <c r="UHD23" s="5" t="s">
        <v>14489</v>
      </c>
      <c r="UHE23" s="5" t="s">
        <v>14490</v>
      </c>
      <c r="UHF23" s="5" t="s">
        <v>14491</v>
      </c>
      <c r="UHG23" s="5" t="s">
        <v>14492</v>
      </c>
      <c r="UHH23" s="5" t="s">
        <v>14493</v>
      </c>
      <c r="UHI23" s="5" t="s">
        <v>14494</v>
      </c>
      <c r="UHJ23" s="5" t="s">
        <v>14495</v>
      </c>
      <c r="UHK23" s="5" t="s">
        <v>14496</v>
      </c>
      <c r="UHL23" s="5" t="s">
        <v>14497</v>
      </c>
      <c r="UHM23" s="5" t="s">
        <v>14498</v>
      </c>
      <c r="UHN23" s="5" t="s">
        <v>14499</v>
      </c>
      <c r="UHO23" s="5" t="s">
        <v>14500</v>
      </c>
      <c r="UHP23" s="5" t="s">
        <v>14501</v>
      </c>
      <c r="UHQ23" s="5" t="s">
        <v>14502</v>
      </c>
      <c r="UHR23" s="5" t="s">
        <v>14503</v>
      </c>
      <c r="UHS23" s="5" t="s">
        <v>14504</v>
      </c>
      <c r="UHT23" s="5" t="s">
        <v>14505</v>
      </c>
      <c r="UHU23" s="5" t="s">
        <v>14506</v>
      </c>
      <c r="UHV23" s="5" t="s">
        <v>14507</v>
      </c>
      <c r="UHW23" s="5" t="s">
        <v>14508</v>
      </c>
      <c r="UHX23" s="5" t="s">
        <v>14509</v>
      </c>
      <c r="UHY23" s="5" t="s">
        <v>14510</v>
      </c>
      <c r="UHZ23" s="5" t="s">
        <v>14511</v>
      </c>
      <c r="UIA23" s="5" t="s">
        <v>14512</v>
      </c>
      <c r="UIB23" s="5" t="s">
        <v>14513</v>
      </c>
      <c r="UIC23" s="5" t="s">
        <v>14514</v>
      </c>
      <c r="UID23" s="5" t="s">
        <v>14515</v>
      </c>
      <c r="UIE23" s="5" t="s">
        <v>14516</v>
      </c>
      <c r="UIF23" s="5" t="s">
        <v>14517</v>
      </c>
      <c r="UIG23" s="5" t="s">
        <v>14518</v>
      </c>
      <c r="UIH23" s="5" t="s">
        <v>14519</v>
      </c>
      <c r="UII23" s="5" t="s">
        <v>14520</v>
      </c>
      <c r="UIJ23" s="5" t="s">
        <v>14521</v>
      </c>
      <c r="UIK23" s="5" t="s">
        <v>14522</v>
      </c>
      <c r="UIL23" s="5" t="s">
        <v>14523</v>
      </c>
      <c r="UIM23" s="5" t="s">
        <v>14524</v>
      </c>
      <c r="UIN23" s="5" t="s">
        <v>14525</v>
      </c>
      <c r="UIO23" s="5" t="s">
        <v>14526</v>
      </c>
      <c r="UIP23" s="5" t="s">
        <v>14527</v>
      </c>
      <c r="UIQ23" s="5" t="s">
        <v>14528</v>
      </c>
      <c r="UIR23" s="5" t="s">
        <v>14529</v>
      </c>
      <c r="UIS23" s="5" t="s">
        <v>14530</v>
      </c>
      <c r="UIT23" s="5" t="s">
        <v>14531</v>
      </c>
      <c r="UIU23" s="5" t="s">
        <v>14532</v>
      </c>
      <c r="UIV23" s="5" t="s">
        <v>14533</v>
      </c>
      <c r="UIW23" s="5" t="s">
        <v>14534</v>
      </c>
      <c r="UIX23" s="5" t="s">
        <v>14535</v>
      </c>
      <c r="UIY23" s="5" t="s">
        <v>14536</v>
      </c>
      <c r="UIZ23" s="5" t="s">
        <v>14537</v>
      </c>
      <c r="UJA23" s="5" t="s">
        <v>14538</v>
      </c>
      <c r="UJB23" s="5" t="s">
        <v>14539</v>
      </c>
      <c r="UJC23" s="5" t="s">
        <v>14540</v>
      </c>
      <c r="UJD23" s="5" t="s">
        <v>14541</v>
      </c>
      <c r="UJE23" s="5" t="s">
        <v>14542</v>
      </c>
      <c r="UJF23" s="5" t="s">
        <v>14543</v>
      </c>
      <c r="UJG23" s="5" t="s">
        <v>14544</v>
      </c>
      <c r="UJH23" s="5" t="s">
        <v>14545</v>
      </c>
      <c r="UJI23" s="5" t="s">
        <v>14546</v>
      </c>
      <c r="UJJ23" s="5" t="s">
        <v>14547</v>
      </c>
      <c r="UJK23" s="5" t="s">
        <v>14548</v>
      </c>
      <c r="UJL23" s="5" t="s">
        <v>14549</v>
      </c>
      <c r="UJM23" s="5" t="s">
        <v>14550</v>
      </c>
      <c r="UJN23" s="5" t="s">
        <v>14551</v>
      </c>
      <c r="UJO23" s="5" t="s">
        <v>14552</v>
      </c>
      <c r="UJP23" s="5" t="s">
        <v>14553</v>
      </c>
      <c r="UJQ23" s="5" t="s">
        <v>14554</v>
      </c>
      <c r="UJR23" s="5" t="s">
        <v>14555</v>
      </c>
      <c r="UJS23" s="5" t="s">
        <v>14556</v>
      </c>
      <c r="UJT23" s="5" t="s">
        <v>14557</v>
      </c>
      <c r="UJU23" s="5" t="s">
        <v>14558</v>
      </c>
      <c r="UJV23" s="5" t="s">
        <v>14559</v>
      </c>
      <c r="UJW23" s="5" t="s">
        <v>14560</v>
      </c>
      <c r="UJX23" s="5" t="s">
        <v>14561</v>
      </c>
      <c r="UJY23" s="5" t="s">
        <v>14562</v>
      </c>
      <c r="UJZ23" s="5" t="s">
        <v>14563</v>
      </c>
      <c r="UKA23" s="5" t="s">
        <v>14564</v>
      </c>
      <c r="UKB23" s="5" t="s">
        <v>14565</v>
      </c>
      <c r="UKC23" s="5" t="s">
        <v>14566</v>
      </c>
      <c r="UKD23" s="5" t="s">
        <v>14567</v>
      </c>
      <c r="UKE23" s="5" t="s">
        <v>14568</v>
      </c>
      <c r="UKF23" s="5" t="s">
        <v>14569</v>
      </c>
      <c r="UKG23" s="5" t="s">
        <v>14570</v>
      </c>
      <c r="UKH23" s="5" t="s">
        <v>14571</v>
      </c>
      <c r="UKI23" s="5" t="s">
        <v>14572</v>
      </c>
      <c r="UKJ23" s="5" t="s">
        <v>14573</v>
      </c>
      <c r="UKK23" s="5" t="s">
        <v>14574</v>
      </c>
      <c r="UKL23" s="5" t="s">
        <v>14575</v>
      </c>
      <c r="UKM23" s="5" t="s">
        <v>14576</v>
      </c>
      <c r="UKN23" s="5" t="s">
        <v>14577</v>
      </c>
      <c r="UKO23" s="5" t="s">
        <v>14578</v>
      </c>
      <c r="UKP23" s="5" t="s">
        <v>14579</v>
      </c>
      <c r="UKQ23" s="5" t="s">
        <v>14580</v>
      </c>
      <c r="UKR23" s="5" t="s">
        <v>14581</v>
      </c>
      <c r="UKS23" s="5" t="s">
        <v>14582</v>
      </c>
      <c r="UKT23" s="5" t="s">
        <v>14583</v>
      </c>
      <c r="UKU23" s="5" t="s">
        <v>14584</v>
      </c>
      <c r="UKV23" s="5" t="s">
        <v>14585</v>
      </c>
      <c r="UKW23" s="5" t="s">
        <v>14586</v>
      </c>
      <c r="UKX23" s="5" t="s">
        <v>14587</v>
      </c>
      <c r="UKY23" s="5" t="s">
        <v>14588</v>
      </c>
      <c r="UKZ23" s="5" t="s">
        <v>14589</v>
      </c>
      <c r="ULA23" s="5" t="s">
        <v>14590</v>
      </c>
      <c r="ULB23" s="5" t="s">
        <v>14591</v>
      </c>
      <c r="ULC23" s="5" t="s">
        <v>14592</v>
      </c>
      <c r="ULD23" s="5" t="s">
        <v>14593</v>
      </c>
      <c r="ULE23" s="5" t="s">
        <v>14594</v>
      </c>
      <c r="ULF23" s="5" t="s">
        <v>14595</v>
      </c>
      <c r="ULG23" s="5" t="s">
        <v>14596</v>
      </c>
      <c r="ULH23" s="5" t="s">
        <v>14597</v>
      </c>
      <c r="ULI23" s="5" t="s">
        <v>14598</v>
      </c>
      <c r="ULJ23" s="5" t="s">
        <v>14599</v>
      </c>
      <c r="ULK23" s="5" t="s">
        <v>14600</v>
      </c>
      <c r="ULL23" s="5" t="s">
        <v>14601</v>
      </c>
      <c r="ULM23" s="5" t="s">
        <v>14602</v>
      </c>
      <c r="ULN23" s="5" t="s">
        <v>14603</v>
      </c>
      <c r="ULO23" s="5" t="s">
        <v>14604</v>
      </c>
      <c r="ULP23" s="5" t="s">
        <v>14605</v>
      </c>
      <c r="ULQ23" s="5" t="s">
        <v>14606</v>
      </c>
      <c r="ULR23" s="5" t="s">
        <v>14607</v>
      </c>
      <c r="ULS23" s="5" t="s">
        <v>14608</v>
      </c>
      <c r="ULT23" s="5" t="s">
        <v>14609</v>
      </c>
      <c r="ULU23" s="5" t="s">
        <v>14610</v>
      </c>
      <c r="ULV23" s="5" t="s">
        <v>14611</v>
      </c>
      <c r="ULW23" s="5" t="s">
        <v>14612</v>
      </c>
      <c r="ULX23" s="5" t="s">
        <v>14613</v>
      </c>
      <c r="ULY23" s="5" t="s">
        <v>14614</v>
      </c>
      <c r="ULZ23" s="5" t="s">
        <v>14615</v>
      </c>
      <c r="UMA23" s="5" t="s">
        <v>14616</v>
      </c>
      <c r="UMB23" s="5" t="s">
        <v>14617</v>
      </c>
      <c r="UMC23" s="5" t="s">
        <v>14618</v>
      </c>
      <c r="UMD23" s="5" t="s">
        <v>14619</v>
      </c>
      <c r="UME23" s="5" t="s">
        <v>14620</v>
      </c>
      <c r="UMF23" s="5" t="s">
        <v>14621</v>
      </c>
      <c r="UMG23" s="5" t="s">
        <v>14622</v>
      </c>
      <c r="UMH23" s="5" t="s">
        <v>14623</v>
      </c>
      <c r="UMI23" s="5" t="s">
        <v>14624</v>
      </c>
      <c r="UMJ23" s="5" t="s">
        <v>14625</v>
      </c>
      <c r="UMK23" s="5" t="s">
        <v>14626</v>
      </c>
      <c r="UML23" s="5" t="s">
        <v>14627</v>
      </c>
      <c r="UMM23" s="5" t="s">
        <v>14628</v>
      </c>
      <c r="UMN23" s="5" t="s">
        <v>14629</v>
      </c>
      <c r="UMO23" s="5" t="s">
        <v>14630</v>
      </c>
      <c r="UMP23" s="5" t="s">
        <v>14631</v>
      </c>
      <c r="UMQ23" s="5" t="s">
        <v>14632</v>
      </c>
      <c r="UMR23" s="5" t="s">
        <v>14633</v>
      </c>
      <c r="UMS23" s="5" t="s">
        <v>14634</v>
      </c>
      <c r="UMT23" s="5" t="s">
        <v>14635</v>
      </c>
      <c r="UMU23" s="5" t="s">
        <v>14636</v>
      </c>
      <c r="UMV23" s="5" t="s">
        <v>14637</v>
      </c>
      <c r="UMW23" s="5" t="s">
        <v>14638</v>
      </c>
      <c r="UMX23" s="5" t="s">
        <v>14639</v>
      </c>
      <c r="UMY23" s="5" t="s">
        <v>14640</v>
      </c>
      <c r="UMZ23" s="5" t="s">
        <v>14641</v>
      </c>
      <c r="UNA23" s="5" t="s">
        <v>14642</v>
      </c>
      <c r="UNB23" s="5" t="s">
        <v>14643</v>
      </c>
      <c r="UNC23" s="5" t="s">
        <v>14644</v>
      </c>
      <c r="UND23" s="5" t="s">
        <v>14645</v>
      </c>
      <c r="UNE23" s="5" t="s">
        <v>14646</v>
      </c>
      <c r="UNF23" s="5" t="s">
        <v>14647</v>
      </c>
      <c r="UNG23" s="5" t="s">
        <v>14648</v>
      </c>
      <c r="UNH23" s="5" t="s">
        <v>14649</v>
      </c>
      <c r="UNI23" s="5" t="s">
        <v>14650</v>
      </c>
      <c r="UNJ23" s="5" t="s">
        <v>14651</v>
      </c>
      <c r="UNK23" s="5" t="s">
        <v>14652</v>
      </c>
      <c r="UNL23" s="5" t="s">
        <v>14653</v>
      </c>
      <c r="UNM23" s="5" t="s">
        <v>14654</v>
      </c>
      <c r="UNN23" s="5" t="s">
        <v>14655</v>
      </c>
      <c r="UNO23" s="5" t="s">
        <v>14656</v>
      </c>
      <c r="UNP23" s="5" t="s">
        <v>14657</v>
      </c>
      <c r="UNQ23" s="5" t="s">
        <v>14658</v>
      </c>
      <c r="UNR23" s="5" t="s">
        <v>14659</v>
      </c>
      <c r="UNS23" s="5" t="s">
        <v>14660</v>
      </c>
      <c r="UNT23" s="5" t="s">
        <v>14661</v>
      </c>
      <c r="UNU23" s="5" t="s">
        <v>14662</v>
      </c>
      <c r="UNV23" s="5" t="s">
        <v>14663</v>
      </c>
      <c r="UNW23" s="5" t="s">
        <v>14664</v>
      </c>
      <c r="UNX23" s="5" t="s">
        <v>14665</v>
      </c>
      <c r="UNY23" s="5" t="s">
        <v>14666</v>
      </c>
      <c r="UNZ23" s="5" t="s">
        <v>14667</v>
      </c>
      <c r="UOA23" s="5" t="s">
        <v>14668</v>
      </c>
      <c r="UOB23" s="5" t="s">
        <v>14669</v>
      </c>
      <c r="UOC23" s="5" t="s">
        <v>14670</v>
      </c>
      <c r="UOD23" s="5" t="s">
        <v>14671</v>
      </c>
      <c r="UOE23" s="5" t="s">
        <v>14672</v>
      </c>
      <c r="UOF23" s="5" t="s">
        <v>14673</v>
      </c>
      <c r="UOG23" s="5" t="s">
        <v>14674</v>
      </c>
      <c r="UOH23" s="5" t="s">
        <v>14675</v>
      </c>
      <c r="UOI23" s="5" t="s">
        <v>14676</v>
      </c>
      <c r="UOJ23" s="5" t="s">
        <v>14677</v>
      </c>
      <c r="UOK23" s="5" t="s">
        <v>14678</v>
      </c>
      <c r="UOL23" s="5" t="s">
        <v>14679</v>
      </c>
      <c r="UOM23" s="5" t="s">
        <v>14680</v>
      </c>
      <c r="UON23" s="5" t="s">
        <v>14681</v>
      </c>
      <c r="UOO23" s="5" t="s">
        <v>14682</v>
      </c>
      <c r="UOP23" s="5" t="s">
        <v>14683</v>
      </c>
      <c r="UOQ23" s="5" t="s">
        <v>14684</v>
      </c>
      <c r="UOR23" s="5" t="s">
        <v>14685</v>
      </c>
      <c r="UOS23" s="5" t="s">
        <v>14686</v>
      </c>
      <c r="UOT23" s="5" t="s">
        <v>14687</v>
      </c>
      <c r="UOU23" s="5" t="s">
        <v>14688</v>
      </c>
      <c r="UOV23" s="5" t="s">
        <v>14689</v>
      </c>
      <c r="UOW23" s="5" t="s">
        <v>14690</v>
      </c>
      <c r="UOX23" s="5" t="s">
        <v>14691</v>
      </c>
      <c r="UOY23" s="5" t="s">
        <v>14692</v>
      </c>
      <c r="UOZ23" s="5" t="s">
        <v>14693</v>
      </c>
      <c r="UPA23" s="5" t="s">
        <v>14694</v>
      </c>
      <c r="UPB23" s="5" t="s">
        <v>14695</v>
      </c>
      <c r="UPC23" s="5" t="s">
        <v>14696</v>
      </c>
      <c r="UPD23" s="5" t="s">
        <v>14697</v>
      </c>
      <c r="UPE23" s="5" t="s">
        <v>14698</v>
      </c>
      <c r="UPF23" s="5" t="s">
        <v>14699</v>
      </c>
      <c r="UPG23" s="5" t="s">
        <v>14700</v>
      </c>
      <c r="UPH23" s="5" t="s">
        <v>14701</v>
      </c>
      <c r="UPI23" s="5" t="s">
        <v>14702</v>
      </c>
      <c r="UPJ23" s="5" t="s">
        <v>14703</v>
      </c>
      <c r="UPK23" s="5" t="s">
        <v>14704</v>
      </c>
      <c r="UPL23" s="5" t="s">
        <v>14705</v>
      </c>
      <c r="UPM23" s="5" t="s">
        <v>14706</v>
      </c>
      <c r="UPN23" s="5" t="s">
        <v>14707</v>
      </c>
      <c r="UPO23" s="5" t="s">
        <v>14708</v>
      </c>
      <c r="UPP23" s="5" t="s">
        <v>14709</v>
      </c>
      <c r="UPQ23" s="5" t="s">
        <v>14710</v>
      </c>
      <c r="UPR23" s="5" t="s">
        <v>14711</v>
      </c>
      <c r="UPS23" s="5" t="s">
        <v>14712</v>
      </c>
      <c r="UPT23" s="5" t="s">
        <v>14713</v>
      </c>
      <c r="UPU23" s="5" t="s">
        <v>14714</v>
      </c>
      <c r="UPV23" s="5" t="s">
        <v>14715</v>
      </c>
      <c r="UPW23" s="5" t="s">
        <v>14716</v>
      </c>
      <c r="UPX23" s="5" t="s">
        <v>14717</v>
      </c>
      <c r="UPY23" s="5" t="s">
        <v>14718</v>
      </c>
      <c r="UPZ23" s="5" t="s">
        <v>14719</v>
      </c>
      <c r="UQA23" s="5" t="s">
        <v>14720</v>
      </c>
      <c r="UQB23" s="5" t="s">
        <v>14721</v>
      </c>
      <c r="UQC23" s="5" t="s">
        <v>14722</v>
      </c>
      <c r="UQD23" s="5" t="s">
        <v>14723</v>
      </c>
      <c r="UQE23" s="5" t="s">
        <v>14724</v>
      </c>
      <c r="UQF23" s="5" t="s">
        <v>14725</v>
      </c>
      <c r="UQG23" s="5" t="s">
        <v>14726</v>
      </c>
      <c r="UQH23" s="5" t="s">
        <v>14727</v>
      </c>
      <c r="UQI23" s="5" t="s">
        <v>14728</v>
      </c>
      <c r="UQJ23" s="5" t="s">
        <v>14729</v>
      </c>
      <c r="UQK23" s="5" t="s">
        <v>14730</v>
      </c>
      <c r="UQL23" s="5" t="s">
        <v>14731</v>
      </c>
      <c r="UQM23" s="5" t="s">
        <v>14732</v>
      </c>
      <c r="UQN23" s="5" t="s">
        <v>14733</v>
      </c>
      <c r="UQO23" s="5" t="s">
        <v>14734</v>
      </c>
      <c r="UQP23" s="5" t="s">
        <v>14735</v>
      </c>
      <c r="UQQ23" s="5" t="s">
        <v>14736</v>
      </c>
      <c r="UQR23" s="5" t="s">
        <v>14737</v>
      </c>
      <c r="UQS23" s="5" t="s">
        <v>14738</v>
      </c>
      <c r="UQT23" s="5" t="s">
        <v>14739</v>
      </c>
      <c r="UQU23" s="5" t="s">
        <v>14740</v>
      </c>
      <c r="UQV23" s="5" t="s">
        <v>14741</v>
      </c>
      <c r="UQW23" s="5" t="s">
        <v>14742</v>
      </c>
      <c r="UQX23" s="5" t="s">
        <v>14743</v>
      </c>
      <c r="UQY23" s="5" t="s">
        <v>14744</v>
      </c>
      <c r="UQZ23" s="5" t="s">
        <v>14745</v>
      </c>
      <c r="URA23" s="5" t="s">
        <v>14746</v>
      </c>
      <c r="URB23" s="5" t="s">
        <v>14747</v>
      </c>
      <c r="URC23" s="5" t="s">
        <v>14748</v>
      </c>
      <c r="URD23" s="5" t="s">
        <v>14749</v>
      </c>
      <c r="URE23" s="5" t="s">
        <v>14750</v>
      </c>
      <c r="URF23" s="5" t="s">
        <v>14751</v>
      </c>
      <c r="URG23" s="5" t="s">
        <v>14752</v>
      </c>
      <c r="URH23" s="5" t="s">
        <v>14753</v>
      </c>
      <c r="URI23" s="5" t="s">
        <v>14754</v>
      </c>
      <c r="URJ23" s="5" t="s">
        <v>14755</v>
      </c>
      <c r="URK23" s="5" t="s">
        <v>14756</v>
      </c>
      <c r="URL23" s="5" t="s">
        <v>14757</v>
      </c>
      <c r="URM23" s="5" t="s">
        <v>14758</v>
      </c>
      <c r="URN23" s="5" t="s">
        <v>14759</v>
      </c>
      <c r="URO23" s="5" t="s">
        <v>14760</v>
      </c>
      <c r="URP23" s="5" t="s">
        <v>14761</v>
      </c>
      <c r="URQ23" s="5" t="s">
        <v>14762</v>
      </c>
      <c r="URR23" s="5" t="s">
        <v>14763</v>
      </c>
      <c r="URS23" s="5" t="s">
        <v>14764</v>
      </c>
      <c r="URT23" s="5" t="s">
        <v>14765</v>
      </c>
      <c r="URU23" s="5" t="s">
        <v>14766</v>
      </c>
      <c r="URV23" s="5" t="s">
        <v>14767</v>
      </c>
      <c r="URW23" s="5" t="s">
        <v>14768</v>
      </c>
      <c r="URX23" s="5" t="s">
        <v>14769</v>
      </c>
      <c r="URY23" s="5" t="s">
        <v>14770</v>
      </c>
      <c r="URZ23" s="5" t="s">
        <v>14771</v>
      </c>
      <c r="USA23" s="5" t="s">
        <v>14772</v>
      </c>
      <c r="USB23" s="5" t="s">
        <v>14773</v>
      </c>
      <c r="USC23" s="5" t="s">
        <v>14774</v>
      </c>
      <c r="USD23" s="5" t="s">
        <v>14775</v>
      </c>
      <c r="USE23" s="5" t="s">
        <v>14776</v>
      </c>
      <c r="USF23" s="5" t="s">
        <v>14777</v>
      </c>
      <c r="USG23" s="5" t="s">
        <v>14778</v>
      </c>
      <c r="USH23" s="5" t="s">
        <v>14779</v>
      </c>
      <c r="USI23" s="5" t="s">
        <v>14780</v>
      </c>
      <c r="USJ23" s="5" t="s">
        <v>14781</v>
      </c>
      <c r="USK23" s="5" t="s">
        <v>14782</v>
      </c>
      <c r="USL23" s="5" t="s">
        <v>14783</v>
      </c>
      <c r="USM23" s="5" t="s">
        <v>14784</v>
      </c>
      <c r="USN23" s="5" t="s">
        <v>14785</v>
      </c>
      <c r="USO23" s="5" t="s">
        <v>14786</v>
      </c>
      <c r="USP23" s="5" t="s">
        <v>14787</v>
      </c>
      <c r="USQ23" s="5" t="s">
        <v>14788</v>
      </c>
      <c r="USR23" s="5" t="s">
        <v>14789</v>
      </c>
      <c r="USS23" s="5" t="s">
        <v>14790</v>
      </c>
      <c r="UST23" s="5" t="s">
        <v>14791</v>
      </c>
      <c r="USU23" s="5" t="s">
        <v>14792</v>
      </c>
      <c r="USV23" s="5" t="s">
        <v>14793</v>
      </c>
      <c r="USW23" s="5" t="s">
        <v>14794</v>
      </c>
      <c r="USX23" s="5" t="s">
        <v>14795</v>
      </c>
      <c r="USY23" s="5" t="s">
        <v>14796</v>
      </c>
      <c r="USZ23" s="5" t="s">
        <v>14797</v>
      </c>
      <c r="UTA23" s="5" t="s">
        <v>14798</v>
      </c>
      <c r="UTB23" s="5" t="s">
        <v>14799</v>
      </c>
      <c r="UTC23" s="5" t="s">
        <v>14800</v>
      </c>
      <c r="UTD23" s="5" t="s">
        <v>14801</v>
      </c>
      <c r="UTE23" s="5" t="s">
        <v>14802</v>
      </c>
      <c r="UTF23" s="5" t="s">
        <v>14803</v>
      </c>
      <c r="UTG23" s="5" t="s">
        <v>14804</v>
      </c>
      <c r="UTH23" s="5" t="s">
        <v>14805</v>
      </c>
      <c r="UTI23" s="5" t="s">
        <v>14806</v>
      </c>
      <c r="UTJ23" s="5" t="s">
        <v>14807</v>
      </c>
      <c r="UTK23" s="5" t="s">
        <v>14808</v>
      </c>
      <c r="UTL23" s="5" t="s">
        <v>14809</v>
      </c>
      <c r="UTM23" s="5" t="s">
        <v>14810</v>
      </c>
      <c r="UTN23" s="5" t="s">
        <v>14811</v>
      </c>
      <c r="UTO23" s="5" t="s">
        <v>14812</v>
      </c>
      <c r="UTP23" s="5" t="s">
        <v>14813</v>
      </c>
      <c r="UTQ23" s="5" t="s">
        <v>14814</v>
      </c>
      <c r="UTR23" s="5" t="s">
        <v>14815</v>
      </c>
      <c r="UTS23" s="5" t="s">
        <v>14816</v>
      </c>
      <c r="UTT23" s="5" t="s">
        <v>14817</v>
      </c>
      <c r="UTU23" s="5" t="s">
        <v>14818</v>
      </c>
      <c r="UTV23" s="5" t="s">
        <v>14819</v>
      </c>
      <c r="UTW23" s="5" t="s">
        <v>14820</v>
      </c>
      <c r="UTX23" s="5" t="s">
        <v>14821</v>
      </c>
      <c r="UTY23" s="5" t="s">
        <v>14822</v>
      </c>
      <c r="UTZ23" s="5" t="s">
        <v>14823</v>
      </c>
      <c r="UUA23" s="5" t="s">
        <v>14824</v>
      </c>
      <c r="UUB23" s="5" t="s">
        <v>14825</v>
      </c>
      <c r="UUC23" s="5" t="s">
        <v>14826</v>
      </c>
      <c r="UUD23" s="5" t="s">
        <v>14827</v>
      </c>
      <c r="UUE23" s="5" t="s">
        <v>14828</v>
      </c>
      <c r="UUF23" s="5" t="s">
        <v>14829</v>
      </c>
      <c r="UUG23" s="5" t="s">
        <v>14830</v>
      </c>
      <c r="UUH23" s="5" t="s">
        <v>14831</v>
      </c>
      <c r="UUI23" s="5" t="s">
        <v>14832</v>
      </c>
      <c r="UUJ23" s="5" t="s">
        <v>14833</v>
      </c>
      <c r="UUK23" s="5" t="s">
        <v>14834</v>
      </c>
      <c r="UUL23" s="5" t="s">
        <v>14835</v>
      </c>
      <c r="UUM23" s="5" t="s">
        <v>14836</v>
      </c>
      <c r="UUN23" s="5" t="s">
        <v>14837</v>
      </c>
      <c r="UUO23" s="5" t="s">
        <v>14838</v>
      </c>
      <c r="UUP23" s="5" t="s">
        <v>14839</v>
      </c>
      <c r="UUQ23" s="5" t="s">
        <v>14840</v>
      </c>
      <c r="UUR23" s="5" t="s">
        <v>14841</v>
      </c>
      <c r="UUS23" s="5" t="s">
        <v>14842</v>
      </c>
      <c r="UUT23" s="5" t="s">
        <v>14843</v>
      </c>
      <c r="UUU23" s="5" t="s">
        <v>14844</v>
      </c>
      <c r="UUV23" s="5" t="s">
        <v>14845</v>
      </c>
      <c r="UUW23" s="5" t="s">
        <v>14846</v>
      </c>
      <c r="UUX23" s="5" t="s">
        <v>14847</v>
      </c>
      <c r="UUY23" s="5" t="s">
        <v>14848</v>
      </c>
      <c r="UUZ23" s="5" t="s">
        <v>14849</v>
      </c>
      <c r="UVA23" s="5" t="s">
        <v>14850</v>
      </c>
      <c r="UVB23" s="5" t="s">
        <v>14851</v>
      </c>
      <c r="UVC23" s="5" t="s">
        <v>14852</v>
      </c>
      <c r="UVD23" s="5" t="s">
        <v>14853</v>
      </c>
      <c r="UVE23" s="5" t="s">
        <v>14854</v>
      </c>
      <c r="UVF23" s="5" t="s">
        <v>14855</v>
      </c>
      <c r="UVG23" s="5" t="s">
        <v>14856</v>
      </c>
      <c r="UVH23" s="5" t="s">
        <v>14857</v>
      </c>
      <c r="UVI23" s="5" t="s">
        <v>14858</v>
      </c>
      <c r="UVJ23" s="5" t="s">
        <v>14859</v>
      </c>
      <c r="UVK23" s="5" t="s">
        <v>14860</v>
      </c>
      <c r="UVL23" s="5" t="s">
        <v>14861</v>
      </c>
      <c r="UVM23" s="5" t="s">
        <v>14862</v>
      </c>
      <c r="UVN23" s="5" t="s">
        <v>14863</v>
      </c>
      <c r="UVO23" s="5" t="s">
        <v>14864</v>
      </c>
      <c r="UVP23" s="5" t="s">
        <v>14865</v>
      </c>
      <c r="UVQ23" s="5" t="s">
        <v>14866</v>
      </c>
      <c r="UVR23" s="5" t="s">
        <v>14867</v>
      </c>
      <c r="UVS23" s="5" t="s">
        <v>14868</v>
      </c>
      <c r="UVT23" s="5" t="s">
        <v>14869</v>
      </c>
      <c r="UVU23" s="5" t="s">
        <v>14870</v>
      </c>
      <c r="UVV23" s="5" t="s">
        <v>14871</v>
      </c>
      <c r="UVW23" s="5" t="s">
        <v>14872</v>
      </c>
      <c r="UVX23" s="5" t="s">
        <v>14873</v>
      </c>
      <c r="UVY23" s="5" t="s">
        <v>14874</v>
      </c>
      <c r="UVZ23" s="5" t="s">
        <v>14875</v>
      </c>
      <c r="UWA23" s="5" t="s">
        <v>14876</v>
      </c>
      <c r="UWB23" s="5" t="s">
        <v>14877</v>
      </c>
      <c r="UWC23" s="5" t="s">
        <v>14878</v>
      </c>
      <c r="UWD23" s="5" t="s">
        <v>14879</v>
      </c>
      <c r="UWE23" s="5" t="s">
        <v>14880</v>
      </c>
      <c r="UWF23" s="5" t="s">
        <v>14881</v>
      </c>
      <c r="UWG23" s="5" t="s">
        <v>14882</v>
      </c>
      <c r="UWH23" s="5" t="s">
        <v>14883</v>
      </c>
      <c r="UWI23" s="5" t="s">
        <v>14884</v>
      </c>
      <c r="UWJ23" s="5" t="s">
        <v>14885</v>
      </c>
      <c r="UWK23" s="5" t="s">
        <v>14886</v>
      </c>
      <c r="UWL23" s="5" t="s">
        <v>14887</v>
      </c>
      <c r="UWM23" s="5" t="s">
        <v>14888</v>
      </c>
      <c r="UWN23" s="5" t="s">
        <v>14889</v>
      </c>
      <c r="UWO23" s="5" t="s">
        <v>14890</v>
      </c>
      <c r="UWP23" s="5" t="s">
        <v>14891</v>
      </c>
      <c r="UWQ23" s="5" t="s">
        <v>14892</v>
      </c>
      <c r="UWR23" s="5" t="s">
        <v>14893</v>
      </c>
      <c r="UWS23" s="5" t="s">
        <v>14894</v>
      </c>
      <c r="UWT23" s="5" t="s">
        <v>14895</v>
      </c>
      <c r="UWU23" s="5" t="s">
        <v>14896</v>
      </c>
      <c r="UWV23" s="5" t="s">
        <v>14897</v>
      </c>
      <c r="UWW23" s="5" t="s">
        <v>14898</v>
      </c>
      <c r="UWX23" s="5" t="s">
        <v>14899</v>
      </c>
      <c r="UWY23" s="5" t="s">
        <v>14900</v>
      </c>
      <c r="UWZ23" s="5" t="s">
        <v>14901</v>
      </c>
      <c r="UXA23" s="5" t="s">
        <v>14902</v>
      </c>
      <c r="UXB23" s="5" t="s">
        <v>14903</v>
      </c>
      <c r="UXC23" s="5" t="s">
        <v>14904</v>
      </c>
      <c r="UXD23" s="5" t="s">
        <v>14905</v>
      </c>
      <c r="UXE23" s="5" t="s">
        <v>14906</v>
      </c>
      <c r="UXF23" s="5" t="s">
        <v>14907</v>
      </c>
      <c r="UXG23" s="5" t="s">
        <v>14908</v>
      </c>
      <c r="UXH23" s="5" t="s">
        <v>14909</v>
      </c>
      <c r="UXI23" s="5" t="s">
        <v>14910</v>
      </c>
      <c r="UXJ23" s="5" t="s">
        <v>14911</v>
      </c>
      <c r="UXK23" s="5" t="s">
        <v>14912</v>
      </c>
      <c r="UXL23" s="5" t="s">
        <v>14913</v>
      </c>
      <c r="UXM23" s="5" t="s">
        <v>14914</v>
      </c>
      <c r="UXN23" s="5" t="s">
        <v>14915</v>
      </c>
      <c r="UXO23" s="5" t="s">
        <v>14916</v>
      </c>
      <c r="UXP23" s="5" t="s">
        <v>14917</v>
      </c>
      <c r="UXQ23" s="5" t="s">
        <v>14918</v>
      </c>
      <c r="UXR23" s="5" t="s">
        <v>14919</v>
      </c>
      <c r="UXS23" s="5" t="s">
        <v>14920</v>
      </c>
      <c r="UXT23" s="5" t="s">
        <v>14921</v>
      </c>
      <c r="UXU23" s="5" t="s">
        <v>14922</v>
      </c>
      <c r="UXV23" s="5" t="s">
        <v>14923</v>
      </c>
      <c r="UXW23" s="5" t="s">
        <v>14924</v>
      </c>
      <c r="UXX23" s="5" t="s">
        <v>14925</v>
      </c>
      <c r="UXY23" s="5" t="s">
        <v>14926</v>
      </c>
      <c r="UXZ23" s="5" t="s">
        <v>14927</v>
      </c>
      <c r="UYA23" s="5" t="s">
        <v>14928</v>
      </c>
      <c r="UYB23" s="5" t="s">
        <v>14929</v>
      </c>
      <c r="UYC23" s="5" t="s">
        <v>14930</v>
      </c>
      <c r="UYD23" s="5" t="s">
        <v>14931</v>
      </c>
      <c r="UYE23" s="5" t="s">
        <v>14932</v>
      </c>
      <c r="UYF23" s="5" t="s">
        <v>14933</v>
      </c>
      <c r="UYG23" s="5" t="s">
        <v>14934</v>
      </c>
      <c r="UYH23" s="5" t="s">
        <v>14935</v>
      </c>
      <c r="UYI23" s="5" t="s">
        <v>14936</v>
      </c>
      <c r="UYJ23" s="5" t="s">
        <v>14937</v>
      </c>
      <c r="UYK23" s="5" t="s">
        <v>14938</v>
      </c>
      <c r="UYL23" s="5" t="s">
        <v>14939</v>
      </c>
      <c r="UYM23" s="5" t="s">
        <v>14940</v>
      </c>
      <c r="UYN23" s="5" t="s">
        <v>14941</v>
      </c>
      <c r="UYO23" s="5" t="s">
        <v>14942</v>
      </c>
      <c r="UYP23" s="5" t="s">
        <v>14943</v>
      </c>
      <c r="UYQ23" s="5" t="s">
        <v>14944</v>
      </c>
      <c r="UYR23" s="5" t="s">
        <v>14945</v>
      </c>
      <c r="UYS23" s="5" t="s">
        <v>14946</v>
      </c>
      <c r="UYT23" s="5" t="s">
        <v>14947</v>
      </c>
      <c r="UYU23" s="5" t="s">
        <v>14948</v>
      </c>
      <c r="UYV23" s="5" t="s">
        <v>14949</v>
      </c>
      <c r="UYW23" s="5" t="s">
        <v>14950</v>
      </c>
      <c r="UYX23" s="5" t="s">
        <v>14951</v>
      </c>
      <c r="UYY23" s="5" t="s">
        <v>14952</v>
      </c>
      <c r="UYZ23" s="5" t="s">
        <v>14953</v>
      </c>
      <c r="UZA23" s="5" t="s">
        <v>14954</v>
      </c>
      <c r="UZB23" s="5" t="s">
        <v>14955</v>
      </c>
      <c r="UZC23" s="5" t="s">
        <v>14956</v>
      </c>
      <c r="UZD23" s="5" t="s">
        <v>14957</v>
      </c>
      <c r="UZE23" s="5" t="s">
        <v>14958</v>
      </c>
      <c r="UZF23" s="5" t="s">
        <v>14959</v>
      </c>
      <c r="UZG23" s="5" t="s">
        <v>14960</v>
      </c>
      <c r="UZH23" s="5" t="s">
        <v>14961</v>
      </c>
      <c r="UZI23" s="5" t="s">
        <v>14962</v>
      </c>
      <c r="UZJ23" s="5" t="s">
        <v>14963</v>
      </c>
      <c r="UZK23" s="5" t="s">
        <v>14964</v>
      </c>
      <c r="UZL23" s="5" t="s">
        <v>14965</v>
      </c>
      <c r="UZM23" s="5" t="s">
        <v>14966</v>
      </c>
      <c r="UZN23" s="5" t="s">
        <v>14967</v>
      </c>
      <c r="UZO23" s="5" t="s">
        <v>14968</v>
      </c>
      <c r="UZP23" s="5" t="s">
        <v>14969</v>
      </c>
      <c r="UZQ23" s="5" t="s">
        <v>14970</v>
      </c>
      <c r="UZR23" s="5" t="s">
        <v>14971</v>
      </c>
      <c r="UZS23" s="5" t="s">
        <v>14972</v>
      </c>
      <c r="UZT23" s="5" t="s">
        <v>14973</v>
      </c>
      <c r="UZU23" s="5" t="s">
        <v>14974</v>
      </c>
      <c r="UZV23" s="5" t="s">
        <v>14975</v>
      </c>
      <c r="UZW23" s="5" t="s">
        <v>14976</v>
      </c>
      <c r="UZX23" s="5" t="s">
        <v>14977</v>
      </c>
      <c r="UZY23" s="5" t="s">
        <v>14978</v>
      </c>
      <c r="UZZ23" s="5" t="s">
        <v>14979</v>
      </c>
      <c r="VAA23" s="5" t="s">
        <v>14980</v>
      </c>
      <c r="VAB23" s="5" t="s">
        <v>14981</v>
      </c>
      <c r="VAC23" s="5" t="s">
        <v>14982</v>
      </c>
      <c r="VAD23" s="5" t="s">
        <v>14983</v>
      </c>
      <c r="VAE23" s="5" t="s">
        <v>14984</v>
      </c>
      <c r="VAF23" s="5" t="s">
        <v>14985</v>
      </c>
      <c r="VAG23" s="5" t="s">
        <v>14986</v>
      </c>
      <c r="VAH23" s="5" t="s">
        <v>14987</v>
      </c>
      <c r="VAI23" s="5" t="s">
        <v>14988</v>
      </c>
      <c r="VAJ23" s="5" t="s">
        <v>14989</v>
      </c>
      <c r="VAK23" s="5" t="s">
        <v>14990</v>
      </c>
      <c r="VAL23" s="5" t="s">
        <v>14991</v>
      </c>
      <c r="VAM23" s="5" t="s">
        <v>14992</v>
      </c>
      <c r="VAN23" s="5" t="s">
        <v>14993</v>
      </c>
      <c r="VAO23" s="5" t="s">
        <v>14994</v>
      </c>
      <c r="VAP23" s="5" t="s">
        <v>14995</v>
      </c>
      <c r="VAQ23" s="5" t="s">
        <v>14996</v>
      </c>
      <c r="VAR23" s="5" t="s">
        <v>14997</v>
      </c>
      <c r="VAS23" s="5" t="s">
        <v>14998</v>
      </c>
      <c r="VAT23" s="5" t="s">
        <v>14999</v>
      </c>
      <c r="VAU23" s="5" t="s">
        <v>15000</v>
      </c>
      <c r="VAV23" s="5" t="s">
        <v>15001</v>
      </c>
      <c r="VAW23" s="5" t="s">
        <v>15002</v>
      </c>
      <c r="VAX23" s="5" t="s">
        <v>15003</v>
      </c>
      <c r="VAY23" s="5" t="s">
        <v>15004</v>
      </c>
      <c r="VAZ23" s="5" t="s">
        <v>15005</v>
      </c>
      <c r="VBA23" s="5" t="s">
        <v>15006</v>
      </c>
      <c r="VBB23" s="5" t="s">
        <v>15007</v>
      </c>
      <c r="VBC23" s="5" t="s">
        <v>15008</v>
      </c>
      <c r="VBD23" s="5" t="s">
        <v>15009</v>
      </c>
      <c r="VBE23" s="5" t="s">
        <v>15010</v>
      </c>
      <c r="VBF23" s="5" t="s">
        <v>15011</v>
      </c>
      <c r="VBG23" s="5" t="s">
        <v>15012</v>
      </c>
      <c r="VBH23" s="5" t="s">
        <v>15013</v>
      </c>
      <c r="VBI23" s="5" t="s">
        <v>15014</v>
      </c>
      <c r="VBJ23" s="5" t="s">
        <v>15015</v>
      </c>
      <c r="VBK23" s="5" t="s">
        <v>15016</v>
      </c>
      <c r="VBL23" s="5" t="s">
        <v>15017</v>
      </c>
      <c r="VBM23" s="5" t="s">
        <v>15018</v>
      </c>
      <c r="VBN23" s="5" t="s">
        <v>15019</v>
      </c>
      <c r="VBO23" s="5" t="s">
        <v>15020</v>
      </c>
      <c r="VBP23" s="5" t="s">
        <v>15021</v>
      </c>
      <c r="VBQ23" s="5" t="s">
        <v>15022</v>
      </c>
      <c r="VBR23" s="5" t="s">
        <v>15023</v>
      </c>
      <c r="VBS23" s="5" t="s">
        <v>15024</v>
      </c>
      <c r="VBT23" s="5" t="s">
        <v>15025</v>
      </c>
      <c r="VBU23" s="5" t="s">
        <v>15026</v>
      </c>
      <c r="VBV23" s="5" t="s">
        <v>15027</v>
      </c>
      <c r="VBW23" s="5" t="s">
        <v>15028</v>
      </c>
      <c r="VBX23" s="5" t="s">
        <v>15029</v>
      </c>
      <c r="VBY23" s="5" t="s">
        <v>15030</v>
      </c>
      <c r="VBZ23" s="5" t="s">
        <v>15031</v>
      </c>
      <c r="VCA23" s="5" t="s">
        <v>15032</v>
      </c>
      <c r="VCB23" s="5" t="s">
        <v>15033</v>
      </c>
      <c r="VCC23" s="5" t="s">
        <v>15034</v>
      </c>
      <c r="VCD23" s="5" t="s">
        <v>15035</v>
      </c>
      <c r="VCE23" s="5" t="s">
        <v>15036</v>
      </c>
      <c r="VCF23" s="5" t="s">
        <v>15037</v>
      </c>
      <c r="VCG23" s="5" t="s">
        <v>15038</v>
      </c>
      <c r="VCH23" s="5" t="s">
        <v>15039</v>
      </c>
      <c r="VCI23" s="5" t="s">
        <v>15040</v>
      </c>
      <c r="VCJ23" s="5" t="s">
        <v>15041</v>
      </c>
      <c r="VCK23" s="5" t="s">
        <v>15042</v>
      </c>
      <c r="VCL23" s="5" t="s">
        <v>15043</v>
      </c>
      <c r="VCM23" s="5" t="s">
        <v>15044</v>
      </c>
      <c r="VCN23" s="5" t="s">
        <v>15045</v>
      </c>
      <c r="VCO23" s="5" t="s">
        <v>15046</v>
      </c>
      <c r="VCP23" s="5" t="s">
        <v>15047</v>
      </c>
      <c r="VCQ23" s="5" t="s">
        <v>15048</v>
      </c>
      <c r="VCR23" s="5" t="s">
        <v>15049</v>
      </c>
      <c r="VCS23" s="5" t="s">
        <v>15050</v>
      </c>
      <c r="VCT23" s="5" t="s">
        <v>15051</v>
      </c>
      <c r="VCU23" s="5" t="s">
        <v>15052</v>
      </c>
      <c r="VCV23" s="5" t="s">
        <v>15053</v>
      </c>
      <c r="VCW23" s="5" t="s">
        <v>15054</v>
      </c>
      <c r="VCX23" s="5" t="s">
        <v>15055</v>
      </c>
      <c r="VCY23" s="5" t="s">
        <v>15056</v>
      </c>
      <c r="VCZ23" s="5" t="s">
        <v>15057</v>
      </c>
      <c r="VDA23" s="5" t="s">
        <v>15058</v>
      </c>
      <c r="VDB23" s="5" t="s">
        <v>15059</v>
      </c>
      <c r="VDC23" s="5" t="s">
        <v>15060</v>
      </c>
      <c r="VDD23" s="5" t="s">
        <v>15061</v>
      </c>
      <c r="VDE23" s="5" t="s">
        <v>15062</v>
      </c>
      <c r="VDF23" s="5" t="s">
        <v>15063</v>
      </c>
      <c r="VDG23" s="5" t="s">
        <v>15064</v>
      </c>
      <c r="VDH23" s="5" t="s">
        <v>15065</v>
      </c>
      <c r="VDI23" s="5" t="s">
        <v>15066</v>
      </c>
      <c r="VDJ23" s="5" t="s">
        <v>15067</v>
      </c>
      <c r="VDK23" s="5" t="s">
        <v>15068</v>
      </c>
      <c r="VDL23" s="5" t="s">
        <v>15069</v>
      </c>
      <c r="VDM23" s="5" t="s">
        <v>15070</v>
      </c>
      <c r="VDN23" s="5" t="s">
        <v>15071</v>
      </c>
      <c r="VDO23" s="5" t="s">
        <v>15072</v>
      </c>
      <c r="VDP23" s="5" t="s">
        <v>15073</v>
      </c>
      <c r="VDQ23" s="5" t="s">
        <v>15074</v>
      </c>
      <c r="VDR23" s="5" t="s">
        <v>15075</v>
      </c>
      <c r="VDS23" s="5" t="s">
        <v>15076</v>
      </c>
      <c r="VDT23" s="5" t="s">
        <v>15077</v>
      </c>
      <c r="VDU23" s="5" t="s">
        <v>15078</v>
      </c>
      <c r="VDV23" s="5" t="s">
        <v>15079</v>
      </c>
      <c r="VDW23" s="5" t="s">
        <v>15080</v>
      </c>
      <c r="VDX23" s="5" t="s">
        <v>15081</v>
      </c>
      <c r="VDY23" s="5" t="s">
        <v>15082</v>
      </c>
      <c r="VDZ23" s="5" t="s">
        <v>15083</v>
      </c>
      <c r="VEA23" s="5" t="s">
        <v>15084</v>
      </c>
      <c r="VEB23" s="5" t="s">
        <v>15085</v>
      </c>
      <c r="VEC23" s="5" t="s">
        <v>15086</v>
      </c>
      <c r="VED23" s="5" t="s">
        <v>15087</v>
      </c>
      <c r="VEE23" s="5" t="s">
        <v>15088</v>
      </c>
      <c r="VEF23" s="5" t="s">
        <v>15089</v>
      </c>
      <c r="VEG23" s="5" t="s">
        <v>15090</v>
      </c>
      <c r="VEH23" s="5" t="s">
        <v>15091</v>
      </c>
      <c r="VEI23" s="5" t="s">
        <v>15092</v>
      </c>
      <c r="VEJ23" s="5" t="s">
        <v>15093</v>
      </c>
      <c r="VEK23" s="5" t="s">
        <v>15094</v>
      </c>
      <c r="VEL23" s="5" t="s">
        <v>15095</v>
      </c>
      <c r="VEM23" s="5" t="s">
        <v>15096</v>
      </c>
      <c r="VEN23" s="5" t="s">
        <v>15097</v>
      </c>
      <c r="VEO23" s="5" t="s">
        <v>15098</v>
      </c>
      <c r="VEP23" s="5" t="s">
        <v>15099</v>
      </c>
      <c r="VEQ23" s="5" t="s">
        <v>15100</v>
      </c>
      <c r="VER23" s="5" t="s">
        <v>15101</v>
      </c>
      <c r="VES23" s="5" t="s">
        <v>15102</v>
      </c>
      <c r="VET23" s="5" t="s">
        <v>15103</v>
      </c>
      <c r="VEU23" s="5" t="s">
        <v>15104</v>
      </c>
      <c r="VEV23" s="5" t="s">
        <v>15105</v>
      </c>
      <c r="VEW23" s="5" t="s">
        <v>15106</v>
      </c>
      <c r="VEX23" s="5" t="s">
        <v>15107</v>
      </c>
      <c r="VEY23" s="5" t="s">
        <v>15108</v>
      </c>
      <c r="VEZ23" s="5" t="s">
        <v>15109</v>
      </c>
      <c r="VFA23" s="5" t="s">
        <v>15110</v>
      </c>
      <c r="VFB23" s="5" t="s">
        <v>15111</v>
      </c>
      <c r="VFC23" s="5" t="s">
        <v>15112</v>
      </c>
      <c r="VFD23" s="5" t="s">
        <v>15113</v>
      </c>
      <c r="VFE23" s="5" t="s">
        <v>15114</v>
      </c>
      <c r="VFF23" s="5" t="s">
        <v>15115</v>
      </c>
      <c r="VFG23" s="5" t="s">
        <v>15116</v>
      </c>
      <c r="VFH23" s="5" t="s">
        <v>15117</v>
      </c>
      <c r="VFI23" s="5" t="s">
        <v>15118</v>
      </c>
      <c r="VFJ23" s="5" t="s">
        <v>15119</v>
      </c>
      <c r="VFK23" s="5" t="s">
        <v>15120</v>
      </c>
      <c r="VFL23" s="5" t="s">
        <v>15121</v>
      </c>
      <c r="VFM23" s="5" t="s">
        <v>15122</v>
      </c>
      <c r="VFN23" s="5" t="s">
        <v>15123</v>
      </c>
      <c r="VFO23" s="5" t="s">
        <v>15124</v>
      </c>
      <c r="VFP23" s="5" t="s">
        <v>15125</v>
      </c>
      <c r="VFQ23" s="5" t="s">
        <v>15126</v>
      </c>
      <c r="VFR23" s="5" t="s">
        <v>15127</v>
      </c>
      <c r="VFS23" s="5" t="s">
        <v>15128</v>
      </c>
      <c r="VFT23" s="5" t="s">
        <v>15129</v>
      </c>
      <c r="VFU23" s="5" t="s">
        <v>15130</v>
      </c>
      <c r="VFV23" s="5" t="s">
        <v>15131</v>
      </c>
      <c r="VFW23" s="5" t="s">
        <v>15132</v>
      </c>
      <c r="VFX23" s="5" t="s">
        <v>15133</v>
      </c>
      <c r="VFY23" s="5" t="s">
        <v>15134</v>
      </c>
      <c r="VFZ23" s="5" t="s">
        <v>15135</v>
      </c>
      <c r="VGA23" s="5" t="s">
        <v>15136</v>
      </c>
      <c r="VGB23" s="5" t="s">
        <v>15137</v>
      </c>
      <c r="VGC23" s="5" t="s">
        <v>15138</v>
      </c>
      <c r="VGD23" s="5" t="s">
        <v>15139</v>
      </c>
      <c r="VGE23" s="5" t="s">
        <v>15140</v>
      </c>
      <c r="VGF23" s="5" t="s">
        <v>15141</v>
      </c>
      <c r="VGG23" s="5" t="s">
        <v>15142</v>
      </c>
      <c r="VGH23" s="5" t="s">
        <v>15143</v>
      </c>
      <c r="VGI23" s="5" t="s">
        <v>15144</v>
      </c>
      <c r="VGJ23" s="5" t="s">
        <v>15145</v>
      </c>
      <c r="VGK23" s="5" t="s">
        <v>15146</v>
      </c>
      <c r="VGL23" s="5" t="s">
        <v>15147</v>
      </c>
      <c r="VGM23" s="5" t="s">
        <v>15148</v>
      </c>
      <c r="VGN23" s="5" t="s">
        <v>15149</v>
      </c>
      <c r="VGO23" s="5" t="s">
        <v>15150</v>
      </c>
      <c r="VGP23" s="5" t="s">
        <v>15151</v>
      </c>
      <c r="VGQ23" s="5" t="s">
        <v>15152</v>
      </c>
      <c r="VGR23" s="5" t="s">
        <v>15153</v>
      </c>
      <c r="VGS23" s="5" t="s">
        <v>15154</v>
      </c>
      <c r="VGT23" s="5" t="s">
        <v>15155</v>
      </c>
      <c r="VGU23" s="5" t="s">
        <v>15156</v>
      </c>
      <c r="VGV23" s="5" t="s">
        <v>15157</v>
      </c>
      <c r="VGW23" s="5" t="s">
        <v>15158</v>
      </c>
      <c r="VGX23" s="5" t="s">
        <v>15159</v>
      </c>
      <c r="VGY23" s="5" t="s">
        <v>15160</v>
      </c>
      <c r="VGZ23" s="5" t="s">
        <v>15161</v>
      </c>
      <c r="VHA23" s="5" t="s">
        <v>15162</v>
      </c>
      <c r="VHB23" s="5" t="s">
        <v>15163</v>
      </c>
      <c r="VHC23" s="5" t="s">
        <v>15164</v>
      </c>
      <c r="VHD23" s="5" t="s">
        <v>15165</v>
      </c>
      <c r="VHE23" s="5" t="s">
        <v>15166</v>
      </c>
      <c r="VHF23" s="5" t="s">
        <v>15167</v>
      </c>
      <c r="VHG23" s="5" t="s">
        <v>15168</v>
      </c>
      <c r="VHH23" s="5" t="s">
        <v>15169</v>
      </c>
      <c r="VHI23" s="5" t="s">
        <v>15170</v>
      </c>
      <c r="VHJ23" s="5" t="s">
        <v>15171</v>
      </c>
      <c r="VHK23" s="5" t="s">
        <v>15172</v>
      </c>
      <c r="VHL23" s="5" t="s">
        <v>15173</v>
      </c>
      <c r="VHM23" s="5" t="s">
        <v>15174</v>
      </c>
      <c r="VHN23" s="5" t="s">
        <v>15175</v>
      </c>
      <c r="VHO23" s="5" t="s">
        <v>15176</v>
      </c>
      <c r="VHP23" s="5" t="s">
        <v>15177</v>
      </c>
      <c r="VHQ23" s="5" t="s">
        <v>15178</v>
      </c>
      <c r="VHR23" s="5" t="s">
        <v>15179</v>
      </c>
      <c r="VHS23" s="5" t="s">
        <v>15180</v>
      </c>
      <c r="VHT23" s="5" t="s">
        <v>15181</v>
      </c>
      <c r="VHU23" s="5" t="s">
        <v>15182</v>
      </c>
      <c r="VHV23" s="5" t="s">
        <v>15183</v>
      </c>
      <c r="VHW23" s="5" t="s">
        <v>15184</v>
      </c>
      <c r="VHX23" s="5" t="s">
        <v>15185</v>
      </c>
      <c r="VHY23" s="5" t="s">
        <v>15186</v>
      </c>
      <c r="VHZ23" s="5" t="s">
        <v>15187</v>
      </c>
      <c r="VIA23" s="5" t="s">
        <v>15188</v>
      </c>
      <c r="VIB23" s="5" t="s">
        <v>15189</v>
      </c>
      <c r="VIC23" s="5" t="s">
        <v>15190</v>
      </c>
      <c r="VID23" s="5" t="s">
        <v>15191</v>
      </c>
      <c r="VIE23" s="5" t="s">
        <v>15192</v>
      </c>
      <c r="VIF23" s="5" t="s">
        <v>15193</v>
      </c>
      <c r="VIG23" s="5" t="s">
        <v>15194</v>
      </c>
      <c r="VIH23" s="5" t="s">
        <v>15195</v>
      </c>
      <c r="VII23" s="5" t="s">
        <v>15196</v>
      </c>
      <c r="VIJ23" s="5" t="s">
        <v>15197</v>
      </c>
      <c r="VIK23" s="5" t="s">
        <v>15198</v>
      </c>
      <c r="VIL23" s="5" t="s">
        <v>15199</v>
      </c>
      <c r="VIM23" s="5" t="s">
        <v>15200</v>
      </c>
      <c r="VIN23" s="5" t="s">
        <v>15201</v>
      </c>
      <c r="VIO23" s="5" t="s">
        <v>15202</v>
      </c>
      <c r="VIP23" s="5" t="s">
        <v>15203</v>
      </c>
      <c r="VIQ23" s="5" t="s">
        <v>15204</v>
      </c>
      <c r="VIR23" s="5" t="s">
        <v>15205</v>
      </c>
      <c r="VIS23" s="5" t="s">
        <v>15206</v>
      </c>
      <c r="VIT23" s="5" t="s">
        <v>15207</v>
      </c>
      <c r="VIU23" s="5" t="s">
        <v>15208</v>
      </c>
      <c r="VIV23" s="5" t="s">
        <v>15209</v>
      </c>
      <c r="VIW23" s="5" t="s">
        <v>15210</v>
      </c>
      <c r="VIX23" s="5" t="s">
        <v>15211</v>
      </c>
      <c r="VIY23" s="5" t="s">
        <v>15212</v>
      </c>
      <c r="VIZ23" s="5" t="s">
        <v>15213</v>
      </c>
      <c r="VJA23" s="5" t="s">
        <v>15214</v>
      </c>
      <c r="VJB23" s="5" t="s">
        <v>15215</v>
      </c>
      <c r="VJC23" s="5" t="s">
        <v>15216</v>
      </c>
      <c r="VJD23" s="5" t="s">
        <v>15217</v>
      </c>
      <c r="VJE23" s="5" t="s">
        <v>15218</v>
      </c>
      <c r="VJF23" s="5" t="s">
        <v>15219</v>
      </c>
      <c r="VJG23" s="5" t="s">
        <v>15220</v>
      </c>
      <c r="VJH23" s="5" t="s">
        <v>15221</v>
      </c>
      <c r="VJI23" s="5" t="s">
        <v>15222</v>
      </c>
      <c r="VJJ23" s="5" t="s">
        <v>15223</v>
      </c>
      <c r="VJK23" s="5" t="s">
        <v>15224</v>
      </c>
      <c r="VJL23" s="5" t="s">
        <v>15225</v>
      </c>
      <c r="VJM23" s="5" t="s">
        <v>15226</v>
      </c>
      <c r="VJN23" s="5" t="s">
        <v>15227</v>
      </c>
      <c r="VJO23" s="5" t="s">
        <v>15228</v>
      </c>
      <c r="VJP23" s="5" t="s">
        <v>15229</v>
      </c>
      <c r="VJQ23" s="5" t="s">
        <v>15230</v>
      </c>
      <c r="VJR23" s="5" t="s">
        <v>15231</v>
      </c>
      <c r="VJS23" s="5" t="s">
        <v>15232</v>
      </c>
      <c r="VJT23" s="5" t="s">
        <v>15233</v>
      </c>
      <c r="VJU23" s="5" t="s">
        <v>15234</v>
      </c>
      <c r="VJV23" s="5" t="s">
        <v>15235</v>
      </c>
      <c r="VJW23" s="5" t="s">
        <v>15236</v>
      </c>
      <c r="VJX23" s="5" t="s">
        <v>15237</v>
      </c>
      <c r="VJY23" s="5" t="s">
        <v>15238</v>
      </c>
      <c r="VJZ23" s="5" t="s">
        <v>15239</v>
      </c>
      <c r="VKA23" s="5" t="s">
        <v>15240</v>
      </c>
      <c r="VKB23" s="5" t="s">
        <v>15241</v>
      </c>
      <c r="VKC23" s="5" t="s">
        <v>15242</v>
      </c>
      <c r="VKD23" s="5" t="s">
        <v>15243</v>
      </c>
      <c r="VKE23" s="5" t="s">
        <v>15244</v>
      </c>
      <c r="VKF23" s="5" t="s">
        <v>15245</v>
      </c>
      <c r="VKG23" s="5" t="s">
        <v>15246</v>
      </c>
      <c r="VKH23" s="5" t="s">
        <v>15247</v>
      </c>
      <c r="VKI23" s="5" t="s">
        <v>15248</v>
      </c>
      <c r="VKJ23" s="5" t="s">
        <v>15249</v>
      </c>
      <c r="VKK23" s="5" t="s">
        <v>15250</v>
      </c>
      <c r="VKL23" s="5" t="s">
        <v>15251</v>
      </c>
      <c r="VKM23" s="5" t="s">
        <v>15252</v>
      </c>
      <c r="VKN23" s="5" t="s">
        <v>15253</v>
      </c>
      <c r="VKO23" s="5" t="s">
        <v>15254</v>
      </c>
      <c r="VKP23" s="5" t="s">
        <v>15255</v>
      </c>
      <c r="VKQ23" s="5" t="s">
        <v>15256</v>
      </c>
      <c r="VKR23" s="5" t="s">
        <v>15257</v>
      </c>
      <c r="VKS23" s="5" t="s">
        <v>15258</v>
      </c>
      <c r="VKT23" s="5" t="s">
        <v>15259</v>
      </c>
      <c r="VKU23" s="5" t="s">
        <v>15260</v>
      </c>
      <c r="VKV23" s="5" t="s">
        <v>15261</v>
      </c>
      <c r="VKW23" s="5" t="s">
        <v>15262</v>
      </c>
      <c r="VKX23" s="5" t="s">
        <v>15263</v>
      </c>
      <c r="VKY23" s="5" t="s">
        <v>15264</v>
      </c>
      <c r="VKZ23" s="5" t="s">
        <v>15265</v>
      </c>
      <c r="VLA23" s="5" t="s">
        <v>15266</v>
      </c>
      <c r="VLB23" s="5" t="s">
        <v>15267</v>
      </c>
      <c r="VLC23" s="5" t="s">
        <v>15268</v>
      </c>
      <c r="VLD23" s="5" t="s">
        <v>15269</v>
      </c>
      <c r="VLE23" s="5" t="s">
        <v>15270</v>
      </c>
      <c r="VLF23" s="5" t="s">
        <v>15271</v>
      </c>
      <c r="VLG23" s="5" t="s">
        <v>15272</v>
      </c>
      <c r="VLH23" s="5" t="s">
        <v>15273</v>
      </c>
      <c r="VLI23" s="5" t="s">
        <v>15274</v>
      </c>
      <c r="VLJ23" s="5" t="s">
        <v>15275</v>
      </c>
      <c r="VLK23" s="5" t="s">
        <v>15276</v>
      </c>
      <c r="VLL23" s="5" t="s">
        <v>15277</v>
      </c>
      <c r="VLM23" s="5" t="s">
        <v>15278</v>
      </c>
      <c r="VLN23" s="5" t="s">
        <v>15279</v>
      </c>
      <c r="VLO23" s="5" t="s">
        <v>15280</v>
      </c>
      <c r="VLP23" s="5" t="s">
        <v>15281</v>
      </c>
      <c r="VLQ23" s="5" t="s">
        <v>15282</v>
      </c>
      <c r="VLR23" s="5" t="s">
        <v>15283</v>
      </c>
      <c r="VLS23" s="5" t="s">
        <v>15284</v>
      </c>
      <c r="VLT23" s="5" t="s">
        <v>15285</v>
      </c>
      <c r="VLU23" s="5" t="s">
        <v>15286</v>
      </c>
      <c r="VLV23" s="5" t="s">
        <v>15287</v>
      </c>
      <c r="VLW23" s="5" t="s">
        <v>15288</v>
      </c>
      <c r="VLX23" s="5" t="s">
        <v>15289</v>
      </c>
      <c r="VLY23" s="5" t="s">
        <v>15290</v>
      </c>
      <c r="VLZ23" s="5" t="s">
        <v>15291</v>
      </c>
      <c r="VMA23" s="5" t="s">
        <v>15292</v>
      </c>
      <c r="VMB23" s="5" t="s">
        <v>15293</v>
      </c>
      <c r="VMC23" s="5" t="s">
        <v>15294</v>
      </c>
      <c r="VMD23" s="5" t="s">
        <v>15295</v>
      </c>
      <c r="VME23" s="5" t="s">
        <v>15296</v>
      </c>
      <c r="VMF23" s="5" t="s">
        <v>15297</v>
      </c>
      <c r="VMG23" s="5" t="s">
        <v>15298</v>
      </c>
      <c r="VMH23" s="5" t="s">
        <v>15299</v>
      </c>
      <c r="VMI23" s="5" t="s">
        <v>15300</v>
      </c>
      <c r="VMJ23" s="5" t="s">
        <v>15301</v>
      </c>
      <c r="VMK23" s="5" t="s">
        <v>15302</v>
      </c>
      <c r="VML23" s="5" t="s">
        <v>15303</v>
      </c>
      <c r="VMM23" s="5" t="s">
        <v>15304</v>
      </c>
      <c r="VMN23" s="5" t="s">
        <v>15305</v>
      </c>
      <c r="VMO23" s="5" t="s">
        <v>15306</v>
      </c>
      <c r="VMP23" s="5" t="s">
        <v>15307</v>
      </c>
      <c r="VMQ23" s="5" t="s">
        <v>15308</v>
      </c>
      <c r="VMR23" s="5" t="s">
        <v>15309</v>
      </c>
      <c r="VMS23" s="5" t="s">
        <v>15310</v>
      </c>
      <c r="VMT23" s="5" t="s">
        <v>15311</v>
      </c>
      <c r="VMU23" s="5" t="s">
        <v>15312</v>
      </c>
      <c r="VMV23" s="5" t="s">
        <v>15313</v>
      </c>
      <c r="VMW23" s="5" t="s">
        <v>15314</v>
      </c>
      <c r="VMX23" s="5" t="s">
        <v>15315</v>
      </c>
      <c r="VMY23" s="5" t="s">
        <v>15316</v>
      </c>
      <c r="VMZ23" s="5" t="s">
        <v>15317</v>
      </c>
      <c r="VNA23" s="5" t="s">
        <v>15318</v>
      </c>
      <c r="VNB23" s="5" t="s">
        <v>15319</v>
      </c>
      <c r="VNC23" s="5" t="s">
        <v>15320</v>
      </c>
      <c r="VND23" s="5" t="s">
        <v>15321</v>
      </c>
      <c r="VNE23" s="5" t="s">
        <v>15322</v>
      </c>
      <c r="VNF23" s="5" t="s">
        <v>15323</v>
      </c>
      <c r="VNG23" s="5" t="s">
        <v>15324</v>
      </c>
      <c r="VNH23" s="5" t="s">
        <v>15325</v>
      </c>
      <c r="VNI23" s="5" t="s">
        <v>15326</v>
      </c>
      <c r="VNJ23" s="5" t="s">
        <v>15327</v>
      </c>
      <c r="VNK23" s="5" t="s">
        <v>15328</v>
      </c>
      <c r="VNL23" s="5" t="s">
        <v>15329</v>
      </c>
      <c r="VNM23" s="5" t="s">
        <v>15330</v>
      </c>
      <c r="VNN23" s="5" t="s">
        <v>15331</v>
      </c>
      <c r="VNO23" s="5" t="s">
        <v>15332</v>
      </c>
      <c r="VNP23" s="5" t="s">
        <v>15333</v>
      </c>
      <c r="VNQ23" s="5" t="s">
        <v>15334</v>
      </c>
      <c r="VNR23" s="5" t="s">
        <v>15335</v>
      </c>
      <c r="VNS23" s="5" t="s">
        <v>15336</v>
      </c>
      <c r="VNT23" s="5" t="s">
        <v>15337</v>
      </c>
      <c r="VNU23" s="5" t="s">
        <v>15338</v>
      </c>
      <c r="VNV23" s="5" t="s">
        <v>15339</v>
      </c>
      <c r="VNW23" s="5" t="s">
        <v>15340</v>
      </c>
      <c r="VNX23" s="5" t="s">
        <v>15341</v>
      </c>
      <c r="VNY23" s="5" t="s">
        <v>15342</v>
      </c>
      <c r="VNZ23" s="5" t="s">
        <v>15343</v>
      </c>
      <c r="VOA23" s="5" t="s">
        <v>15344</v>
      </c>
      <c r="VOB23" s="5" t="s">
        <v>15345</v>
      </c>
      <c r="VOC23" s="5" t="s">
        <v>15346</v>
      </c>
      <c r="VOD23" s="5" t="s">
        <v>15347</v>
      </c>
      <c r="VOE23" s="5" t="s">
        <v>15348</v>
      </c>
      <c r="VOF23" s="5" t="s">
        <v>15349</v>
      </c>
      <c r="VOG23" s="5" t="s">
        <v>15350</v>
      </c>
      <c r="VOH23" s="5" t="s">
        <v>15351</v>
      </c>
      <c r="VOI23" s="5" t="s">
        <v>15352</v>
      </c>
      <c r="VOJ23" s="5" t="s">
        <v>15353</v>
      </c>
      <c r="VOK23" s="5" t="s">
        <v>15354</v>
      </c>
      <c r="VOL23" s="5" t="s">
        <v>15355</v>
      </c>
      <c r="VOM23" s="5" t="s">
        <v>15356</v>
      </c>
      <c r="VON23" s="5" t="s">
        <v>15357</v>
      </c>
      <c r="VOO23" s="5" t="s">
        <v>15358</v>
      </c>
      <c r="VOP23" s="5" t="s">
        <v>15359</v>
      </c>
      <c r="VOQ23" s="5" t="s">
        <v>15360</v>
      </c>
      <c r="VOR23" s="5" t="s">
        <v>15361</v>
      </c>
      <c r="VOS23" s="5" t="s">
        <v>15362</v>
      </c>
      <c r="VOT23" s="5" t="s">
        <v>15363</v>
      </c>
      <c r="VOU23" s="5" t="s">
        <v>15364</v>
      </c>
      <c r="VOV23" s="5" t="s">
        <v>15365</v>
      </c>
      <c r="VOW23" s="5" t="s">
        <v>15366</v>
      </c>
      <c r="VOX23" s="5" t="s">
        <v>15367</v>
      </c>
      <c r="VOY23" s="5" t="s">
        <v>15368</v>
      </c>
      <c r="VOZ23" s="5" t="s">
        <v>15369</v>
      </c>
      <c r="VPA23" s="5" t="s">
        <v>15370</v>
      </c>
      <c r="VPB23" s="5" t="s">
        <v>15371</v>
      </c>
      <c r="VPC23" s="5" t="s">
        <v>15372</v>
      </c>
      <c r="VPD23" s="5" t="s">
        <v>15373</v>
      </c>
      <c r="VPE23" s="5" t="s">
        <v>15374</v>
      </c>
      <c r="VPF23" s="5" t="s">
        <v>15375</v>
      </c>
      <c r="VPG23" s="5" t="s">
        <v>15376</v>
      </c>
      <c r="VPH23" s="5" t="s">
        <v>15377</v>
      </c>
      <c r="VPI23" s="5" t="s">
        <v>15378</v>
      </c>
      <c r="VPJ23" s="5" t="s">
        <v>15379</v>
      </c>
      <c r="VPK23" s="5" t="s">
        <v>15380</v>
      </c>
      <c r="VPL23" s="5" t="s">
        <v>15381</v>
      </c>
      <c r="VPM23" s="5" t="s">
        <v>15382</v>
      </c>
      <c r="VPN23" s="5" t="s">
        <v>15383</v>
      </c>
      <c r="VPO23" s="5" t="s">
        <v>15384</v>
      </c>
      <c r="VPP23" s="5" t="s">
        <v>15385</v>
      </c>
      <c r="VPQ23" s="5" t="s">
        <v>15386</v>
      </c>
      <c r="VPR23" s="5" t="s">
        <v>15387</v>
      </c>
      <c r="VPS23" s="5" t="s">
        <v>15388</v>
      </c>
      <c r="VPT23" s="5" t="s">
        <v>15389</v>
      </c>
      <c r="VPU23" s="5" t="s">
        <v>15390</v>
      </c>
      <c r="VPV23" s="5" t="s">
        <v>15391</v>
      </c>
      <c r="VPW23" s="5" t="s">
        <v>15392</v>
      </c>
      <c r="VPX23" s="5" t="s">
        <v>15393</v>
      </c>
      <c r="VPY23" s="5" t="s">
        <v>15394</v>
      </c>
      <c r="VPZ23" s="5" t="s">
        <v>15395</v>
      </c>
      <c r="VQA23" s="5" t="s">
        <v>15396</v>
      </c>
      <c r="VQB23" s="5" t="s">
        <v>15397</v>
      </c>
      <c r="VQC23" s="5" t="s">
        <v>15398</v>
      </c>
      <c r="VQD23" s="5" t="s">
        <v>15399</v>
      </c>
      <c r="VQE23" s="5" t="s">
        <v>15400</v>
      </c>
      <c r="VQF23" s="5" t="s">
        <v>15401</v>
      </c>
      <c r="VQG23" s="5" t="s">
        <v>15402</v>
      </c>
      <c r="VQH23" s="5" t="s">
        <v>15403</v>
      </c>
      <c r="VQI23" s="5" t="s">
        <v>15404</v>
      </c>
      <c r="VQJ23" s="5" t="s">
        <v>15405</v>
      </c>
      <c r="VQK23" s="5" t="s">
        <v>15406</v>
      </c>
      <c r="VQL23" s="5" t="s">
        <v>15407</v>
      </c>
      <c r="VQM23" s="5" t="s">
        <v>15408</v>
      </c>
      <c r="VQN23" s="5" t="s">
        <v>15409</v>
      </c>
      <c r="VQO23" s="5" t="s">
        <v>15410</v>
      </c>
      <c r="VQP23" s="5" t="s">
        <v>15411</v>
      </c>
      <c r="VQQ23" s="5" t="s">
        <v>15412</v>
      </c>
      <c r="VQR23" s="5" t="s">
        <v>15413</v>
      </c>
      <c r="VQS23" s="5" t="s">
        <v>15414</v>
      </c>
      <c r="VQT23" s="5" t="s">
        <v>15415</v>
      </c>
      <c r="VQU23" s="5" t="s">
        <v>15416</v>
      </c>
      <c r="VQV23" s="5" t="s">
        <v>15417</v>
      </c>
      <c r="VQW23" s="5" t="s">
        <v>15418</v>
      </c>
      <c r="VQX23" s="5" t="s">
        <v>15419</v>
      </c>
      <c r="VQY23" s="5" t="s">
        <v>15420</v>
      </c>
      <c r="VQZ23" s="5" t="s">
        <v>15421</v>
      </c>
      <c r="VRA23" s="5" t="s">
        <v>15422</v>
      </c>
      <c r="VRB23" s="5" t="s">
        <v>15423</v>
      </c>
      <c r="VRC23" s="5" t="s">
        <v>15424</v>
      </c>
      <c r="VRD23" s="5" t="s">
        <v>15425</v>
      </c>
      <c r="VRE23" s="5" t="s">
        <v>15426</v>
      </c>
      <c r="VRF23" s="5" t="s">
        <v>15427</v>
      </c>
      <c r="VRG23" s="5" t="s">
        <v>15428</v>
      </c>
      <c r="VRH23" s="5" t="s">
        <v>15429</v>
      </c>
      <c r="VRI23" s="5" t="s">
        <v>15430</v>
      </c>
      <c r="VRJ23" s="5" t="s">
        <v>15431</v>
      </c>
      <c r="VRK23" s="5" t="s">
        <v>15432</v>
      </c>
      <c r="VRL23" s="5" t="s">
        <v>15433</v>
      </c>
      <c r="VRM23" s="5" t="s">
        <v>15434</v>
      </c>
      <c r="VRN23" s="5" t="s">
        <v>15435</v>
      </c>
      <c r="VRO23" s="5" t="s">
        <v>15436</v>
      </c>
      <c r="VRP23" s="5" t="s">
        <v>15437</v>
      </c>
      <c r="VRQ23" s="5" t="s">
        <v>15438</v>
      </c>
      <c r="VRR23" s="5" t="s">
        <v>15439</v>
      </c>
      <c r="VRS23" s="5" t="s">
        <v>15440</v>
      </c>
      <c r="VRT23" s="5" t="s">
        <v>15441</v>
      </c>
      <c r="VRU23" s="5" t="s">
        <v>15442</v>
      </c>
      <c r="VRV23" s="5" t="s">
        <v>15443</v>
      </c>
      <c r="VRW23" s="5" t="s">
        <v>15444</v>
      </c>
      <c r="VRX23" s="5" t="s">
        <v>15445</v>
      </c>
      <c r="VRY23" s="5" t="s">
        <v>15446</v>
      </c>
      <c r="VRZ23" s="5" t="s">
        <v>15447</v>
      </c>
      <c r="VSA23" s="5" t="s">
        <v>15448</v>
      </c>
      <c r="VSB23" s="5" t="s">
        <v>15449</v>
      </c>
      <c r="VSC23" s="5" t="s">
        <v>15450</v>
      </c>
      <c r="VSD23" s="5" t="s">
        <v>15451</v>
      </c>
      <c r="VSE23" s="5" t="s">
        <v>15452</v>
      </c>
      <c r="VSF23" s="5" t="s">
        <v>15453</v>
      </c>
      <c r="VSG23" s="5" t="s">
        <v>15454</v>
      </c>
      <c r="VSH23" s="5" t="s">
        <v>15455</v>
      </c>
      <c r="VSI23" s="5" t="s">
        <v>15456</v>
      </c>
      <c r="VSJ23" s="5" t="s">
        <v>15457</v>
      </c>
      <c r="VSK23" s="5" t="s">
        <v>15458</v>
      </c>
      <c r="VSL23" s="5" t="s">
        <v>15459</v>
      </c>
      <c r="VSM23" s="5" t="s">
        <v>15460</v>
      </c>
      <c r="VSN23" s="5" t="s">
        <v>15461</v>
      </c>
      <c r="VSO23" s="5" t="s">
        <v>15462</v>
      </c>
      <c r="VSP23" s="5" t="s">
        <v>15463</v>
      </c>
      <c r="VSQ23" s="5" t="s">
        <v>15464</v>
      </c>
      <c r="VSR23" s="5" t="s">
        <v>15465</v>
      </c>
      <c r="VSS23" s="5" t="s">
        <v>15466</v>
      </c>
      <c r="VST23" s="5" t="s">
        <v>15467</v>
      </c>
      <c r="VSU23" s="5" t="s">
        <v>15468</v>
      </c>
      <c r="VSV23" s="5" t="s">
        <v>15469</v>
      </c>
      <c r="VSW23" s="5" t="s">
        <v>15470</v>
      </c>
      <c r="VSX23" s="5" t="s">
        <v>15471</v>
      </c>
      <c r="VSY23" s="5" t="s">
        <v>15472</v>
      </c>
      <c r="VSZ23" s="5" t="s">
        <v>15473</v>
      </c>
      <c r="VTA23" s="5" t="s">
        <v>15474</v>
      </c>
      <c r="VTB23" s="5" t="s">
        <v>15475</v>
      </c>
      <c r="VTC23" s="5" t="s">
        <v>15476</v>
      </c>
      <c r="VTD23" s="5" t="s">
        <v>15477</v>
      </c>
      <c r="VTE23" s="5" t="s">
        <v>15478</v>
      </c>
      <c r="VTF23" s="5" t="s">
        <v>15479</v>
      </c>
      <c r="VTG23" s="5" t="s">
        <v>15480</v>
      </c>
      <c r="VTH23" s="5" t="s">
        <v>15481</v>
      </c>
      <c r="VTI23" s="5" t="s">
        <v>15482</v>
      </c>
      <c r="VTJ23" s="5" t="s">
        <v>15483</v>
      </c>
      <c r="VTK23" s="5" t="s">
        <v>15484</v>
      </c>
      <c r="VTL23" s="5" t="s">
        <v>15485</v>
      </c>
      <c r="VTM23" s="5" t="s">
        <v>15486</v>
      </c>
      <c r="VTN23" s="5" t="s">
        <v>15487</v>
      </c>
      <c r="VTO23" s="5" t="s">
        <v>15488</v>
      </c>
      <c r="VTP23" s="5" t="s">
        <v>15489</v>
      </c>
      <c r="VTQ23" s="5" t="s">
        <v>15490</v>
      </c>
      <c r="VTR23" s="5" t="s">
        <v>15491</v>
      </c>
      <c r="VTS23" s="5" t="s">
        <v>15492</v>
      </c>
      <c r="VTT23" s="5" t="s">
        <v>15493</v>
      </c>
      <c r="VTU23" s="5" t="s">
        <v>15494</v>
      </c>
      <c r="VTV23" s="5" t="s">
        <v>15495</v>
      </c>
      <c r="VTW23" s="5" t="s">
        <v>15496</v>
      </c>
      <c r="VTX23" s="5" t="s">
        <v>15497</v>
      </c>
      <c r="VTY23" s="5" t="s">
        <v>15498</v>
      </c>
      <c r="VTZ23" s="5" t="s">
        <v>15499</v>
      </c>
      <c r="VUA23" s="5" t="s">
        <v>15500</v>
      </c>
      <c r="VUB23" s="5" t="s">
        <v>15501</v>
      </c>
      <c r="VUC23" s="5" t="s">
        <v>15502</v>
      </c>
      <c r="VUD23" s="5" t="s">
        <v>15503</v>
      </c>
      <c r="VUE23" s="5" t="s">
        <v>15504</v>
      </c>
      <c r="VUF23" s="5" t="s">
        <v>15505</v>
      </c>
      <c r="VUG23" s="5" t="s">
        <v>15506</v>
      </c>
      <c r="VUH23" s="5" t="s">
        <v>15507</v>
      </c>
      <c r="VUI23" s="5" t="s">
        <v>15508</v>
      </c>
      <c r="VUJ23" s="5" t="s">
        <v>15509</v>
      </c>
      <c r="VUK23" s="5" t="s">
        <v>15510</v>
      </c>
      <c r="VUL23" s="5" t="s">
        <v>15511</v>
      </c>
      <c r="VUM23" s="5" t="s">
        <v>15512</v>
      </c>
      <c r="VUN23" s="5" t="s">
        <v>15513</v>
      </c>
      <c r="VUO23" s="5" t="s">
        <v>15514</v>
      </c>
      <c r="VUP23" s="5" t="s">
        <v>15515</v>
      </c>
      <c r="VUQ23" s="5" t="s">
        <v>15516</v>
      </c>
      <c r="VUR23" s="5" t="s">
        <v>15517</v>
      </c>
      <c r="VUS23" s="5" t="s">
        <v>15518</v>
      </c>
      <c r="VUT23" s="5" t="s">
        <v>15519</v>
      </c>
      <c r="VUU23" s="5" t="s">
        <v>15520</v>
      </c>
      <c r="VUV23" s="5" t="s">
        <v>15521</v>
      </c>
      <c r="VUW23" s="5" t="s">
        <v>15522</v>
      </c>
      <c r="VUX23" s="5" t="s">
        <v>15523</v>
      </c>
      <c r="VUY23" s="5" t="s">
        <v>15524</v>
      </c>
      <c r="VUZ23" s="5" t="s">
        <v>15525</v>
      </c>
      <c r="VVA23" s="5" t="s">
        <v>15526</v>
      </c>
      <c r="VVB23" s="5" t="s">
        <v>15527</v>
      </c>
      <c r="VVC23" s="5" t="s">
        <v>15528</v>
      </c>
      <c r="VVD23" s="5" t="s">
        <v>15529</v>
      </c>
      <c r="VVE23" s="5" t="s">
        <v>15530</v>
      </c>
      <c r="VVF23" s="5" t="s">
        <v>15531</v>
      </c>
      <c r="VVG23" s="5" t="s">
        <v>15532</v>
      </c>
      <c r="VVH23" s="5" t="s">
        <v>15533</v>
      </c>
      <c r="VVI23" s="5" t="s">
        <v>15534</v>
      </c>
      <c r="VVJ23" s="5" t="s">
        <v>15535</v>
      </c>
      <c r="VVK23" s="5" t="s">
        <v>15536</v>
      </c>
      <c r="VVL23" s="5" t="s">
        <v>15537</v>
      </c>
      <c r="VVM23" s="5" t="s">
        <v>15538</v>
      </c>
      <c r="VVN23" s="5" t="s">
        <v>15539</v>
      </c>
      <c r="VVO23" s="5" t="s">
        <v>15540</v>
      </c>
      <c r="VVP23" s="5" t="s">
        <v>15541</v>
      </c>
      <c r="VVQ23" s="5" t="s">
        <v>15542</v>
      </c>
      <c r="VVR23" s="5" t="s">
        <v>15543</v>
      </c>
      <c r="VVS23" s="5" t="s">
        <v>15544</v>
      </c>
      <c r="VVT23" s="5" t="s">
        <v>15545</v>
      </c>
      <c r="VVU23" s="5" t="s">
        <v>15546</v>
      </c>
      <c r="VVV23" s="5" t="s">
        <v>15547</v>
      </c>
      <c r="VVW23" s="5" t="s">
        <v>15548</v>
      </c>
      <c r="VVX23" s="5" t="s">
        <v>15549</v>
      </c>
      <c r="VVY23" s="5" t="s">
        <v>15550</v>
      </c>
      <c r="VVZ23" s="5" t="s">
        <v>15551</v>
      </c>
      <c r="VWA23" s="5" t="s">
        <v>15552</v>
      </c>
      <c r="VWB23" s="5" t="s">
        <v>15553</v>
      </c>
      <c r="VWC23" s="5" t="s">
        <v>15554</v>
      </c>
      <c r="VWD23" s="5" t="s">
        <v>15555</v>
      </c>
      <c r="VWE23" s="5" t="s">
        <v>15556</v>
      </c>
      <c r="VWF23" s="5" t="s">
        <v>15557</v>
      </c>
      <c r="VWG23" s="5" t="s">
        <v>15558</v>
      </c>
      <c r="VWH23" s="5" t="s">
        <v>15559</v>
      </c>
      <c r="VWI23" s="5" t="s">
        <v>15560</v>
      </c>
      <c r="VWJ23" s="5" t="s">
        <v>15561</v>
      </c>
      <c r="VWK23" s="5" t="s">
        <v>15562</v>
      </c>
      <c r="VWL23" s="5" t="s">
        <v>15563</v>
      </c>
      <c r="VWM23" s="5" t="s">
        <v>15564</v>
      </c>
      <c r="VWN23" s="5" t="s">
        <v>15565</v>
      </c>
      <c r="VWO23" s="5" t="s">
        <v>15566</v>
      </c>
      <c r="VWP23" s="5" t="s">
        <v>15567</v>
      </c>
      <c r="VWQ23" s="5" t="s">
        <v>15568</v>
      </c>
      <c r="VWR23" s="5" t="s">
        <v>15569</v>
      </c>
      <c r="VWS23" s="5" t="s">
        <v>15570</v>
      </c>
      <c r="VWT23" s="5" t="s">
        <v>15571</v>
      </c>
      <c r="VWU23" s="5" t="s">
        <v>15572</v>
      </c>
      <c r="VWV23" s="5" t="s">
        <v>15573</v>
      </c>
      <c r="VWW23" s="5" t="s">
        <v>15574</v>
      </c>
      <c r="VWX23" s="5" t="s">
        <v>15575</v>
      </c>
      <c r="VWY23" s="5" t="s">
        <v>15576</v>
      </c>
      <c r="VWZ23" s="5" t="s">
        <v>15577</v>
      </c>
      <c r="VXA23" s="5" t="s">
        <v>15578</v>
      </c>
      <c r="VXB23" s="5" t="s">
        <v>15579</v>
      </c>
      <c r="VXC23" s="5" t="s">
        <v>15580</v>
      </c>
      <c r="VXD23" s="5" t="s">
        <v>15581</v>
      </c>
      <c r="VXE23" s="5" t="s">
        <v>15582</v>
      </c>
      <c r="VXF23" s="5" t="s">
        <v>15583</v>
      </c>
      <c r="VXG23" s="5" t="s">
        <v>15584</v>
      </c>
      <c r="VXH23" s="5" t="s">
        <v>15585</v>
      </c>
      <c r="VXI23" s="5" t="s">
        <v>15586</v>
      </c>
      <c r="VXJ23" s="5" t="s">
        <v>15587</v>
      </c>
      <c r="VXK23" s="5" t="s">
        <v>15588</v>
      </c>
      <c r="VXL23" s="5" t="s">
        <v>15589</v>
      </c>
      <c r="VXM23" s="5" t="s">
        <v>15590</v>
      </c>
      <c r="VXN23" s="5" t="s">
        <v>15591</v>
      </c>
      <c r="VXO23" s="5" t="s">
        <v>15592</v>
      </c>
      <c r="VXP23" s="5" t="s">
        <v>15593</v>
      </c>
      <c r="VXQ23" s="5" t="s">
        <v>15594</v>
      </c>
      <c r="VXR23" s="5" t="s">
        <v>15595</v>
      </c>
      <c r="VXS23" s="5" t="s">
        <v>15596</v>
      </c>
      <c r="VXT23" s="5" t="s">
        <v>15597</v>
      </c>
      <c r="VXU23" s="5" t="s">
        <v>15598</v>
      </c>
      <c r="VXV23" s="5" t="s">
        <v>15599</v>
      </c>
      <c r="VXW23" s="5" t="s">
        <v>15600</v>
      </c>
      <c r="VXX23" s="5" t="s">
        <v>15601</v>
      </c>
      <c r="VXY23" s="5" t="s">
        <v>15602</v>
      </c>
      <c r="VXZ23" s="5" t="s">
        <v>15603</v>
      </c>
      <c r="VYA23" s="5" t="s">
        <v>15604</v>
      </c>
      <c r="VYB23" s="5" t="s">
        <v>15605</v>
      </c>
      <c r="VYC23" s="5" t="s">
        <v>15606</v>
      </c>
      <c r="VYD23" s="5" t="s">
        <v>15607</v>
      </c>
      <c r="VYE23" s="5" t="s">
        <v>15608</v>
      </c>
      <c r="VYF23" s="5" t="s">
        <v>15609</v>
      </c>
      <c r="VYG23" s="5" t="s">
        <v>15610</v>
      </c>
      <c r="VYH23" s="5" t="s">
        <v>15611</v>
      </c>
      <c r="VYI23" s="5" t="s">
        <v>15612</v>
      </c>
      <c r="VYJ23" s="5" t="s">
        <v>15613</v>
      </c>
      <c r="VYK23" s="5" t="s">
        <v>15614</v>
      </c>
      <c r="VYL23" s="5" t="s">
        <v>15615</v>
      </c>
      <c r="VYM23" s="5" t="s">
        <v>15616</v>
      </c>
      <c r="VYN23" s="5" t="s">
        <v>15617</v>
      </c>
      <c r="VYO23" s="5" t="s">
        <v>15618</v>
      </c>
      <c r="VYP23" s="5" t="s">
        <v>15619</v>
      </c>
      <c r="VYQ23" s="5" t="s">
        <v>15620</v>
      </c>
      <c r="VYR23" s="5" t="s">
        <v>15621</v>
      </c>
      <c r="VYS23" s="5" t="s">
        <v>15622</v>
      </c>
      <c r="VYT23" s="5" t="s">
        <v>15623</v>
      </c>
      <c r="VYU23" s="5" t="s">
        <v>15624</v>
      </c>
      <c r="VYV23" s="5" t="s">
        <v>15625</v>
      </c>
      <c r="VYW23" s="5" t="s">
        <v>15626</v>
      </c>
      <c r="VYX23" s="5" t="s">
        <v>15627</v>
      </c>
      <c r="VYY23" s="5" t="s">
        <v>15628</v>
      </c>
      <c r="VYZ23" s="5" t="s">
        <v>15629</v>
      </c>
      <c r="VZA23" s="5" t="s">
        <v>15630</v>
      </c>
      <c r="VZB23" s="5" t="s">
        <v>15631</v>
      </c>
      <c r="VZC23" s="5" t="s">
        <v>15632</v>
      </c>
      <c r="VZD23" s="5" t="s">
        <v>15633</v>
      </c>
      <c r="VZE23" s="5" t="s">
        <v>15634</v>
      </c>
      <c r="VZF23" s="5" t="s">
        <v>15635</v>
      </c>
      <c r="VZG23" s="5" t="s">
        <v>15636</v>
      </c>
      <c r="VZH23" s="5" t="s">
        <v>15637</v>
      </c>
      <c r="VZI23" s="5" t="s">
        <v>15638</v>
      </c>
      <c r="VZJ23" s="5" t="s">
        <v>15639</v>
      </c>
      <c r="VZK23" s="5" t="s">
        <v>15640</v>
      </c>
      <c r="VZL23" s="5" t="s">
        <v>15641</v>
      </c>
      <c r="VZM23" s="5" t="s">
        <v>15642</v>
      </c>
      <c r="VZN23" s="5" t="s">
        <v>15643</v>
      </c>
      <c r="VZO23" s="5" t="s">
        <v>15644</v>
      </c>
      <c r="VZP23" s="5" t="s">
        <v>15645</v>
      </c>
      <c r="VZQ23" s="5" t="s">
        <v>15646</v>
      </c>
      <c r="VZR23" s="5" t="s">
        <v>15647</v>
      </c>
      <c r="VZS23" s="5" t="s">
        <v>15648</v>
      </c>
      <c r="VZT23" s="5" t="s">
        <v>15649</v>
      </c>
      <c r="VZU23" s="5" t="s">
        <v>15650</v>
      </c>
      <c r="VZV23" s="5" t="s">
        <v>15651</v>
      </c>
      <c r="VZW23" s="5" t="s">
        <v>15652</v>
      </c>
      <c r="VZX23" s="5" t="s">
        <v>15653</v>
      </c>
      <c r="VZY23" s="5" t="s">
        <v>15654</v>
      </c>
      <c r="VZZ23" s="5" t="s">
        <v>15655</v>
      </c>
      <c r="WAA23" s="5" t="s">
        <v>15656</v>
      </c>
      <c r="WAB23" s="5" t="s">
        <v>15657</v>
      </c>
      <c r="WAC23" s="5" t="s">
        <v>15658</v>
      </c>
      <c r="WAD23" s="5" t="s">
        <v>15659</v>
      </c>
      <c r="WAE23" s="5" t="s">
        <v>15660</v>
      </c>
      <c r="WAF23" s="5" t="s">
        <v>15661</v>
      </c>
      <c r="WAG23" s="5" t="s">
        <v>15662</v>
      </c>
      <c r="WAH23" s="5" t="s">
        <v>15663</v>
      </c>
      <c r="WAI23" s="5" t="s">
        <v>15664</v>
      </c>
      <c r="WAJ23" s="5" t="s">
        <v>15665</v>
      </c>
      <c r="WAK23" s="5" t="s">
        <v>15666</v>
      </c>
      <c r="WAL23" s="5" t="s">
        <v>15667</v>
      </c>
      <c r="WAM23" s="5" t="s">
        <v>15668</v>
      </c>
      <c r="WAN23" s="5" t="s">
        <v>15669</v>
      </c>
      <c r="WAO23" s="5" t="s">
        <v>15670</v>
      </c>
      <c r="WAP23" s="5" t="s">
        <v>15671</v>
      </c>
      <c r="WAQ23" s="5" t="s">
        <v>15672</v>
      </c>
      <c r="WAR23" s="5" t="s">
        <v>15673</v>
      </c>
      <c r="WAS23" s="5" t="s">
        <v>15674</v>
      </c>
      <c r="WAT23" s="5" t="s">
        <v>15675</v>
      </c>
      <c r="WAU23" s="5" t="s">
        <v>15676</v>
      </c>
      <c r="WAV23" s="5" t="s">
        <v>15677</v>
      </c>
      <c r="WAW23" s="5" t="s">
        <v>15678</v>
      </c>
      <c r="WAX23" s="5" t="s">
        <v>15679</v>
      </c>
      <c r="WAY23" s="5" t="s">
        <v>15680</v>
      </c>
      <c r="WAZ23" s="5" t="s">
        <v>15681</v>
      </c>
      <c r="WBA23" s="5" t="s">
        <v>15682</v>
      </c>
      <c r="WBB23" s="5" t="s">
        <v>15683</v>
      </c>
      <c r="WBC23" s="5" t="s">
        <v>15684</v>
      </c>
      <c r="WBD23" s="5" t="s">
        <v>15685</v>
      </c>
      <c r="WBE23" s="5" t="s">
        <v>15686</v>
      </c>
      <c r="WBF23" s="5" t="s">
        <v>15687</v>
      </c>
      <c r="WBG23" s="5" t="s">
        <v>15688</v>
      </c>
      <c r="WBH23" s="5" t="s">
        <v>15689</v>
      </c>
      <c r="WBI23" s="5" t="s">
        <v>15690</v>
      </c>
      <c r="WBJ23" s="5" t="s">
        <v>15691</v>
      </c>
      <c r="WBK23" s="5" t="s">
        <v>15692</v>
      </c>
      <c r="WBL23" s="5" t="s">
        <v>15693</v>
      </c>
      <c r="WBM23" s="5" t="s">
        <v>15694</v>
      </c>
      <c r="WBN23" s="5" t="s">
        <v>15695</v>
      </c>
      <c r="WBO23" s="5" t="s">
        <v>15696</v>
      </c>
      <c r="WBP23" s="5" t="s">
        <v>15697</v>
      </c>
      <c r="WBQ23" s="5" t="s">
        <v>15698</v>
      </c>
      <c r="WBR23" s="5" t="s">
        <v>15699</v>
      </c>
      <c r="WBS23" s="5" t="s">
        <v>15700</v>
      </c>
      <c r="WBT23" s="5" t="s">
        <v>15701</v>
      </c>
      <c r="WBU23" s="5" t="s">
        <v>15702</v>
      </c>
      <c r="WBV23" s="5" t="s">
        <v>15703</v>
      </c>
      <c r="WBW23" s="5" t="s">
        <v>15704</v>
      </c>
      <c r="WBX23" s="5" t="s">
        <v>15705</v>
      </c>
      <c r="WBY23" s="5" t="s">
        <v>15706</v>
      </c>
      <c r="WBZ23" s="5" t="s">
        <v>15707</v>
      </c>
      <c r="WCA23" s="5" t="s">
        <v>15708</v>
      </c>
      <c r="WCB23" s="5" t="s">
        <v>15709</v>
      </c>
      <c r="WCC23" s="5" t="s">
        <v>15710</v>
      </c>
      <c r="WCD23" s="5" t="s">
        <v>15711</v>
      </c>
      <c r="WCE23" s="5" t="s">
        <v>15712</v>
      </c>
      <c r="WCF23" s="5" t="s">
        <v>15713</v>
      </c>
      <c r="WCG23" s="5" t="s">
        <v>15714</v>
      </c>
      <c r="WCH23" s="5" t="s">
        <v>15715</v>
      </c>
      <c r="WCI23" s="5" t="s">
        <v>15716</v>
      </c>
      <c r="WCJ23" s="5" t="s">
        <v>15717</v>
      </c>
      <c r="WCK23" s="5" t="s">
        <v>15718</v>
      </c>
      <c r="WCL23" s="5" t="s">
        <v>15719</v>
      </c>
      <c r="WCM23" s="5" t="s">
        <v>15720</v>
      </c>
      <c r="WCN23" s="5" t="s">
        <v>15721</v>
      </c>
      <c r="WCO23" s="5" t="s">
        <v>15722</v>
      </c>
      <c r="WCP23" s="5" t="s">
        <v>15723</v>
      </c>
      <c r="WCQ23" s="5" t="s">
        <v>15724</v>
      </c>
      <c r="WCR23" s="5" t="s">
        <v>15725</v>
      </c>
      <c r="WCS23" s="5" t="s">
        <v>15726</v>
      </c>
      <c r="WCT23" s="5" t="s">
        <v>15727</v>
      </c>
      <c r="WCU23" s="5" t="s">
        <v>15728</v>
      </c>
      <c r="WCV23" s="5" t="s">
        <v>15729</v>
      </c>
      <c r="WCW23" s="5" t="s">
        <v>15730</v>
      </c>
      <c r="WCX23" s="5" t="s">
        <v>15731</v>
      </c>
      <c r="WCY23" s="5" t="s">
        <v>15732</v>
      </c>
      <c r="WCZ23" s="5" t="s">
        <v>15733</v>
      </c>
      <c r="WDA23" s="5" t="s">
        <v>15734</v>
      </c>
      <c r="WDB23" s="5" t="s">
        <v>15735</v>
      </c>
      <c r="WDC23" s="5" t="s">
        <v>15736</v>
      </c>
      <c r="WDD23" s="5" t="s">
        <v>15737</v>
      </c>
      <c r="WDE23" s="5" t="s">
        <v>15738</v>
      </c>
      <c r="WDF23" s="5" t="s">
        <v>15739</v>
      </c>
      <c r="WDG23" s="5" t="s">
        <v>15740</v>
      </c>
      <c r="WDH23" s="5" t="s">
        <v>15741</v>
      </c>
      <c r="WDI23" s="5" t="s">
        <v>15742</v>
      </c>
      <c r="WDJ23" s="5" t="s">
        <v>15743</v>
      </c>
      <c r="WDK23" s="5" t="s">
        <v>15744</v>
      </c>
      <c r="WDL23" s="5" t="s">
        <v>15745</v>
      </c>
      <c r="WDM23" s="5" t="s">
        <v>15746</v>
      </c>
      <c r="WDN23" s="5" t="s">
        <v>15747</v>
      </c>
      <c r="WDO23" s="5" t="s">
        <v>15748</v>
      </c>
      <c r="WDP23" s="5" t="s">
        <v>15749</v>
      </c>
      <c r="WDQ23" s="5" t="s">
        <v>15750</v>
      </c>
      <c r="WDR23" s="5" t="s">
        <v>15751</v>
      </c>
      <c r="WDS23" s="5" t="s">
        <v>15752</v>
      </c>
      <c r="WDT23" s="5" t="s">
        <v>15753</v>
      </c>
      <c r="WDU23" s="5" t="s">
        <v>15754</v>
      </c>
      <c r="WDV23" s="5" t="s">
        <v>15755</v>
      </c>
      <c r="WDW23" s="5" t="s">
        <v>15756</v>
      </c>
      <c r="WDX23" s="5" t="s">
        <v>15757</v>
      </c>
      <c r="WDY23" s="5" t="s">
        <v>15758</v>
      </c>
      <c r="WDZ23" s="5" t="s">
        <v>15759</v>
      </c>
      <c r="WEA23" s="5" t="s">
        <v>15760</v>
      </c>
      <c r="WEB23" s="5" t="s">
        <v>15761</v>
      </c>
      <c r="WEC23" s="5" t="s">
        <v>15762</v>
      </c>
      <c r="WED23" s="5" t="s">
        <v>15763</v>
      </c>
      <c r="WEE23" s="5" t="s">
        <v>15764</v>
      </c>
      <c r="WEF23" s="5" t="s">
        <v>15765</v>
      </c>
      <c r="WEG23" s="5" t="s">
        <v>15766</v>
      </c>
      <c r="WEH23" s="5" t="s">
        <v>15767</v>
      </c>
      <c r="WEI23" s="5" t="s">
        <v>15768</v>
      </c>
      <c r="WEJ23" s="5" t="s">
        <v>15769</v>
      </c>
      <c r="WEK23" s="5" t="s">
        <v>15770</v>
      </c>
      <c r="WEL23" s="5" t="s">
        <v>15771</v>
      </c>
      <c r="WEM23" s="5" t="s">
        <v>15772</v>
      </c>
      <c r="WEN23" s="5" t="s">
        <v>15773</v>
      </c>
      <c r="WEO23" s="5" t="s">
        <v>15774</v>
      </c>
      <c r="WEP23" s="5" t="s">
        <v>15775</v>
      </c>
      <c r="WEQ23" s="5" t="s">
        <v>15776</v>
      </c>
      <c r="WER23" s="5" t="s">
        <v>15777</v>
      </c>
      <c r="WES23" s="5" t="s">
        <v>15778</v>
      </c>
      <c r="WET23" s="5" t="s">
        <v>15779</v>
      </c>
      <c r="WEU23" s="5" t="s">
        <v>15780</v>
      </c>
      <c r="WEV23" s="5" t="s">
        <v>15781</v>
      </c>
      <c r="WEW23" s="5" t="s">
        <v>15782</v>
      </c>
      <c r="WEX23" s="5" t="s">
        <v>15783</v>
      </c>
      <c r="WEY23" s="5" t="s">
        <v>15784</v>
      </c>
      <c r="WEZ23" s="5" t="s">
        <v>15785</v>
      </c>
      <c r="WFA23" s="5" t="s">
        <v>15786</v>
      </c>
      <c r="WFB23" s="5" t="s">
        <v>15787</v>
      </c>
      <c r="WFC23" s="5" t="s">
        <v>15788</v>
      </c>
      <c r="WFD23" s="5" t="s">
        <v>15789</v>
      </c>
      <c r="WFE23" s="5" t="s">
        <v>15790</v>
      </c>
      <c r="WFF23" s="5" t="s">
        <v>15791</v>
      </c>
      <c r="WFG23" s="5" t="s">
        <v>15792</v>
      </c>
      <c r="WFH23" s="5" t="s">
        <v>15793</v>
      </c>
      <c r="WFI23" s="5" t="s">
        <v>15794</v>
      </c>
      <c r="WFJ23" s="5" t="s">
        <v>15795</v>
      </c>
      <c r="WFK23" s="5" t="s">
        <v>15796</v>
      </c>
      <c r="WFL23" s="5" t="s">
        <v>15797</v>
      </c>
      <c r="WFM23" s="5" t="s">
        <v>15798</v>
      </c>
      <c r="WFN23" s="5" t="s">
        <v>15799</v>
      </c>
      <c r="WFO23" s="5" t="s">
        <v>15800</v>
      </c>
      <c r="WFP23" s="5" t="s">
        <v>15801</v>
      </c>
      <c r="WFQ23" s="5" t="s">
        <v>15802</v>
      </c>
      <c r="WFR23" s="5" t="s">
        <v>15803</v>
      </c>
      <c r="WFS23" s="5" t="s">
        <v>15804</v>
      </c>
      <c r="WFT23" s="5" t="s">
        <v>15805</v>
      </c>
      <c r="WFU23" s="5" t="s">
        <v>15806</v>
      </c>
      <c r="WFV23" s="5" t="s">
        <v>15807</v>
      </c>
      <c r="WFW23" s="5" t="s">
        <v>15808</v>
      </c>
      <c r="WFX23" s="5" t="s">
        <v>15809</v>
      </c>
      <c r="WFY23" s="5" t="s">
        <v>15810</v>
      </c>
      <c r="WFZ23" s="5" t="s">
        <v>15811</v>
      </c>
      <c r="WGA23" s="5" t="s">
        <v>15812</v>
      </c>
      <c r="WGB23" s="5" t="s">
        <v>15813</v>
      </c>
      <c r="WGC23" s="5" t="s">
        <v>15814</v>
      </c>
      <c r="WGD23" s="5" t="s">
        <v>15815</v>
      </c>
      <c r="WGE23" s="5" t="s">
        <v>15816</v>
      </c>
      <c r="WGF23" s="5" t="s">
        <v>15817</v>
      </c>
      <c r="WGG23" s="5" t="s">
        <v>15818</v>
      </c>
      <c r="WGH23" s="5" t="s">
        <v>15819</v>
      </c>
      <c r="WGI23" s="5" t="s">
        <v>15820</v>
      </c>
      <c r="WGJ23" s="5" t="s">
        <v>15821</v>
      </c>
      <c r="WGK23" s="5" t="s">
        <v>15822</v>
      </c>
      <c r="WGL23" s="5" t="s">
        <v>15823</v>
      </c>
      <c r="WGM23" s="5" t="s">
        <v>15824</v>
      </c>
      <c r="WGN23" s="5" t="s">
        <v>15825</v>
      </c>
      <c r="WGO23" s="5" t="s">
        <v>15826</v>
      </c>
      <c r="WGP23" s="5" t="s">
        <v>15827</v>
      </c>
      <c r="WGQ23" s="5" t="s">
        <v>15828</v>
      </c>
      <c r="WGR23" s="5" t="s">
        <v>15829</v>
      </c>
      <c r="WGS23" s="5" t="s">
        <v>15830</v>
      </c>
      <c r="WGT23" s="5" t="s">
        <v>15831</v>
      </c>
      <c r="WGU23" s="5" t="s">
        <v>15832</v>
      </c>
      <c r="WGV23" s="5" t="s">
        <v>15833</v>
      </c>
      <c r="WGW23" s="5" t="s">
        <v>15834</v>
      </c>
      <c r="WGX23" s="5" t="s">
        <v>15835</v>
      </c>
      <c r="WGY23" s="5" t="s">
        <v>15836</v>
      </c>
      <c r="WGZ23" s="5" t="s">
        <v>15837</v>
      </c>
      <c r="WHA23" s="5" t="s">
        <v>15838</v>
      </c>
      <c r="WHB23" s="5" t="s">
        <v>15839</v>
      </c>
      <c r="WHC23" s="5" t="s">
        <v>15840</v>
      </c>
      <c r="WHD23" s="5" t="s">
        <v>15841</v>
      </c>
      <c r="WHE23" s="5" t="s">
        <v>15842</v>
      </c>
      <c r="WHF23" s="5" t="s">
        <v>15843</v>
      </c>
      <c r="WHG23" s="5" t="s">
        <v>15844</v>
      </c>
      <c r="WHH23" s="5" t="s">
        <v>15845</v>
      </c>
      <c r="WHI23" s="5" t="s">
        <v>15846</v>
      </c>
      <c r="WHJ23" s="5" t="s">
        <v>15847</v>
      </c>
      <c r="WHK23" s="5" t="s">
        <v>15848</v>
      </c>
      <c r="WHL23" s="5" t="s">
        <v>15849</v>
      </c>
      <c r="WHM23" s="5" t="s">
        <v>15850</v>
      </c>
      <c r="WHN23" s="5" t="s">
        <v>15851</v>
      </c>
      <c r="WHO23" s="5" t="s">
        <v>15852</v>
      </c>
      <c r="WHP23" s="5" t="s">
        <v>15853</v>
      </c>
      <c r="WHQ23" s="5" t="s">
        <v>15854</v>
      </c>
      <c r="WHR23" s="5" t="s">
        <v>15855</v>
      </c>
      <c r="WHS23" s="5" t="s">
        <v>15856</v>
      </c>
      <c r="WHT23" s="5" t="s">
        <v>15857</v>
      </c>
      <c r="WHU23" s="5" t="s">
        <v>15858</v>
      </c>
      <c r="WHV23" s="5" t="s">
        <v>15859</v>
      </c>
      <c r="WHW23" s="5" t="s">
        <v>15860</v>
      </c>
      <c r="WHX23" s="5" t="s">
        <v>15861</v>
      </c>
      <c r="WHY23" s="5" t="s">
        <v>15862</v>
      </c>
      <c r="WHZ23" s="5" t="s">
        <v>15863</v>
      </c>
      <c r="WIA23" s="5" t="s">
        <v>15864</v>
      </c>
      <c r="WIB23" s="5" t="s">
        <v>15865</v>
      </c>
      <c r="WIC23" s="5" t="s">
        <v>15866</v>
      </c>
      <c r="WID23" s="5" t="s">
        <v>15867</v>
      </c>
      <c r="WIE23" s="5" t="s">
        <v>15868</v>
      </c>
      <c r="WIF23" s="5" t="s">
        <v>15869</v>
      </c>
      <c r="WIG23" s="5" t="s">
        <v>15870</v>
      </c>
      <c r="WIH23" s="5" t="s">
        <v>15871</v>
      </c>
      <c r="WII23" s="5" t="s">
        <v>15872</v>
      </c>
      <c r="WIJ23" s="5" t="s">
        <v>15873</v>
      </c>
      <c r="WIK23" s="5" t="s">
        <v>15874</v>
      </c>
      <c r="WIL23" s="5" t="s">
        <v>15875</v>
      </c>
      <c r="WIM23" s="5" t="s">
        <v>15876</v>
      </c>
      <c r="WIN23" s="5" t="s">
        <v>15877</v>
      </c>
      <c r="WIO23" s="5" t="s">
        <v>15878</v>
      </c>
      <c r="WIP23" s="5" t="s">
        <v>15879</v>
      </c>
      <c r="WIQ23" s="5" t="s">
        <v>15880</v>
      </c>
      <c r="WIR23" s="5" t="s">
        <v>15881</v>
      </c>
      <c r="WIS23" s="5" t="s">
        <v>15882</v>
      </c>
      <c r="WIT23" s="5" t="s">
        <v>15883</v>
      </c>
      <c r="WIU23" s="5" t="s">
        <v>15884</v>
      </c>
      <c r="WIV23" s="5" t="s">
        <v>15885</v>
      </c>
      <c r="WIW23" s="5" t="s">
        <v>15886</v>
      </c>
      <c r="WIX23" s="5" t="s">
        <v>15887</v>
      </c>
      <c r="WIY23" s="5" t="s">
        <v>15888</v>
      </c>
      <c r="WIZ23" s="5" t="s">
        <v>15889</v>
      </c>
      <c r="WJA23" s="5" t="s">
        <v>15890</v>
      </c>
      <c r="WJB23" s="5" t="s">
        <v>15891</v>
      </c>
      <c r="WJC23" s="5" t="s">
        <v>15892</v>
      </c>
      <c r="WJD23" s="5" t="s">
        <v>15893</v>
      </c>
      <c r="WJE23" s="5" t="s">
        <v>15894</v>
      </c>
      <c r="WJF23" s="5" t="s">
        <v>15895</v>
      </c>
      <c r="WJG23" s="5" t="s">
        <v>15896</v>
      </c>
      <c r="WJH23" s="5" t="s">
        <v>15897</v>
      </c>
      <c r="WJI23" s="5" t="s">
        <v>15898</v>
      </c>
      <c r="WJJ23" s="5" t="s">
        <v>15899</v>
      </c>
      <c r="WJK23" s="5" t="s">
        <v>15900</v>
      </c>
      <c r="WJL23" s="5" t="s">
        <v>15901</v>
      </c>
      <c r="WJM23" s="5" t="s">
        <v>15902</v>
      </c>
      <c r="WJN23" s="5" t="s">
        <v>15903</v>
      </c>
      <c r="WJO23" s="5" t="s">
        <v>15904</v>
      </c>
      <c r="WJP23" s="5" t="s">
        <v>15905</v>
      </c>
      <c r="WJQ23" s="5" t="s">
        <v>15906</v>
      </c>
      <c r="WJR23" s="5" t="s">
        <v>15907</v>
      </c>
      <c r="WJS23" s="5" t="s">
        <v>15908</v>
      </c>
      <c r="WJT23" s="5" t="s">
        <v>15909</v>
      </c>
      <c r="WJU23" s="5" t="s">
        <v>15910</v>
      </c>
      <c r="WJV23" s="5" t="s">
        <v>15911</v>
      </c>
      <c r="WJW23" s="5" t="s">
        <v>15912</v>
      </c>
      <c r="WJX23" s="5" t="s">
        <v>15913</v>
      </c>
      <c r="WJY23" s="5" t="s">
        <v>15914</v>
      </c>
      <c r="WJZ23" s="5" t="s">
        <v>15915</v>
      </c>
      <c r="WKA23" s="5" t="s">
        <v>15916</v>
      </c>
      <c r="WKB23" s="5" t="s">
        <v>15917</v>
      </c>
      <c r="WKC23" s="5" t="s">
        <v>15918</v>
      </c>
      <c r="WKD23" s="5" t="s">
        <v>15919</v>
      </c>
      <c r="WKE23" s="5" t="s">
        <v>15920</v>
      </c>
      <c r="WKF23" s="5" t="s">
        <v>15921</v>
      </c>
      <c r="WKG23" s="5" t="s">
        <v>15922</v>
      </c>
      <c r="WKH23" s="5" t="s">
        <v>15923</v>
      </c>
      <c r="WKI23" s="5" t="s">
        <v>15924</v>
      </c>
      <c r="WKJ23" s="5" t="s">
        <v>15925</v>
      </c>
      <c r="WKK23" s="5" t="s">
        <v>15926</v>
      </c>
      <c r="WKL23" s="5" t="s">
        <v>15927</v>
      </c>
      <c r="WKM23" s="5" t="s">
        <v>15928</v>
      </c>
      <c r="WKN23" s="5" t="s">
        <v>15929</v>
      </c>
      <c r="WKO23" s="5" t="s">
        <v>15930</v>
      </c>
      <c r="WKP23" s="5" t="s">
        <v>15931</v>
      </c>
      <c r="WKQ23" s="5" t="s">
        <v>15932</v>
      </c>
      <c r="WKR23" s="5" t="s">
        <v>15933</v>
      </c>
      <c r="WKS23" s="5" t="s">
        <v>15934</v>
      </c>
      <c r="WKT23" s="5" t="s">
        <v>15935</v>
      </c>
      <c r="WKU23" s="5" t="s">
        <v>15936</v>
      </c>
      <c r="WKV23" s="5" t="s">
        <v>15937</v>
      </c>
      <c r="WKW23" s="5" t="s">
        <v>15938</v>
      </c>
      <c r="WKX23" s="5" t="s">
        <v>15939</v>
      </c>
      <c r="WKY23" s="5" t="s">
        <v>15940</v>
      </c>
      <c r="WKZ23" s="5" t="s">
        <v>15941</v>
      </c>
      <c r="WLA23" s="5" t="s">
        <v>15942</v>
      </c>
      <c r="WLB23" s="5" t="s">
        <v>15943</v>
      </c>
      <c r="WLC23" s="5" t="s">
        <v>15944</v>
      </c>
      <c r="WLD23" s="5" t="s">
        <v>15945</v>
      </c>
      <c r="WLE23" s="5" t="s">
        <v>15946</v>
      </c>
      <c r="WLF23" s="5" t="s">
        <v>15947</v>
      </c>
      <c r="WLG23" s="5" t="s">
        <v>15948</v>
      </c>
      <c r="WLH23" s="5" t="s">
        <v>15949</v>
      </c>
      <c r="WLI23" s="5" t="s">
        <v>15950</v>
      </c>
      <c r="WLJ23" s="5" t="s">
        <v>15951</v>
      </c>
      <c r="WLK23" s="5" t="s">
        <v>15952</v>
      </c>
      <c r="WLL23" s="5" t="s">
        <v>15953</v>
      </c>
      <c r="WLM23" s="5" t="s">
        <v>15954</v>
      </c>
      <c r="WLN23" s="5" t="s">
        <v>15955</v>
      </c>
      <c r="WLO23" s="5" t="s">
        <v>15956</v>
      </c>
      <c r="WLP23" s="5" t="s">
        <v>15957</v>
      </c>
      <c r="WLQ23" s="5" t="s">
        <v>15958</v>
      </c>
      <c r="WLR23" s="5" t="s">
        <v>15959</v>
      </c>
      <c r="WLS23" s="5" t="s">
        <v>15960</v>
      </c>
      <c r="WLT23" s="5" t="s">
        <v>15961</v>
      </c>
      <c r="WLU23" s="5" t="s">
        <v>15962</v>
      </c>
      <c r="WLV23" s="5" t="s">
        <v>15963</v>
      </c>
      <c r="WLW23" s="5" t="s">
        <v>15964</v>
      </c>
      <c r="WLX23" s="5" t="s">
        <v>15965</v>
      </c>
      <c r="WLY23" s="5" t="s">
        <v>15966</v>
      </c>
      <c r="WLZ23" s="5" t="s">
        <v>15967</v>
      </c>
      <c r="WMA23" s="5" t="s">
        <v>15968</v>
      </c>
      <c r="WMB23" s="5" t="s">
        <v>15969</v>
      </c>
      <c r="WMC23" s="5" t="s">
        <v>15970</v>
      </c>
      <c r="WMD23" s="5" t="s">
        <v>15971</v>
      </c>
      <c r="WME23" s="5" t="s">
        <v>15972</v>
      </c>
      <c r="WMF23" s="5" t="s">
        <v>15973</v>
      </c>
      <c r="WMG23" s="5" t="s">
        <v>15974</v>
      </c>
      <c r="WMH23" s="5" t="s">
        <v>15975</v>
      </c>
      <c r="WMI23" s="5" t="s">
        <v>15976</v>
      </c>
      <c r="WMJ23" s="5" t="s">
        <v>15977</v>
      </c>
      <c r="WMK23" s="5" t="s">
        <v>15978</v>
      </c>
      <c r="WML23" s="5" t="s">
        <v>15979</v>
      </c>
      <c r="WMM23" s="5" t="s">
        <v>15980</v>
      </c>
      <c r="WMN23" s="5" t="s">
        <v>15981</v>
      </c>
      <c r="WMO23" s="5" t="s">
        <v>15982</v>
      </c>
      <c r="WMP23" s="5" t="s">
        <v>15983</v>
      </c>
      <c r="WMQ23" s="5" t="s">
        <v>15984</v>
      </c>
      <c r="WMR23" s="5" t="s">
        <v>15985</v>
      </c>
      <c r="WMS23" s="5" t="s">
        <v>15986</v>
      </c>
      <c r="WMT23" s="5" t="s">
        <v>15987</v>
      </c>
      <c r="WMU23" s="5" t="s">
        <v>15988</v>
      </c>
      <c r="WMV23" s="5" t="s">
        <v>15989</v>
      </c>
      <c r="WMW23" s="5" t="s">
        <v>15990</v>
      </c>
      <c r="WMX23" s="5" t="s">
        <v>15991</v>
      </c>
      <c r="WMY23" s="5" t="s">
        <v>15992</v>
      </c>
      <c r="WMZ23" s="5" t="s">
        <v>15993</v>
      </c>
      <c r="WNA23" s="5" t="s">
        <v>15994</v>
      </c>
      <c r="WNB23" s="5" t="s">
        <v>15995</v>
      </c>
      <c r="WNC23" s="5" t="s">
        <v>15996</v>
      </c>
      <c r="WND23" s="5" t="s">
        <v>15997</v>
      </c>
      <c r="WNE23" s="5" t="s">
        <v>15998</v>
      </c>
      <c r="WNF23" s="5" t="s">
        <v>15999</v>
      </c>
      <c r="WNG23" s="5" t="s">
        <v>16000</v>
      </c>
      <c r="WNH23" s="5" t="s">
        <v>16001</v>
      </c>
      <c r="WNI23" s="5" t="s">
        <v>16002</v>
      </c>
      <c r="WNJ23" s="5" t="s">
        <v>16003</v>
      </c>
      <c r="WNK23" s="5" t="s">
        <v>16004</v>
      </c>
      <c r="WNL23" s="5" t="s">
        <v>16005</v>
      </c>
      <c r="WNM23" s="5" t="s">
        <v>16006</v>
      </c>
      <c r="WNN23" s="5" t="s">
        <v>16007</v>
      </c>
      <c r="WNO23" s="5" t="s">
        <v>16008</v>
      </c>
      <c r="WNP23" s="5" t="s">
        <v>16009</v>
      </c>
      <c r="WNQ23" s="5" t="s">
        <v>16010</v>
      </c>
      <c r="WNR23" s="5" t="s">
        <v>16011</v>
      </c>
      <c r="WNS23" s="5" t="s">
        <v>16012</v>
      </c>
      <c r="WNT23" s="5" t="s">
        <v>16013</v>
      </c>
      <c r="WNU23" s="5" t="s">
        <v>16014</v>
      </c>
      <c r="WNV23" s="5" t="s">
        <v>16015</v>
      </c>
      <c r="WNW23" s="5" t="s">
        <v>16016</v>
      </c>
      <c r="WNX23" s="5" t="s">
        <v>16017</v>
      </c>
      <c r="WNY23" s="5" t="s">
        <v>16018</v>
      </c>
      <c r="WNZ23" s="5" t="s">
        <v>16019</v>
      </c>
      <c r="WOA23" s="5" t="s">
        <v>16020</v>
      </c>
      <c r="WOB23" s="5" t="s">
        <v>16021</v>
      </c>
      <c r="WOC23" s="5" t="s">
        <v>16022</v>
      </c>
      <c r="WOD23" s="5" t="s">
        <v>16023</v>
      </c>
      <c r="WOE23" s="5" t="s">
        <v>16024</v>
      </c>
      <c r="WOF23" s="5" t="s">
        <v>16025</v>
      </c>
      <c r="WOG23" s="5" t="s">
        <v>16026</v>
      </c>
      <c r="WOH23" s="5" t="s">
        <v>16027</v>
      </c>
      <c r="WOI23" s="5" t="s">
        <v>16028</v>
      </c>
      <c r="WOJ23" s="5" t="s">
        <v>16029</v>
      </c>
      <c r="WOK23" s="5" t="s">
        <v>16030</v>
      </c>
      <c r="WOL23" s="5" t="s">
        <v>16031</v>
      </c>
      <c r="WOM23" s="5" t="s">
        <v>16032</v>
      </c>
      <c r="WON23" s="5" t="s">
        <v>16033</v>
      </c>
      <c r="WOO23" s="5" t="s">
        <v>16034</v>
      </c>
      <c r="WOP23" s="5" t="s">
        <v>16035</v>
      </c>
      <c r="WOQ23" s="5" t="s">
        <v>16036</v>
      </c>
      <c r="WOR23" s="5" t="s">
        <v>16037</v>
      </c>
      <c r="WOS23" s="5" t="s">
        <v>16038</v>
      </c>
      <c r="WOT23" s="5" t="s">
        <v>16039</v>
      </c>
      <c r="WOU23" s="5" t="s">
        <v>16040</v>
      </c>
      <c r="WOV23" s="5" t="s">
        <v>16041</v>
      </c>
      <c r="WOW23" s="5" t="s">
        <v>16042</v>
      </c>
      <c r="WOX23" s="5" t="s">
        <v>16043</v>
      </c>
      <c r="WOY23" s="5" t="s">
        <v>16044</v>
      </c>
      <c r="WOZ23" s="5" t="s">
        <v>16045</v>
      </c>
      <c r="WPA23" s="5" t="s">
        <v>16046</v>
      </c>
      <c r="WPB23" s="5" t="s">
        <v>16047</v>
      </c>
      <c r="WPC23" s="5" t="s">
        <v>16048</v>
      </c>
      <c r="WPD23" s="5" t="s">
        <v>16049</v>
      </c>
      <c r="WPE23" s="5" t="s">
        <v>16050</v>
      </c>
      <c r="WPF23" s="5" t="s">
        <v>16051</v>
      </c>
      <c r="WPG23" s="5" t="s">
        <v>16052</v>
      </c>
      <c r="WPH23" s="5" t="s">
        <v>16053</v>
      </c>
      <c r="WPI23" s="5" t="s">
        <v>16054</v>
      </c>
      <c r="WPJ23" s="5" t="s">
        <v>16055</v>
      </c>
      <c r="WPK23" s="5" t="s">
        <v>16056</v>
      </c>
      <c r="WPL23" s="5" t="s">
        <v>16057</v>
      </c>
      <c r="WPM23" s="5" t="s">
        <v>16058</v>
      </c>
      <c r="WPN23" s="5" t="s">
        <v>16059</v>
      </c>
      <c r="WPO23" s="5" t="s">
        <v>16060</v>
      </c>
      <c r="WPP23" s="5" t="s">
        <v>16061</v>
      </c>
      <c r="WPQ23" s="5" t="s">
        <v>16062</v>
      </c>
      <c r="WPR23" s="5" t="s">
        <v>16063</v>
      </c>
      <c r="WPS23" s="5" t="s">
        <v>16064</v>
      </c>
      <c r="WPT23" s="5" t="s">
        <v>16065</v>
      </c>
      <c r="WPU23" s="5" t="s">
        <v>16066</v>
      </c>
      <c r="WPV23" s="5" t="s">
        <v>16067</v>
      </c>
      <c r="WPW23" s="5" t="s">
        <v>16068</v>
      </c>
      <c r="WPX23" s="5" t="s">
        <v>16069</v>
      </c>
      <c r="WPY23" s="5" t="s">
        <v>16070</v>
      </c>
      <c r="WPZ23" s="5" t="s">
        <v>16071</v>
      </c>
      <c r="WQA23" s="5" t="s">
        <v>16072</v>
      </c>
      <c r="WQB23" s="5" t="s">
        <v>16073</v>
      </c>
      <c r="WQC23" s="5" t="s">
        <v>16074</v>
      </c>
      <c r="WQD23" s="5" t="s">
        <v>16075</v>
      </c>
      <c r="WQE23" s="5" t="s">
        <v>16076</v>
      </c>
      <c r="WQF23" s="5" t="s">
        <v>16077</v>
      </c>
      <c r="WQG23" s="5" t="s">
        <v>16078</v>
      </c>
      <c r="WQH23" s="5" t="s">
        <v>16079</v>
      </c>
      <c r="WQI23" s="5" t="s">
        <v>16080</v>
      </c>
      <c r="WQJ23" s="5" t="s">
        <v>16081</v>
      </c>
      <c r="WQK23" s="5" t="s">
        <v>16082</v>
      </c>
      <c r="WQL23" s="5" t="s">
        <v>16083</v>
      </c>
      <c r="WQM23" s="5" t="s">
        <v>16084</v>
      </c>
      <c r="WQN23" s="5" t="s">
        <v>16085</v>
      </c>
      <c r="WQO23" s="5" t="s">
        <v>16086</v>
      </c>
      <c r="WQP23" s="5" t="s">
        <v>16087</v>
      </c>
      <c r="WQQ23" s="5" t="s">
        <v>16088</v>
      </c>
      <c r="WQR23" s="5" t="s">
        <v>16089</v>
      </c>
      <c r="WQS23" s="5" t="s">
        <v>16090</v>
      </c>
      <c r="WQT23" s="5" t="s">
        <v>16091</v>
      </c>
      <c r="WQU23" s="5" t="s">
        <v>16092</v>
      </c>
      <c r="WQV23" s="5" t="s">
        <v>16093</v>
      </c>
      <c r="WQW23" s="5" t="s">
        <v>16094</v>
      </c>
      <c r="WQX23" s="5" t="s">
        <v>16095</v>
      </c>
      <c r="WQY23" s="5" t="s">
        <v>16096</v>
      </c>
      <c r="WQZ23" s="5" t="s">
        <v>16097</v>
      </c>
      <c r="WRA23" s="5" t="s">
        <v>16098</v>
      </c>
      <c r="WRB23" s="5" t="s">
        <v>16099</v>
      </c>
      <c r="WRC23" s="5" t="s">
        <v>16100</v>
      </c>
      <c r="WRD23" s="5" t="s">
        <v>16101</v>
      </c>
      <c r="WRE23" s="5" t="s">
        <v>16102</v>
      </c>
      <c r="WRF23" s="5" t="s">
        <v>16103</v>
      </c>
      <c r="WRG23" s="5" t="s">
        <v>16104</v>
      </c>
      <c r="WRH23" s="5" t="s">
        <v>16105</v>
      </c>
      <c r="WRI23" s="5" t="s">
        <v>16106</v>
      </c>
      <c r="WRJ23" s="5" t="s">
        <v>16107</v>
      </c>
      <c r="WRK23" s="5" t="s">
        <v>16108</v>
      </c>
      <c r="WRL23" s="5" t="s">
        <v>16109</v>
      </c>
      <c r="WRM23" s="5" t="s">
        <v>16110</v>
      </c>
      <c r="WRN23" s="5" t="s">
        <v>16111</v>
      </c>
      <c r="WRO23" s="5" t="s">
        <v>16112</v>
      </c>
      <c r="WRP23" s="5" t="s">
        <v>16113</v>
      </c>
      <c r="WRQ23" s="5" t="s">
        <v>16114</v>
      </c>
      <c r="WRR23" s="5" t="s">
        <v>16115</v>
      </c>
      <c r="WRS23" s="5" t="s">
        <v>16116</v>
      </c>
      <c r="WRT23" s="5" t="s">
        <v>16117</v>
      </c>
      <c r="WRU23" s="5" t="s">
        <v>16118</v>
      </c>
      <c r="WRV23" s="5" t="s">
        <v>16119</v>
      </c>
      <c r="WRW23" s="5" t="s">
        <v>16120</v>
      </c>
      <c r="WRX23" s="5" t="s">
        <v>16121</v>
      </c>
      <c r="WRY23" s="5" t="s">
        <v>16122</v>
      </c>
      <c r="WRZ23" s="5" t="s">
        <v>16123</v>
      </c>
      <c r="WSA23" s="5" t="s">
        <v>16124</v>
      </c>
      <c r="WSB23" s="5" t="s">
        <v>16125</v>
      </c>
      <c r="WSC23" s="5" t="s">
        <v>16126</v>
      </c>
      <c r="WSD23" s="5" t="s">
        <v>16127</v>
      </c>
      <c r="WSE23" s="5" t="s">
        <v>16128</v>
      </c>
      <c r="WSF23" s="5" t="s">
        <v>16129</v>
      </c>
      <c r="WSG23" s="5" t="s">
        <v>16130</v>
      </c>
      <c r="WSH23" s="5" t="s">
        <v>16131</v>
      </c>
      <c r="WSI23" s="5" t="s">
        <v>16132</v>
      </c>
      <c r="WSJ23" s="5" t="s">
        <v>16133</v>
      </c>
      <c r="WSK23" s="5" t="s">
        <v>16134</v>
      </c>
      <c r="WSL23" s="5" t="s">
        <v>16135</v>
      </c>
      <c r="WSM23" s="5" t="s">
        <v>16136</v>
      </c>
      <c r="WSN23" s="5" t="s">
        <v>16137</v>
      </c>
      <c r="WSO23" s="5" t="s">
        <v>16138</v>
      </c>
      <c r="WSP23" s="5" t="s">
        <v>16139</v>
      </c>
      <c r="WSQ23" s="5" t="s">
        <v>16140</v>
      </c>
      <c r="WSR23" s="5" t="s">
        <v>16141</v>
      </c>
      <c r="WSS23" s="5" t="s">
        <v>16142</v>
      </c>
      <c r="WST23" s="5" t="s">
        <v>16143</v>
      </c>
      <c r="WSU23" s="5" t="s">
        <v>16144</v>
      </c>
      <c r="WSV23" s="5" t="s">
        <v>16145</v>
      </c>
      <c r="WSW23" s="5" t="s">
        <v>16146</v>
      </c>
      <c r="WSX23" s="5" t="s">
        <v>16147</v>
      </c>
      <c r="WSY23" s="5" t="s">
        <v>16148</v>
      </c>
      <c r="WSZ23" s="5" t="s">
        <v>16149</v>
      </c>
      <c r="WTA23" s="5" t="s">
        <v>16150</v>
      </c>
      <c r="WTB23" s="5" t="s">
        <v>16151</v>
      </c>
      <c r="WTC23" s="5" t="s">
        <v>16152</v>
      </c>
      <c r="WTD23" s="5" t="s">
        <v>16153</v>
      </c>
      <c r="WTE23" s="5" t="s">
        <v>16154</v>
      </c>
      <c r="WTF23" s="5" t="s">
        <v>16155</v>
      </c>
      <c r="WTG23" s="5" t="s">
        <v>16156</v>
      </c>
      <c r="WTH23" s="5" t="s">
        <v>16157</v>
      </c>
      <c r="WTI23" s="5" t="s">
        <v>16158</v>
      </c>
      <c r="WTJ23" s="5" t="s">
        <v>16159</v>
      </c>
      <c r="WTK23" s="5" t="s">
        <v>16160</v>
      </c>
      <c r="WTL23" s="5" t="s">
        <v>16161</v>
      </c>
      <c r="WTM23" s="5" t="s">
        <v>16162</v>
      </c>
      <c r="WTN23" s="5" t="s">
        <v>16163</v>
      </c>
      <c r="WTO23" s="5" t="s">
        <v>16164</v>
      </c>
      <c r="WTP23" s="5" t="s">
        <v>16165</v>
      </c>
      <c r="WTQ23" s="5" t="s">
        <v>16166</v>
      </c>
      <c r="WTR23" s="5" t="s">
        <v>16167</v>
      </c>
      <c r="WTS23" s="5" t="s">
        <v>16168</v>
      </c>
      <c r="WTT23" s="5" t="s">
        <v>16169</v>
      </c>
      <c r="WTU23" s="5" t="s">
        <v>16170</v>
      </c>
      <c r="WTV23" s="5" t="s">
        <v>16171</v>
      </c>
      <c r="WTW23" s="5" t="s">
        <v>16172</v>
      </c>
      <c r="WTX23" s="5" t="s">
        <v>16173</v>
      </c>
      <c r="WTY23" s="5" t="s">
        <v>16174</v>
      </c>
      <c r="WTZ23" s="5" t="s">
        <v>16175</v>
      </c>
      <c r="WUA23" s="5" t="s">
        <v>16176</v>
      </c>
      <c r="WUB23" s="5" t="s">
        <v>16177</v>
      </c>
      <c r="WUC23" s="5" t="s">
        <v>16178</v>
      </c>
      <c r="WUD23" s="5" t="s">
        <v>16179</v>
      </c>
      <c r="WUE23" s="5" t="s">
        <v>16180</v>
      </c>
      <c r="WUF23" s="5" t="s">
        <v>16181</v>
      </c>
      <c r="WUG23" s="5" t="s">
        <v>16182</v>
      </c>
      <c r="WUH23" s="5" t="s">
        <v>16183</v>
      </c>
      <c r="WUI23" s="5" t="s">
        <v>16184</v>
      </c>
      <c r="WUJ23" s="5" t="s">
        <v>16185</v>
      </c>
      <c r="WUK23" s="5" t="s">
        <v>16186</v>
      </c>
      <c r="WUL23" s="5" t="s">
        <v>16187</v>
      </c>
      <c r="WUM23" s="5" t="s">
        <v>16188</v>
      </c>
      <c r="WUN23" s="5" t="s">
        <v>16189</v>
      </c>
      <c r="WUO23" s="5" t="s">
        <v>16190</v>
      </c>
      <c r="WUP23" s="5" t="s">
        <v>16191</v>
      </c>
      <c r="WUQ23" s="5" t="s">
        <v>16192</v>
      </c>
      <c r="WUR23" s="5" t="s">
        <v>16193</v>
      </c>
      <c r="WUS23" s="5" t="s">
        <v>16194</v>
      </c>
      <c r="WUT23" s="5" t="s">
        <v>16195</v>
      </c>
      <c r="WUU23" s="5" t="s">
        <v>16196</v>
      </c>
      <c r="WUV23" s="5" t="s">
        <v>16197</v>
      </c>
      <c r="WUW23" s="5" t="s">
        <v>16198</v>
      </c>
      <c r="WUX23" s="5" t="s">
        <v>16199</v>
      </c>
      <c r="WUY23" s="5" t="s">
        <v>16200</v>
      </c>
      <c r="WUZ23" s="5" t="s">
        <v>16201</v>
      </c>
      <c r="WVA23" s="5" t="s">
        <v>16202</v>
      </c>
      <c r="WVB23" s="5" t="s">
        <v>16203</v>
      </c>
      <c r="WVC23" s="5" t="s">
        <v>16204</v>
      </c>
      <c r="WVD23" s="5" t="s">
        <v>16205</v>
      </c>
      <c r="WVE23" s="5" t="s">
        <v>16206</v>
      </c>
      <c r="WVF23" s="5" t="s">
        <v>16207</v>
      </c>
      <c r="WVG23" s="5" t="s">
        <v>16208</v>
      </c>
      <c r="WVH23" s="5" t="s">
        <v>16209</v>
      </c>
      <c r="WVI23" s="5" t="s">
        <v>16210</v>
      </c>
      <c r="WVJ23" s="5" t="s">
        <v>16211</v>
      </c>
      <c r="WVK23" s="5" t="s">
        <v>16212</v>
      </c>
      <c r="WVL23" s="5" t="s">
        <v>16213</v>
      </c>
      <c r="WVM23" s="5" t="s">
        <v>16214</v>
      </c>
      <c r="WVN23" s="5" t="s">
        <v>16215</v>
      </c>
      <c r="WVO23" s="5" t="s">
        <v>16216</v>
      </c>
      <c r="WVP23" s="5" t="s">
        <v>16217</v>
      </c>
      <c r="WVQ23" s="5" t="s">
        <v>16218</v>
      </c>
      <c r="WVR23" s="5" t="s">
        <v>16219</v>
      </c>
      <c r="WVS23" s="5" t="s">
        <v>16220</v>
      </c>
      <c r="WVT23" s="5" t="s">
        <v>16221</v>
      </c>
      <c r="WVU23" s="5" t="s">
        <v>16222</v>
      </c>
      <c r="WVV23" s="5" t="s">
        <v>16223</v>
      </c>
      <c r="WVW23" s="5" t="s">
        <v>16224</v>
      </c>
      <c r="WVX23" s="5" t="s">
        <v>16225</v>
      </c>
      <c r="WVY23" s="5" t="s">
        <v>16226</v>
      </c>
      <c r="WVZ23" s="5" t="s">
        <v>16227</v>
      </c>
      <c r="WWA23" s="5" t="s">
        <v>16228</v>
      </c>
      <c r="WWB23" s="5" t="s">
        <v>16229</v>
      </c>
      <c r="WWC23" s="5" t="s">
        <v>16230</v>
      </c>
      <c r="WWD23" s="5" t="s">
        <v>16231</v>
      </c>
      <c r="WWE23" s="5" t="s">
        <v>16232</v>
      </c>
      <c r="WWF23" s="5" t="s">
        <v>16233</v>
      </c>
      <c r="WWG23" s="5" t="s">
        <v>16234</v>
      </c>
      <c r="WWH23" s="5" t="s">
        <v>16235</v>
      </c>
      <c r="WWI23" s="5" t="s">
        <v>16236</v>
      </c>
      <c r="WWJ23" s="5" t="s">
        <v>16237</v>
      </c>
      <c r="WWK23" s="5" t="s">
        <v>16238</v>
      </c>
      <c r="WWL23" s="5" t="s">
        <v>16239</v>
      </c>
      <c r="WWM23" s="5" t="s">
        <v>16240</v>
      </c>
      <c r="WWN23" s="5" t="s">
        <v>16241</v>
      </c>
      <c r="WWO23" s="5" t="s">
        <v>16242</v>
      </c>
      <c r="WWP23" s="5" t="s">
        <v>16243</v>
      </c>
      <c r="WWQ23" s="5" t="s">
        <v>16244</v>
      </c>
      <c r="WWR23" s="5" t="s">
        <v>16245</v>
      </c>
      <c r="WWS23" s="5" t="s">
        <v>16246</v>
      </c>
      <c r="WWT23" s="5" t="s">
        <v>16247</v>
      </c>
      <c r="WWU23" s="5" t="s">
        <v>16248</v>
      </c>
      <c r="WWV23" s="5" t="s">
        <v>16249</v>
      </c>
      <c r="WWW23" s="5" t="s">
        <v>16250</v>
      </c>
      <c r="WWX23" s="5" t="s">
        <v>16251</v>
      </c>
      <c r="WWY23" s="5" t="s">
        <v>16252</v>
      </c>
      <c r="WWZ23" s="5" t="s">
        <v>16253</v>
      </c>
      <c r="WXA23" s="5" t="s">
        <v>16254</v>
      </c>
      <c r="WXB23" s="5" t="s">
        <v>16255</v>
      </c>
      <c r="WXC23" s="5" t="s">
        <v>16256</v>
      </c>
      <c r="WXD23" s="5" t="s">
        <v>16257</v>
      </c>
      <c r="WXE23" s="5" t="s">
        <v>16258</v>
      </c>
      <c r="WXF23" s="5" t="s">
        <v>16259</v>
      </c>
      <c r="WXG23" s="5" t="s">
        <v>16260</v>
      </c>
      <c r="WXH23" s="5" t="s">
        <v>16261</v>
      </c>
      <c r="WXI23" s="5" t="s">
        <v>16262</v>
      </c>
      <c r="WXJ23" s="5" t="s">
        <v>16263</v>
      </c>
      <c r="WXK23" s="5" t="s">
        <v>16264</v>
      </c>
      <c r="WXL23" s="5" t="s">
        <v>16265</v>
      </c>
      <c r="WXM23" s="5" t="s">
        <v>16266</v>
      </c>
      <c r="WXN23" s="5" t="s">
        <v>16267</v>
      </c>
      <c r="WXO23" s="5" t="s">
        <v>16268</v>
      </c>
      <c r="WXP23" s="5" t="s">
        <v>16269</v>
      </c>
      <c r="WXQ23" s="5" t="s">
        <v>16270</v>
      </c>
      <c r="WXR23" s="5" t="s">
        <v>16271</v>
      </c>
      <c r="WXS23" s="5" t="s">
        <v>16272</v>
      </c>
      <c r="WXT23" s="5" t="s">
        <v>16273</v>
      </c>
      <c r="WXU23" s="5" t="s">
        <v>16274</v>
      </c>
      <c r="WXV23" s="5" t="s">
        <v>16275</v>
      </c>
      <c r="WXW23" s="5" t="s">
        <v>16276</v>
      </c>
      <c r="WXX23" s="5" t="s">
        <v>16277</v>
      </c>
      <c r="WXY23" s="5" t="s">
        <v>16278</v>
      </c>
      <c r="WXZ23" s="5" t="s">
        <v>16279</v>
      </c>
      <c r="WYA23" s="5" t="s">
        <v>16280</v>
      </c>
      <c r="WYB23" s="5" t="s">
        <v>16281</v>
      </c>
      <c r="WYC23" s="5" t="s">
        <v>16282</v>
      </c>
      <c r="WYD23" s="5" t="s">
        <v>16283</v>
      </c>
      <c r="WYE23" s="5" t="s">
        <v>16284</v>
      </c>
      <c r="WYF23" s="5" t="s">
        <v>16285</v>
      </c>
      <c r="WYG23" s="5" t="s">
        <v>16286</v>
      </c>
      <c r="WYH23" s="5" t="s">
        <v>16287</v>
      </c>
      <c r="WYI23" s="5" t="s">
        <v>16288</v>
      </c>
      <c r="WYJ23" s="5" t="s">
        <v>16289</v>
      </c>
      <c r="WYK23" s="5" t="s">
        <v>16290</v>
      </c>
      <c r="WYL23" s="5" t="s">
        <v>16291</v>
      </c>
      <c r="WYM23" s="5" t="s">
        <v>16292</v>
      </c>
      <c r="WYN23" s="5" t="s">
        <v>16293</v>
      </c>
      <c r="WYO23" s="5" t="s">
        <v>16294</v>
      </c>
      <c r="WYP23" s="5" t="s">
        <v>16295</v>
      </c>
      <c r="WYQ23" s="5" t="s">
        <v>16296</v>
      </c>
      <c r="WYR23" s="5" t="s">
        <v>16297</v>
      </c>
      <c r="WYS23" s="5" t="s">
        <v>16298</v>
      </c>
      <c r="WYT23" s="5" t="s">
        <v>16299</v>
      </c>
      <c r="WYU23" s="5" t="s">
        <v>16300</v>
      </c>
      <c r="WYV23" s="5" t="s">
        <v>16301</v>
      </c>
      <c r="WYW23" s="5" t="s">
        <v>16302</v>
      </c>
      <c r="WYX23" s="5" t="s">
        <v>16303</v>
      </c>
      <c r="WYY23" s="5" t="s">
        <v>16304</v>
      </c>
      <c r="WYZ23" s="5" t="s">
        <v>16305</v>
      </c>
      <c r="WZA23" s="5" t="s">
        <v>16306</v>
      </c>
      <c r="WZB23" s="5" t="s">
        <v>16307</v>
      </c>
      <c r="WZC23" s="5" t="s">
        <v>16308</v>
      </c>
      <c r="WZD23" s="5" t="s">
        <v>16309</v>
      </c>
      <c r="WZE23" s="5" t="s">
        <v>16310</v>
      </c>
      <c r="WZF23" s="5" t="s">
        <v>16311</v>
      </c>
      <c r="WZG23" s="5" t="s">
        <v>16312</v>
      </c>
      <c r="WZH23" s="5" t="s">
        <v>16313</v>
      </c>
      <c r="WZI23" s="5" t="s">
        <v>16314</v>
      </c>
      <c r="WZJ23" s="5" t="s">
        <v>16315</v>
      </c>
      <c r="WZK23" s="5" t="s">
        <v>16316</v>
      </c>
      <c r="WZL23" s="5" t="s">
        <v>16317</v>
      </c>
      <c r="WZM23" s="5" t="s">
        <v>16318</v>
      </c>
      <c r="WZN23" s="5" t="s">
        <v>16319</v>
      </c>
      <c r="WZO23" s="5" t="s">
        <v>16320</v>
      </c>
      <c r="WZP23" s="5" t="s">
        <v>16321</v>
      </c>
      <c r="WZQ23" s="5" t="s">
        <v>16322</v>
      </c>
      <c r="WZR23" s="5" t="s">
        <v>16323</v>
      </c>
      <c r="WZS23" s="5" t="s">
        <v>16324</v>
      </c>
      <c r="WZT23" s="5" t="s">
        <v>16325</v>
      </c>
      <c r="WZU23" s="5" t="s">
        <v>16326</v>
      </c>
      <c r="WZV23" s="5" t="s">
        <v>16327</v>
      </c>
      <c r="WZW23" s="5" t="s">
        <v>16328</v>
      </c>
      <c r="WZX23" s="5" t="s">
        <v>16329</v>
      </c>
      <c r="WZY23" s="5" t="s">
        <v>16330</v>
      </c>
      <c r="WZZ23" s="5" t="s">
        <v>16331</v>
      </c>
      <c r="XAA23" s="5" t="s">
        <v>16332</v>
      </c>
      <c r="XAB23" s="5" t="s">
        <v>16333</v>
      </c>
      <c r="XAC23" s="5" t="s">
        <v>16334</v>
      </c>
      <c r="XAD23" s="5" t="s">
        <v>16335</v>
      </c>
      <c r="XAE23" s="5" t="s">
        <v>16336</v>
      </c>
      <c r="XAF23" s="5" t="s">
        <v>16337</v>
      </c>
      <c r="XAG23" s="5" t="s">
        <v>16338</v>
      </c>
      <c r="XAH23" s="5" t="s">
        <v>16339</v>
      </c>
      <c r="XAI23" s="5" t="s">
        <v>16340</v>
      </c>
      <c r="XAJ23" s="5" t="s">
        <v>16341</v>
      </c>
      <c r="XAK23" s="5" t="s">
        <v>16342</v>
      </c>
      <c r="XAL23" s="5" t="s">
        <v>16343</v>
      </c>
      <c r="XAM23" s="5" t="s">
        <v>16344</v>
      </c>
      <c r="XAN23" s="5" t="s">
        <v>16345</v>
      </c>
      <c r="XAO23" s="5" t="s">
        <v>16346</v>
      </c>
      <c r="XAP23" s="5" t="s">
        <v>16347</v>
      </c>
      <c r="XAQ23" s="5" t="s">
        <v>16348</v>
      </c>
      <c r="XAR23" s="5" t="s">
        <v>16349</v>
      </c>
      <c r="XAS23" s="5" t="s">
        <v>16350</v>
      </c>
      <c r="XAT23" s="5" t="s">
        <v>16351</v>
      </c>
      <c r="XAU23" s="5" t="s">
        <v>16352</v>
      </c>
      <c r="XAV23" s="5" t="s">
        <v>16353</v>
      </c>
      <c r="XAW23" s="5" t="s">
        <v>16354</v>
      </c>
      <c r="XAX23" s="5" t="s">
        <v>16355</v>
      </c>
      <c r="XAY23" s="5" t="s">
        <v>16356</v>
      </c>
      <c r="XAZ23" s="5" t="s">
        <v>16357</v>
      </c>
      <c r="XBA23" s="5" t="s">
        <v>16358</v>
      </c>
      <c r="XBB23" s="5" t="s">
        <v>16359</v>
      </c>
      <c r="XBC23" s="5" t="s">
        <v>16360</v>
      </c>
      <c r="XBD23" s="5" t="s">
        <v>16361</v>
      </c>
      <c r="XBE23" s="5" t="s">
        <v>16362</v>
      </c>
      <c r="XBF23" s="5" t="s">
        <v>16363</v>
      </c>
      <c r="XBG23" s="5" t="s">
        <v>16364</v>
      </c>
      <c r="XBH23" s="5" t="s">
        <v>16365</v>
      </c>
      <c r="XBI23" s="5" t="s">
        <v>16366</v>
      </c>
      <c r="XBJ23" s="5" t="s">
        <v>16367</v>
      </c>
      <c r="XBK23" s="5" t="s">
        <v>16368</v>
      </c>
      <c r="XBL23" s="5" t="s">
        <v>16369</v>
      </c>
      <c r="XBM23" s="5" t="s">
        <v>16370</v>
      </c>
      <c r="XBN23" s="5" t="s">
        <v>16371</v>
      </c>
      <c r="XBO23" s="5" t="s">
        <v>16372</v>
      </c>
      <c r="XBP23" s="5" t="s">
        <v>16373</v>
      </c>
      <c r="XBQ23" s="5" t="s">
        <v>16374</v>
      </c>
      <c r="XBR23" s="5" t="s">
        <v>16375</v>
      </c>
      <c r="XBS23" s="5" t="s">
        <v>16376</v>
      </c>
      <c r="XBT23" s="5" t="s">
        <v>16377</v>
      </c>
      <c r="XBU23" s="5" t="s">
        <v>16378</v>
      </c>
      <c r="XBV23" s="5" t="s">
        <v>16379</v>
      </c>
      <c r="XBW23" s="5" t="s">
        <v>16380</v>
      </c>
      <c r="XBX23" s="5" t="s">
        <v>16381</v>
      </c>
      <c r="XBY23" s="5" t="s">
        <v>16382</v>
      </c>
      <c r="XBZ23" s="5" t="s">
        <v>16383</v>
      </c>
      <c r="XCA23" s="5" t="s">
        <v>16384</v>
      </c>
      <c r="XCB23" s="5" t="s">
        <v>16385</v>
      </c>
      <c r="XCC23" s="5" t="s">
        <v>16386</v>
      </c>
      <c r="XCD23" s="5" t="s">
        <v>16387</v>
      </c>
      <c r="XCE23" s="5" t="s">
        <v>16388</v>
      </c>
      <c r="XCF23" s="5" t="s">
        <v>16389</v>
      </c>
      <c r="XCG23" s="5" t="s">
        <v>16390</v>
      </c>
      <c r="XCH23" s="5" t="s">
        <v>16391</v>
      </c>
      <c r="XCI23" s="5" t="s">
        <v>16392</v>
      </c>
      <c r="XCJ23" s="5" t="s">
        <v>16393</v>
      </c>
      <c r="XCK23" s="5" t="s">
        <v>16394</v>
      </c>
      <c r="XCL23" s="5" t="s">
        <v>16395</v>
      </c>
      <c r="XCM23" s="5" t="s">
        <v>16396</v>
      </c>
      <c r="XCN23" s="5" t="s">
        <v>16397</v>
      </c>
      <c r="XCO23" s="5" t="s">
        <v>16398</v>
      </c>
      <c r="XCP23" s="5" t="s">
        <v>16399</v>
      </c>
      <c r="XCQ23" s="5" t="s">
        <v>16400</v>
      </c>
      <c r="XCR23" s="5" t="s">
        <v>16401</v>
      </c>
      <c r="XCS23" s="5" t="s">
        <v>16402</v>
      </c>
      <c r="XCT23" s="5" t="s">
        <v>16403</v>
      </c>
      <c r="XCU23" s="5" t="s">
        <v>16404</v>
      </c>
      <c r="XCV23" s="5" t="s">
        <v>16405</v>
      </c>
      <c r="XCW23" s="5" t="s">
        <v>16406</v>
      </c>
      <c r="XCX23" s="5" t="s">
        <v>16407</v>
      </c>
      <c r="XCY23" s="5" t="s">
        <v>16408</v>
      </c>
      <c r="XCZ23" s="5" t="s">
        <v>16409</v>
      </c>
      <c r="XDA23" s="5" t="s">
        <v>16410</v>
      </c>
      <c r="XDB23" s="5" t="s">
        <v>16411</v>
      </c>
      <c r="XDC23" s="5" t="s">
        <v>16412</v>
      </c>
      <c r="XDD23" s="5" t="s">
        <v>16413</v>
      </c>
      <c r="XDE23" s="5" t="s">
        <v>16414</v>
      </c>
      <c r="XDF23" s="5" t="s">
        <v>16415</v>
      </c>
      <c r="XDG23" s="5" t="s">
        <v>16416</v>
      </c>
      <c r="XDH23" s="5" t="s">
        <v>16417</v>
      </c>
      <c r="XDI23" s="5" t="s">
        <v>16418</v>
      </c>
      <c r="XDJ23" s="5" t="s">
        <v>16419</v>
      </c>
      <c r="XDK23" s="5" t="s">
        <v>16420</v>
      </c>
      <c r="XDL23" s="5" t="s">
        <v>16421</v>
      </c>
      <c r="XDM23" s="5" t="s">
        <v>16422</v>
      </c>
      <c r="XDN23" s="5" t="s">
        <v>16423</v>
      </c>
      <c r="XDO23" s="5" t="s">
        <v>16424</v>
      </c>
      <c r="XDP23" s="5" t="s">
        <v>16425</v>
      </c>
      <c r="XDQ23" s="5" t="s">
        <v>16426</v>
      </c>
      <c r="XDR23" s="5" t="s">
        <v>16427</v>
      </c>
      <c r="XDS23" s="5" t="s">
        <v>16428</v>
      </c>
      <c r="XDT23" s="5" t="s">
        <v>16429</v>
      </c>
      <c r="XDU23" s="5" t="s">
        <v>16430</v>
      </c>
      <c r="XDV23" s="5" t="s">
        <v>16431</v>
      </c>
      <c r="XDW23" s="5" t="s">
        <v>16432</v>
      </c>
      <c r="XDX23" s="5" t="s">
        <v>16433</v>
      </c>
      <c r="XDY23" s="5" t="s">
        <v>16434</v>
      </c>
      <c r="XDZ23" s="5" t="s">
        <v>16435</v>
      </c>
      <c r="XEA23" s="5" t="s">
        <v>16436</v>
      </c>
      <c r="XEB23" s="5" t="s">
        <v>16437</v>
      </c>
      <c r="XEC23" s="5" t="s">
        <v>16438</v>
      </c>
      <c r="XED23" s="5" t="s">
        <v>16439</v>
      </c>
      <c r="XEE23" s="5" t="s">
        <v>16440</v>
      </c>
      <c r="XEF23" s="5" t="s">
        <v>16441</v>
      </c>
      <c r="XEG23" s="5" t="s">
        <v>16442</v>
      </c>
      <c r="XEH23" s="5" t="s">
        <v>16443</v>
      </c>
      <c r="XEI23" s="5" t="s">
        <v>16444</v>
      </c>
      <c r="XEJ23" s="5" t="s">
        <v>16445</v>
      </c>
      <c r="XEK23" s="5" t="s">
        <v>16446</v>
      </c>
      <c r="XEL23" s="5" t="s">
        <v>16447</v>
      </c>
      <c r="XEM23" s="5" t="s">
        <v>16448</v>
      </c>
      <c r="XEN23" s="5" t="s">
        <v>16449</v>
      </c>
      <c r="XEO23" s="5" t="s">
        <v>16450</v>
      </c>
      <c r="XEP23" s="5" t="s">
        <v>16451</v>
      </c>
      <c r="XEQ23" s="5" t="s">
        <v>16452</v>
      </c>
      <c r="XER23" s="5" t="s">
        <v>16453</v>
      </c>
      <c r="XES23" s="5" t="s">
        <v>16454</v>
      </c>
      <c r="XET23" s="5" t="s">
        <v>16455</v>
      </c>
      <c r="XEU23" s="5" t="s">
        <v>16456</v>
      </c>
      <c r="XEV23" s="5" t="s">
        <v>16457</v>
      </c>
      <c r="XEW23" s="5" t="s">
        <v>16458</v>
      </c>
      <c r="XEX23" s="5" t="s">
        <v>16459</v>
      </c>
      <c r="XEY23" s="5" t="s">
        <v>16460</v>
      </c>
      <c r="XEZ23" s="5" t="s">
        <v>16461</v>
      </c>
      <c r="XFA23" s="5" t="s">
        <v>16462</v>
      </c>
      <c r="XFB23" s="5" t="s">
        <v>16463</v>
      </c>
      <c r="XFC23" s="5" t="s">
        <v>16464</v>
      </c>
      <c r="XFD23" s="5" t="s">
        <v>16465</v>
      </c>
    </row>
    <row r="24" spans="1:16384" s="5" customFormat="1" ht="60.75">
      <c r="A24" s="190">
        <v>18</v>
      </c>
      <c r="B24" s="138" t="s">
        <v>79</v>
      </c>
      <c r="C24" s="5" t="s">
        <v>16466</v>
      </c>
      <c r="D24" s="122" t="s">
        <v>49</v>
      </c>
      <c r="E24" s="122"/>
    </row>
    <row r="25" spans="1:16384" s="5" customFormat="1" ht="30.75">
      <c r="A25" s="190">
        <v>19</v>
      </c>
      <c r="B25" s="138" t="s">
        <v>79</v>
      </c>
      <c r="C25" s="141" t="s">
        <v>16467</v>
      </c>
      <c r="D25" s="122" t="s">
        <v>49</v>
      </c>
      <c r="E25" s="122"/>
    </row>
    <row r="26" spans="1:16384" s="5" customFormat="1" ht="30.75">
      <c r="A26" s="190">
        <v>20</v>
      </c>
      <c r="B26" s="139" t="s">
        <v>16468</v>
      </c>
      <c r="C26" s="5" t="s">
        <v>16469</v>
      </c>
      <c r="D26" s="122" t="s">
        <v>49</v>
      </c>
      <c r="E26" s="122"/>
    </row>
    <row r="27" spans="1:16384" s="5" customFormat="1" ht="30.75">
      <c r="A27" s="190">
        <v>21</v>
      </c>
      <c r="B27" s="139" t="s">
        <v>16468</v>
      </c>
      <c r="C27" s="5" t="s">
        <v>16470</v>
      </c>
      <c r="D27" s="122" t="s">
        <v>58</v>
      </c>
      <c r="E27" s="122"/>
    </row>
    <row r="28" spans="1:16384" s="5" customFormat="1" ht="45.75">
      <c r="A28" s="190">
        <v>22</v>
      </c>
      <c r="B28" s="139" t="s">
        <v>16468</v>
      </c>
      <c r="C28" s="5" t="s">
        <v>16471</v>
      </c>
      <c r="D28" s="122" t="s">
        <v>49</v>
      </c>
      <c r="E28" s="122"/>
    </row>
    <row r="29" spans="1:16384" s="5" customFormat="1" ht="30.75">
      <c r="A29" s="190">
        <v>23</v>
      </c>
      <c r="B29" s="139" t="s">
        <v>16468</v>
      </c>
      <c r="C29" s="5" t="s">
        <v>16472</v>
      </c>
      <c r="D29" s="122" t="s">
        <v>49</v>
      </c>
      <c r="E29" s="122"/>
    </row>
    <row r="30" spans="1:16384" s="5" customFormat="1" ht="30.75">
      <c r="A30" s="190">
        <v>24</v>
      </c>
      <c r="B30" s="139" t="s">
        <v>16468</v>
      </c>
      <c r="C30" s="5" t="s">
        <v>16473</v>
      </c>
      <c r="D30" s="122" t="s">
        <v>58</v>
      </c>
      <c r="E30" s="122"/>
    </row>
    <row r="31" spans="1:16384" s="5" customFormat="1">
      <c r="A31" s="190">
        <v>25</v>
      </c>
      <c r="B31" s="139" t="s">
        <v>16468</v>
      </c>
      <c r="C31" s="5" t="s">
        <v>16474</v>
      </c>
      <c r="D31" s="122" t="s">
        <v>49</v>
      </c>
      <c r="E31" s="122"/>
    </row>
    <row r="32" spans="1:16384" s="5" customFormat="1" ht="30.75">
      <c r="A32" s="190">
        <v>26</v>
      </c>
      <c r="B32" s="139" t="s">
        <v>16475</v>
      </c>
      <c r="C32" s="5" t="s">
        <v>16469</v>
      </c>
      <c r="D32" s="122" t="s">
        <v>49</v>
      </c>
      <c r="E32" s="122"/>
    </row>
    <row r="33" spans="1:7" s="5" customFormat="1" ht="30.75">
      <c r="A33" s="190">
        <v>27</v>
      </c>
      <c r="B33" s="139" t="s">
        <v>16475</v>
      </c>
      <c r="C33" s="5" t="s">
        <v>16470</v>
      </c>
      <c r="D33" s="122" t="s">
        <v>58</v>
      </c>
      <c r="E33" s="122"/>
    </row>
    <row r="34" spans="1:7" s="5" customFormat="1" ht="30.75">
      <c r="A34" s="190">
        <v>28</v>
      </c>
      <c r="B34" s="139" t="s">
        <v>16475</v>
      </c>
      <c r="C34" s="5" t="s">
        <v>16476</v>
      </c>
      <c r="D34" s="122" t="s">
        <v>49</v>
      </c>
      <c r="E34" s="122"/>
    </row>
    <row r="35" spans="1:7" s="5" customFormat="1" ht="30.75">
      <c r="A35" s="190">
        <v>29</v>
      </c>
      <c r="B35" s="139" t="s">
        <v>16475</v>
      </c>
      <c r="C35" s="141" t="s">
        <v>16477</v>
      </c>
      <c r="D35" s="122" t="s">
        <v>49</v>
      </c>
      <c r="E35" s="122"/>
    </row>
    <row r="36" spans="1:7" s="5" customFormat="1" ht="30.75">
      <c r="A36" s="190">
        <v>30</v>
      </c>
      <c r="B36" s="139" t="s">
        <v>16475</v>
      </c>
      <c r="C36" s="5" t="s">
        <v>16478</v>
      </c>
      <c r="D36" s="122" t="s">
        <v>49</v>
      </c>
      <c r="E36" s="122"/>
    </row>
    <row r="37" spans="1:7" s="5" customFormat="1" ht="30.75">
      <c r="A37" s="190">
        <v>31</v>
      </c>
      <c r="B37" s="139" t="s">
        <v>16475</v>
      </c>
      <c r="C37" s="5" t="s">
        <v>16479</v>
      </c>
      <c r="D37" s="122" t="s">
        <v>58</v>
      </c>
      <c r="E37" s="122"/>
    </row>
    <row r="38" spans="1:7" s="5" customFormat="1" ht="45.75">
      <c r="A38" s="190">
        <v>32</v>
      </c>
      <c r="B38" s="139" t="s">
        <v>16475</v>
      </c>
      <c r="C38" s="5" t="s">
        <v>16480</v>
      </c>
      <c r="D38" s="122" t="s">
        <v>49</v>
      </c>
      <c r="E38" s="122"/>
    </row>
    <row r="39" spans="1:7" s="5" customFormat="1" ht="30.75">
      <c r="A39" s="190">
        <v>33</v>
      </c>
      <c r="B39" s="139" t="s">
        <v>16481</v>
      </c>
      <c r="C39" s="5" t="s">
        <v>16482</v>
      </c>
      <c r="D39" s="122" t="s">
        <v>49</v>
      </c>
      <c r="E39" s="122"/>
    </row>
    <row r="40" spans="1:7" s="5" customFormat="1" ht="30.75">
      <c r="A40" s="190">
        <v>34</v>
      </c>
      <c r="B40" s="139" t="s">
        <v>16475</v>
      </c>
      <c r="C40" s="5" t="s">
        <v>16483</v>
      </c>
      <c r="D40" s="122" t="s">
        <v>49</v>
      </c>
      <c r="E40" s="122"/>
      <c r="G40" s="86" t="s">
        <v>16484</v>
      </c>
    </row>
    <row r="41" spans="1:7" s="5" customFormat="1">
      <c r="A41" s="190">
        <v>35</v>
      </c>
      <c r="B41" s="139" t="s">
        <v>16485</v>
      </c>
      <c r="C41" s="5" t="s">
        <v>16486</v>
      </c>
      <c r="D41" s="122" t="s">
        <v>49</v>
      </c>
      <c r="E41" s="122"/>
    </row>
    <row r="42" spans="1:7" s="5" customFormat="1" ht="60.75">
      <c r="A42" s="190">
        <v>36</v>
      </c>
      <c r="B42" s="139" t="s">
        <v>16485</v>
      </c>
      <c r="C42" s="141" t="s">
        <v>16487</v>
      </c>
      <c r="D42" s="122" t="s">
        <v>49</v>
      </c>
      <c r="E42" s="122"/>
    </row>
    <row r="43" spans="1:7" s="5" customFormat="1">
      <c r="A43" s="190">
        <v>37</v>
      </c>
      <c r="B43" s="139" t="s">
        <v>16485</v>
      </c>
      <c r="C43" s="5" t="s">
        <v>16488</v>
      </c>
      <c r="D43" s="122" t="s">
        <v>49</v>
      </c>
      <c r="E43" s="122"/>
    </row>
    <row r="44" spans="1:7" s="5" customFormat="1">
      <c r="A44" s="190">
        <v>38</v>
      </c>
      <c r="B44" s="139" t="s">
        <v>16485</v>
      </c>
      <c r="C44" s="5" t="s">
        <v>16489</v>
      </c>
      <c r="D44" s="122" t="s">
        <v>49</v>
      </c>
      <c r="E44" s="122"/>
    </row>
    <row r="45" spans="1:7" s="5" customFormat="1" ht="30.75">
      <c r="A45" s="190">
        <v>39</v>
      </c>
      <c r="B45" s="139" t="s">
        <v>16485</v>
      </c>
      <c r="C45" s="5" t="s">
        <v>16490</v>
      </c>
      <c r="D45" s="122" t="s">
        <v>49</v>
      </c>
      <c r="E45" s="122"/>
    </row>
    <row r="46" spans="1:7" s="5" customFormat="1">
      <c r="A46" s="190">
        <v>40</v>
      </c>
      <c r="B46" s="140" t="s">
        <v>16491</v>
      </c>
      <c r="C46" s="5" t="s">
        <v>16492</v>
      </c>
      <c r="D46" s="122" t="s">
        <v>49</v>
      </c>
      <c r="E46" s="122"/>
    </row>
    <row r="47" spans="1:7" s="5" customFormat="1">
      <c r="A47" s="190">
        <v>41</v>
      </c>
      <c r="B47" s="140" t="s">
        <v>16491</v>
      </c>
      <c r="C47" s="141" t="s">
        <v>16493</v>
      </c>
      <c r="D47" s="122" t="s">
        <v>58</v>
      </c>
      <c r="E47" s="122"/>
    </row>
    <row r="48" spans="1:7" s="5" customFormat="1" ht="45.75">
      <c r="A48" s="190">
        <v>42</v>
      </c>
      <c r="B48" s="140" t="s">
        <v>16491</v>
      </c>
      <c r="C48" s="5" t="s">
        <v>16494</v>
      </c>
      <c r="D48" s="122" t="s">
        <v>49</v>
      </c>
      <c r="E48" s="122"/>
    </row>
    <row r="49" spans="1:7" s="5" customFormat="1" ht="45.75">
      <c r="A49" s="190">
        <v>43</v>
      </c>
      <c r="B49" s="140" t="s">
        <v>16491</v>
      </c>
      <c r="C49" s="5" t="s">
        <v>16495</v>
      </c>
      <c r="D49" s="122" t="s">
        <v>49</v>
      </c>
      <c r="E49" s="122"/>
    </row>
    <row r="50" spans="1:7" s="5" customFormat="1" ht="30.75">
      <c r="A50" s="190">
        <v>44</v>
      </c>
      <c r="B50" s="140" t="s">
        <v>16496</v>
      </c>
      <c r="C50" s="5" t="s">
        <v>16497</v>
      </c>
      <c r="D50" s="122" t="s">
        <v>49</v>
      </c>
      <c r="E50" s="122"/>
    </row>
    <row r="51" spans="1:7" s="5" customFormat="1" ht="30.75">
      <c r="A51" s="190">
        <v>45</v>
      </c>
      <c r="B51" s="140" t="s">
        <v>16496</v>
      </c>
      <c r="C51" s="5" t="s">
        <v>16470</v>
      </c>
      <c r="D51" s="122" t="s">
        <v>58</v>
      </c>
      <c r="E51" s="122"/>
    </row>
    <row r="52" spans="1:7" s="5" customFormat="1" ht="30.75">
      <c r="A52" s="190">
        <v>46</v>
      </c>
      <c r="B52" s="140" t="s">
        <v>16498</v>
      </c>
      <c r="C52" s="5" t="s">
        <v>16499</v>
      </c>
      <c r="D52" s="122" t="s">
        <v>58</v>
      </c>
      <c r="E52" s="122"/>
    </row>
    <row r="53" spans="1:7" s="5" customFormat="1" ht="30.75">
      <c r="A53" s="190">
        <v>47</v>
      </c>
      <c r="B53" s="140" t="s">
        <v>16498</v>
      </c>
      <c r="C53" s="5" t="s">
        <v>16500</v>
      </c>
      <c r="D53" s="122" t="s">
        <v>49</v>
      </c>
      <c r="E53" s="122"/>
    </row>
    <row r="54" spans="1:7" s="5" customFormat="1" ht="45.75">
      <c r="A54" s="190">
        <v>48</v>
      </c>
      <c r="B54" s="140" t="s">
        <v>16498</v>
      </c>
      <c r="C54" s="5" t="s">
        <v>16501</v>
      </c>
      <c r="D54" s="122" t="s">
        <v>49</v>
      </c>
      <c r="E54" s="122"/>
    </row>
    <row r="55" spans="1:7" s="5" customFormat="1" ht="45.75">
      <c r="A55" s="190">
        <v>49</v>
      </c>
      <c r="B55" s="140" t="s">
        <v>16498</v>
      </c>
      <c r="C55" s="5" t="s">
        <v>16502</v>
      </c>
      <c r="D55" s="122" t="s">
        <v>49</v>
      </c>
      <c r="E55" s="122"/>
      <c r="G55" s="86" t="s">
        <v>16503</v>
      </c>
    </row>
    <row r="56" spans="1:7" s="5" customFormat="1" ht="30.75">
      <c r="A56" s="190">
        <v>50</v>
      </c>
      <c r="B56" s="140" t="s">
        <v>16498</v>
      </c>
      <c r="C56" s="5" t="s">
        <v>16490</v>
      </c>
      <c r="D56" s="122" t="s">
        <v>49</v>
      </c>
      <c r="E56" s="122"/>
      <c r="G56" s="189" t="s">
        <v>16504</v>
      </c>
    </row>
    <row r="57" spans="1:7" s="5" customFormat="1" ht="30.75">
      <c r="A57" s="190">
        <v>51</v>
      </c>
      <c r="B57" s="140" t="s">
        <v>16498</v>
      </c>
      <c r="C57" s="5" t="s">
        <v>16505</v>
      </c>
      <c r="D57" s="122" t="s">
        <v>49</v>
      </c>
      <c r="E57" s="122"/>
      <c r="G57" s="189" t="s">
        <v>16506</v>
      </c>
    </row>
    <row r="58" spans="1:7" s="5" customFormat="1">
      <c r="A58" s="190">
        <v>52</v>
      </c>
      <c r="B58" s="140" t="s">
        <v>16507</v>
      </c>
      <c r="C58" s="5" t="s">
        <v>16508</v>
      </c>
      <c r="D58" s="122" t="s">
        <v>49</v>
      </c>
      <c r="E58" s="122"/>
      <c r="G58" s="86" t="s">
        <v>16509</v>
      </c>
    </row>
    <row r="59" spans="1:7" s="5" customFormat="1">
      <c r="A59" s="190">
        <v>53</v>
      </c>
      <c r="B59" s="140" t="s">
        <v>16507</v>
      </c>
      <c r="C59" s="5" t="s">
        <v>16510</v>
      </c>
      <c r="D59" s="122" t="s">
        <v>49</v>
      </c>
      <c r="E59" s="122"/>
      <c r="G59" s="86" t="s">
        <v>16511</v>
      </c>
    </row>
    <row r="60" spans="1:7" s="5" customFormat="1" ht="30.75">
      <c r="A60" s="190">
        <v>54</v>
      </c>
      <c r="B60" s="140" t="s">
        <v>16512</v>
      </c>
      <c r="C60" s="5" t="s">
        <v>16513</v>
      </c>
      <c r="D60" s="122" t="s">
        <v>49</v>
      </c>
      <c r="E60" s="122"/>
    </row>
    <row r="61" spans="1:7" s="5" customFormat="1" ht="30.75">
      <c r="A61" s="190">
        <v>55</v>
      </c>
      <c r="B61" s="140" t="s">
        <v>16512</v>
      </c>
      <c r="C61" s="5" t="s">
        <v>16514</v>
      </c>
      <c r="D61" s="122" t="s">
        <v>58</v>
      </c>
      <c r="E61" s="122"/>
    </row>
    <row r="62" spans="1:7" s="5" customFormat="1" ht="30.75">
      <c r="A62" s="190">
        <v>56</v>
      </c>
      <c r="B62" s="140" t="s">
        <v>16512</v>
      </c>
      <c r="C62" s="5" t="s">
        <v>16515</v>
      </c>
      <c r="D62" s="122" t="s">
        <v>49</v>
      </c>
      <c r="E62" s="122"/>
    </row>
    <row r="63" spans="1:7" s="5" customFormat="1" ht="30.75">
      <c r="A63" s="190">
        <v>57</v>
      </c>
      <c r="B63" s="140" t="s">
        <v>16516</v>
      </c>
      <c r="C63" s="5" t="s">
        <v>16513</v>
      </c>
      <c r="D63" s="122" t="s">
        <v>49</v>
      </c>
      <c r="E63" s="122"/>
    </row>
    <row r="64" spans="1:7" s="5" customFormat="1">
      <c r="A64" s="190">
        <v>58</v>
      </c>
      <c r="B64" s="140" t="s">
        <v>16516</v>
      </c>
      <c r="C64" s="5" t="s">
        <v>16517</v>
      </c>
      <c r="D64" s="122" t="s">
        <v>49</v>
      </c>
      <c r="E64" s="122"/>
    </row>
    <row r="65" spans="1:7" s="5" customFormat="1" ht="30.75">
      <c r="A65" s="190">
        <v>59</v>
      </c>
      <c r="B65" s="140" t="s">
        <v>16516</v>
      </c>
      <c r="C65" s="5" t="s">
        <v>16518</v>
      </c>
      <c r="D65" s="122" t="s">
        <v>49</v>
      </c>
      <c r="E65" s="122"/>
    </row>
    <row r="66" spans="1:7" s="5" customFormat="1" ht="45.75">
      <c r="A66" s="190">
        <v>60</v>
      </c>
      <c r="B66" s="140" t="s">
        <v>16516</v>
      </c>
      <c r="C66" s="5" t="s">
        <v>16519</v>
      </c>
      <c r="D66" s="122" t="s">
        <v>16520</v>
      </c>
      <c r="E66" s="122"/>
      <c r="G66" s="189" t="s">
        <v>16521</v>
      </c>
    </row>
    <row r="67" spans="1:7" s="5" customFormat="1" ht="45.75">
      <c r="A67" s="190">
        <v>61</v>
      </c>
      <c r="B67" s="140" t="s">
        <v>16516</v>
      </c>
      <c r="C67" s="5" t="s">
        <v>16522</v>
      </c>
      <c r="D67" s="122" t="s">
        <v>49</v>
      </c>
      <c r="E67" s="122"/>
      <c r="G67" s="189" t="s">
        <v>16523</v>
      </c>
    </row>
    <row r="68" spans="1:7" s="5" customFormat="1" ht="60.75">
      <c r="A68" s="190">
        <v>62</v>
      </c>
      <c r="B68" s="140" t="s">
        <v>16516</v>
      </c>
      <c r="C68" s="5" t="s">
        <v>16524</v>
      </c>
      <c r="D68" s="122" t="s">
        <v>49</v>
      </c>
      <c r="E68" s="122"/>
      <c r="G68" s="189" t="s">
        <v>16525</v>
      </c>
    </row>
    <row r="69" spans="1:7" s="5" customFormat="1" ht="60.75">
      <c r="A69" s="190">
        <v>63</v>
      </c>
      <c r="B69" s="140"/>
      <c r="C69" s="3" t="s">
        <v>16526</v>
      </c>
      <c r="D69" s="122" t="s">
        <v>49</v>
      </c>
      <c r="E69" s="122"/>
      <c r="G69" s="189"/>
    </row>
    <row r="70" spans="1:7" s="5" customFormat="1" ht="30.75">
      <c r="A70" s="190">
        <v>64</v>
      </c>
      <c r="B70" s="140"/>
      <c r="C70" s="5" t="s">
        <v>16527</v>
      </c>
      <c r="D70" s="122" t="s">
        <v>58</v>
      </c>
      <c r="E70" s="122"/>
      <c r="G70" s="189"/>
    </row>
    <row r="71" spans="1:7" s="5" customFormat="1" ht="30.75">
      <c r="A71" s="190">
        <v>65</v>
      </c>
      <c r="B71" s="5" t="s">
        <v>16528</v>
      </c>
      <c r="C71" s="5" t="s">
        <v>16529</v>
      </c>
      <c r="D71" s="122" t="s">
        <v>49</v>
      </c>
      <c r="E71" s="122"/>
      <c r="G71" s="189" t="s">
        <v>16530</v>
      </c>
    </row>
    <row r="72" spans="1:7" s="5" customFormat="1">
      <c r="A72" s="190">
        <v>66</v>
      </c>
      <c r="B72" s="5" t="s">
        <v>16528</v>
      </c>
      <c r="C72" s="5" t="s">
        <v>16531</v>
      </c>
      <c r="D72" s="122" t="s">
        <v>49</v>
      </c>
      <c r="E72" s="122"/>
      <c r="G72" s="189" t="s">
        <v>16532</v>
      </c>
    </row>
    <row r="73" spans="1:7" s="5" customFormat="1">
      <c r="A73" s="190">
        <v>67</v>
      </c>
      <c r="B73" s="5" t="s">
        <v>16528</v>
      </c>
      <c r="C73" s="5" t="s">
        <v>16533</v>
      </c>
      <c r="D73" s="122" t="s">
        <v>49</v>
      </c>
      <c r="E73" s="122"/>
      <c r="G73" s="189"/>
    </row>
    <row r="74" spans="1:7" s="5" customFormat="1" ht="45.75">
      <c r="A74" s="190">
        <v>68</v>
      </c>
      <c r="B74" s="140" t="s">
        <v>16516</v>
      </c>
      <c r="C74" s="5" t="s">
        <v>16534</v>
      </c>
      <c r="D74" s="122" t="s">
        <v>49</v>
      </c>
      <c r="E74" s="122"/>
      <c r="G74" s="86"/>
    </row>
    <row r="75" spans="1:7" s="5" customFormat="1" ht="91.5">
      <c r="A75" s="190">
        <v>69</v>
      </c>
      <c r="B75" s="140" t="s">
        <v>16516</v>
      </c>
      <c r="C75" s="5" t="s">
        <v>16535</v>
      </c>
      <c r="D75" s="122" t="s">
        <v>49</v>
      </c>
      <c r="E75" s="122"/>
      <c r="G75" s="189" t="s">
        <v>16536</v>
      </c>
    </row>
    <row r="76" spans="1:7" s="5" customFormat="1" ht="45.75">
      <c r="A76" s="190">
        <v>70</v>
      </c>
      <c r="B76" s="140" t="s">
        <v>16516</v>
      </c>
      <c r="C76" s="5" t="s">
        <v>16537</v>
      </c>
      <c r="D76" s="122" t="s">
        <v>58</v>
      </c>
      <c r="E76" s="122"/>
      <c r="G76" s="189"/>
    </row>
    <row r="77" spans="1:7" s="5" customFormat="1" ht="30.75">
      <c r="A77" s="190">
        <v>71</v>
      </c>
      <c r="B77" s="140" t="s">
        <v>16516</v>
      </c>
      <c r="C77" s="5" t="s">
        <v>16538</v>
      </c>
      <c r="D77" s="122" t="s">
        <v>58</v>
      </c>
      <c r="E77" s="122"/>
      <c r="G77" s="189"/>
    </row>
    <row r="78" spans="1:7" s="5" customFormat="1" ht="45.75">
      <c r="A78" s="190">
        <v>72</v>
      </c>
      <c r="B78" s="140" t="s">
        <v>16516</v>
      </c>
      <c r="C78" s="5" t="s">
        <v>16539</v>
      </c>
      <c r="D78" s="122" t="s">
        <v>49</v>
      </c>
      <c r="E78" s="122"/>
      <c r="G78" s="189"/>
    </row>
    <row r="79" spans="1:7" s="5" customFormat="1" ht="76.5">
      <c r="A79" s="190">
        <v>73</v>
      </c>
      <c r="B79" s="140" t="s">
        <v>16540</v>
      </c>
      <c r="C79" s="5" t="s">
        <v>16541</v>
      </c>
      <c r="D79" s="122" t="s">
        <v>58</v>
      </c>
      <c r="E79" s="122"/>
      <c r="G79" s="189"/>
    </row>
    <row r="80" spans="1:7" s="5" customFormat="1">
      <c r="A80" s="190">
        <v>74</v>
      </c>
      <c r="B80" s="5" t="s">
        <v>16528</v>
      </c>
      <c r="C80" s="5" t="s">
        <v>16542</v>
      </c>
      <c r="D80" s="122" t="s">
        <v>58</v>
      </c>
      <c r="E80" s="122"/>
      <c r="G80" s="189" t="s">
        <v>16543</v>
      </c>
    </row>
    <row r="81" spans="1:7" s="5" customFormat="1" ht="30.75">
      <c r="A81" s="190">
        <v>75</v>
      </c>
      <c r="B81" s="5" t="s">
        <v>16528</v>
      </c>
      <c r="C81" s="5" t="s">
        <v>16544</v>
      </c>
      <c r="D81" s="122" t="s">
        <v>49</v>
      </c>
      <c r="E81" s="122"/>
      <c r="G81" s="189"/>
    </row>
    <row r="82" spans="1:7" s="5" customFormat="1">
      <c r="A82" s="190">
        <v>76</v>
      </c>
      <c r="B82" s="5" t="s">
        <v>16528</v>
      </c>
      <c r="C82" s="5" t="s">
        <v>16545</v>
      </c>
      <c r="D82" s="122" t="s">
        <v>58</v>
      </c>
      <c r="E82" s="122"/>
      <c r="G82" s="189" t="s">
        <v>16546</v>
      </c>
    </row>
    <row r="83" spans="1:7" s="5" customFormat="1" ht="45.75">
      <c r="A83" s="190">
        <v>77</v>
      </c>
      <c r="B83" s="5" t="s">
        <v>16528</v>
      </c>
      <c r="C83" s="5" t="s">
        <v>16547</v>
      </c>
      <c r="D83" s="122" t="s">
        <v>49</v>
      </c>
      <c r="E83" s="122"/>
      <c r="G83" s="86" t="s">
        <v>16548</v>
      </c>
    </row>
    <row r="84" spans="1:7" s="5" customFormat="1" ht="30.75">
      <c r="A84" s="190">
        <v>78</v>
      </c>
      <c r="B84" s="5" t="s">
        <v>16528</v>
      </c>
      <c r="C84" s="5" t="s">
        <v>16549</v>
      </c>
      <c r="D84" s="122" t="s">
        <v>49</v>
      </c>
      <c r="E84" s="122"/>
      <c r="G84" s="189"/>
    </row>
    <row r="85" spans="1:7" s="5" customFormat="1" ht="30.75">
      <c r="A85" s="190">
        <v>79</v>
      </c>
      <c r="B85" s="140" t="s">
        <v>16528</v>
      </c>
      <c r="C85" s="5" t="s">
        <v>16550</v>
      </c>
      <c r="D85" s="122" t="s">
        <v>49</v>
      </c>
      <c r="E85" s="122"/>
      <c r="G85" s="189" t="s">
        <v>16551</v>
      </c>
    </row>
    <row r="86" spans="1:7" s="5" customFormat="1">
      <c r="A86" s="190">
        <v>80</v>
      </c>
      <c r="B86" s="140" t="s">
        <v>16528</v>
      </c>
      <c r="C86" s="5" t="s">
        <v>16552</v>
      </c>
      <c r="D86" s="122" t="s">
        <v>49</v>
      </c>
      <c r="E86" s="122"/>
      <c r="G86" s="189"/>
    </row>
    <row r="87" spans="1:7" s="5" customFormat="1">
      <c r="A87" s="190">
        <v>81</v>
      </c>
      <c r="B87" s="5" t="s">
        <v>16528</v>
      </c>
      <c r="C87" s="206" t="s">
        <v>16553</v>
      </c>
      <c r="D87" s="122" t="s">
        <v>49</v>
      </c>
      <c r="E87" s="122"/>
    </row>
    <row r="88" spans="1:7" s="5" customFormat="1" ht="45.75">
      <c r="A88" s="190">
        <v>82</v>
      </c>
      <c r="B88" s="5" t="s">
        <v>16554</v>
      </c>
      <c r="C88" s="141" t="s">
        <v>16555</v>
      </c>
      <c r="D88" s="122" t="s">
        <v>49</v>
      </c>
      <c r="E88" s="122"/>
      <c r="G88" s="86" t="s">
        <v>16556</v>
      </c>
    </row>
    <row r="89" spans="1:7" s="5" customFormat="1">
      <c r="A89" s="190">
        <v>83</v>
      </c>
      <c r="B89" s="5" t="s">
        <v>16554</v>
      </c>
      <c r="C89" s="5" t="s">
        <v>16557</v>
      </c>
      <c r="D89" s="122" t="s">
        <v>49</v>
      </c>
      <c r="E89" s="122"/>
      <c r="G89" s="86" t="s">
        <v>16556</v>
      </c>
    </row>
    <row r="90" spans="1:7" s="5" customFormat="1" ht="30.75">
      <c r="A90" s="190">
        <v>84</v>
      </c>
      <c r="B90" s="206" t="s">
        <v>16558</v>
      </c>
      <c r="C90" s="5" t="s">
        <v>16559</v>
      </c>
      <c r="D90" s="122"/>
      <c r="E90" s="122"/>
    </row>
    <row r="91" spans="1:7" s="5" customFormat="1" ht="30.75">
      <c r="A91" s="190">
        <v>85</v>
      </c>
      <c r="B91" s="5" t="s">
        <v>16554</v>
      </c>
      <c r="C91" s="5" t="s">
        <v>16560</v>
      </c>
      <c r="D91" s="122" t="s">
        <v>49</v>
      </c>
      <c r="E91" s="122"/>
    </row>
    <row r="92" spans="1:7" s="5" customFormat="1">
      <c r="A92" s="190">
        <v>86</v>
      </c>
      <c r="B92" s="5" t="s">
        <v>16554</v>
      </c>
      <c r="C92" s="5" t="s">
        <v>16561</v>
      </c>
      <c r="D92" s="122" t="s">
        <v>49</v>
      </c>
      <c r="E92" s="122"/>
    </row>
    <row r="93" spans="1:7" s="5" customFormat="1" ht="30.75">
      <c r="A93" s="190">
        <v>87</v>
      </c>
      <c r="B93" s="5" t="s">
        <v>16554</v>
      </c>
      <c r="C93" s="5" t="s">
        <v>16562</v>
      </c>
      <c r="D93" s="122" t="s">
        <v>49</v>
      </c>
      <c r="E93" s="122"/>
    </row>
    <row r="94" spans="1:7" s="5" customFormat="1">
      <c r="A94" s="190">
        <v>88</v>
      </c>
      <c r="B94" s="5" t="s">
        <v>16554</v>
      </c>
      <c r="C94" s="5" t="s">
        <v>16563</v>
      </c>
      <c r="D94" s="122" t="s">
        <v>58</v>
      </c>
      <c r="E94" s="122"/>
      <c r="G94" s="189" t="s">
        <v>16564</v>
      </c>
    </row>
    <row r="95" spans="1:7" s="5" customFormat="1" ht="30.75">
      <c r="A95" s="190">
        <v>89</v>
      </c>
      <c r="B95" s="5" t="s">
        <v>16554</v>
      </c>
      <c r="C95" s="5" t="s">
        <v>16565</v>
      </c>
      <c r="D95" s="122"/>
      <c r="E95" s="122"/>
      <c r="G95" s="189" t="s">
        <v>16566</v>
      </c>
    </row>
    <row r="96" spans="1:7" s="5" customFormat="1">
      <c r="A96" s="190">
        <v>90</v>
      </c>
      <c r="B96" s="5" t="s">
        <v>16554</v>
      </c>
      <c r="C96" s="5" t="s">
        <v>16567</v>
      </c>
      <c r="D96" s="122" t="s">
        <v>49</v>
      </c>
      <c r="E96" s="122"/>
      <c r="G96" s="189" t="s">
        <v>16568</v>
      </c>
    </row>
    <row r="97" spans="1:12" s="5" customFormat="1" ht="45.75">
      <c r="A97" s="190">
        <v>91</v>
      </c>
      <c r="B97" s="5" t="s">
        <v>16554</v>
      </c>
      <c r="C97" s="5" t="s">
        <v>16569</v>
      </c>
      <c r="D97" s="122" t="s">
        <v>49</v>
      </c>
      <c r="E97" s="122"/>
      <c r="G97" s="86" t="s">
        <v>16570</v>
      </c>
    </row>
    <row r="98" spans="1:12" s="5" customFormat="1" ht="30.75">
      <c r="A98" s="190">
        <v>92</v>
      </c>
      <c r="B98" s="5" t="s">
        <v>16554</v>
      </c>
      <c r="C98" s="5" t="s">
        <v>16571</v>
      </c>
      <c r="D98" s="122" t="s">
        <v>49</v>
      </c>
      <c r="E98" s="122"/>
      <c r="G98" s="189" t="s">
        <v>16572</v>
      </c>
    </row>
    <row r="99" spans="1:12" s="5" customFormat="1" ht="30.75">
      <c r="A99" s="190">
        <v>93</v>
      </c>
      <c r="B99" s="5" t="s">
        <v>16554</v>
      </c>
      <c r="C99" s="141" t="s">
        <v>16573</v>
      </c>
      <c r="D99" s="122" t="s">
        <v>49</v>
      </c>
      <c r="E99" s="122"/>
    </row>
    <row r="100" spans="1:12" s="5" customFormat="1" ht="30.75">
      <c r="A100" s="190">
        <v>94</v>
      </c>
      <c r="B100" s="206" t="s">
        <v>16574</v>
      </c>
      <c r="C100" s="5" t="s">
        <v>16575</v>
      </c>
      <c r="D100" s="122" t="s">
        <v>49</v>
      </c>
      <c r="E100" s="122"/>
    </row>
    <row r="101" spans="1:12" s="5" customFormat="1" ht="45.75">
      <c r="A101" s="190">
        <v>95</v>
      </c>
      <c r="B101" s="206" t="s">
        <v>16574</v>
      </c>
      <c r="C101" s="141" t="s">
        <v>16576</v>
      </c>
      <c r="D101" s="122" t="s">
        <v>49</v>
      </c>
      <c r="E101" s="122"/>
    </row>
    <row r="102" spans="1:12" s="5" customFormat="1" ht="30.75">
      <c r="A102" s="190">
        <v>96</v>
      </c>
      <c r="B102" s="206" t="s">
        <v>16574</v>
      </c>
      <c r="C102" s="5" t="s">
        <v>16577</v>
      </c>
      <c r="D102" s="122" t="s">
        <v>58</v>
      </c>
      <c r="E102" s="122"/>
    </row>
    <row r="103" spans="1:12" s="5" customFormat="1">
      <c r="A103" s="190">
        <v>97</v>
      </c>
      <c r="B103" s="206" t="s">
        <v>16578</v>
      </c>
      <c r="C103" s="5" t="s">
        <v>16579</v>
      </c>
      <c r="D103" s="122" t="s">
        <v>16520</v>
      </c>
      <c r="E103" s="122"/>
      <c r="G103" s="86" t="s">
        <v>16580</v>
      </c>
    </row>
    <row r="104" spans="1:12" s="5" customFormat="1" ht="30.75">
      <c r="A104" s="190">
        <v>98</v>
      </c>
      <c r="B104" s="206" t="s">
        <v>16578</v>
      </c>
      <c r="C104" s="5" t="s">
        <v>16581</v>
      </c>
      <c r="D104" s="122" t="s">
        <v>49</v>
      </c>
      <c r="E104" s="122"/>
      <c r="G104" s="86" t="s">
        <v>16582</v>
      </c>
    </row>
    <row r="105" spans="1:12" s="5" customFormat="1" ht="30.75">
      <c r="A105" s="190">
        <v>99</v>
      </c>
      <c r="B105" s="206" t="s">
        <v>16578</v>
      </c>
      <c r="C105" s="5" t="s">
        <v>16583</v>
      </c>
      <c r="D105" s="122" t="s">
        <v>49</v>
      </c>
      <c r="E105" s="122"/>
      <c r="G105" s="86" t="s">
        <v>16584</v>
      </c>
    </row>
    <row r="106" spans="1:12" s="5" customFormat="1" ht="60.75">
      <c r="A106" s="190">
        <v>100</v>
      </c>
      <c r="B106" s="206" t="s">
        <v>16585</v>
      </c>
      <c r="C106" s="141" t="s">
        <v>16586</v>
      </c>
      <c r="D106" s="122" t="s">
        <v>49</v>
      </c>
      <c r="E106" s="122"/>
    </row>
    <row r="107" spans="1:12" s="5" customFormat="1" ht="30.75">
      <c r="A107" s="190">
        <v>101</v>
      </c>
      <c r="B107" s="206" t="s">
        <v>16587</v>
      </c>
      <c r="C107" s="5" t="s">
        <v>16588</v>
      </c>
      <c r="D107" s="122" t="s">
        <v>58</v>
      </c>
      <c r="E107" s="122"/>
    </row>
    <row r="108" spans="1:12" s="5" customFormat="1" ht="30.75">
      <c r="A108" s="190">
        <v>102</v>
      </c>
      <c r="B108" s="206" t="s">
        <v>16578</v>
      </c>
      <c r="C108" s="5" t="s">
        <v>16589</v>
      </c>
      <c r="D108" s="122" t="s">
        <v>49</v>
      </c>
      <c r="E108" s="122"/>
    </row>
    <row r="109" spans="1:12" s="5" customFormat="1">
      <c r="A109" s="190">
        <v>103</v>
      </c>
      <c r="B109" s="206" t="s">
        <v>16590</v>
      </c>
      <c r="C109" s="5" t="s">
        <v>16591</v>
      </c>
      <c r="D109" s="122" t="s">
        <v>49</v>
      </c>
      <c r="E109" s="122"/>
    </row>
    <row r="110" spans="1:12" s="5" customFormat="1" ht="30.75">
      <c r="A110" s="190">
        <v>104</v>
      </c>
      <c r="B110" s="206" t="s">
        <v>16590</v>
      </c>
      <c r="C110" s="5" t="s">
        <v>16592</v>
      </c>
      <c r="D110" s="122" t="s">
        <v>49</v>
      </c>
      <c r="E110" s="122"/>
    </row>
    <row r="111" spans="1:12" s="5" customFormat="1" ht="30.75">
      <c r="A111" s="190">
        <v>105</v>
      </c>
      <c r="B111" s="206" t="s">
        <v>16590</v>
      </c>
      <c r="C111" s="5" t="s">
        <v>16593</v>
      </c>
      <c r="D111" s="122" t="s">
        <v>49</v>
      </c>
      <c r="E111" s="122"/>
      <c r="L111" s="142"/>
    </row>
    <row r="112" spans="1:12" s="5" customFormat="1" ht="30.75">
      <c r="A112" s="190">
        <v>106</v>
      </c>
      <c r="B112" s="206" t="s">
        <v>16590</v>
      </c>
      <c r="C112" s="5" t="s">
        <v>16594</v>
      </c>
      <c r="D112" s="122" t="s">
        <v>49</v>
      </c>
      <c r="E112" s="122"/>
    </row>
    <row r="113" spans="1:12" s="5" customFormat="1" ht="45.75">
      <c r="A113" s="190">
        <v>107</v>
      </c>
      <c r="B113" s="206" t="s">
        <v>16590</v>
      </c>
      <c r="C113" s="5" t="s">
        <v>16595</v>
      </c>
      <c r="D113" s="122" t="s">
        <v>49</v>
      </c>
      <c r="E113" s="122"/>
      <c r="G113" s="189" t="s">
        <v>16596</v>
      </c>
    </row>
    <row r="114" spans="1:12" s="5" customFormat="1">
      <c r="A114" s="190">
        <v>108</v>
      </c>
      <c r="B114" s="206" t="s">
        <v>16590</v>
      </c>
      <c r="C114" s="5" t="s">
        <v>16597</v>
      </c>
      <c r="D114" s="122" t="s">
        <v>58</v>
      </c>
      <c r="E114" s="122"/>
    </row>
    <row r="115" spans="1:12" s="5" customFormat="1">
      <c r="A115" s="190">
        <v>109</v>
      </c>
      <c r="D115" s="122"/>
      <c r="E115" s="122"/>
      <c r="L115" s="142"/>
    </row>
    <row r="116" spans="1:12" s="5" customFormat="1" ht="30.75">
      <c r="A116" s="190">
        <v>110</v>
      </c>
      <c r="B116" s="5" t="s">
        <v>16598</v>
      </c>
      <c r="C116" s="5" t="s">
        <v>16599</v>
      </c>
      <c r="D116" s="122" t="s">
        <v>58</v>
      </c>
      <c r="E116" s="122"/>
      <c r="G116" s="189" t="s">
        <v>16600</v>
      </c>
      <c r="L116" s="142"/>
    </row>
    <row r="117" spans="1:12" s="5" customFormat="1" ht="45.75">
      <c r="A117" s="190">
        <v>111</v>
      </c>
      <c r="B117" s="5" t="s">
        <v>16598</v>
      </c>
      <c r="C117" s="5" t="s">
        <v>16601</v>
      </c>
      <c r="D117" s="122" t="s">
        <v>58</v>
      </c>
      <c r="E117" s="122"/>
      <c r="G117" s="86" t="s">
        <v>16602</v>
      </c>
    </row>
    <row r="118" spans="1:12" s="5" customFormat="1" ht="45.75">
      <c r="A118" s="190">
        <v>112</v>
      </c>
      <c r="B118" s="5" t="s">
        <v>16598</v>
      </c>
      <c r="C118" s="5" t="s">
        <v>16603</v>
      </c>
      <c r="D118" s="122" t="s">
        <v>58</v>
      </c>
      <c r="E118" s="122"/>
    </row>
    <row r="119" spans="1:12" s="5" customFormat="1">
      <c r="A119" s="190">
        <v>113</v>
      </c>
      <c r="B119" s="206" t="s">
        <v>16604</v>
      </c>
      <c r="C119" s="5" t="s">
        <v>16605</v>
      </c>
      <c r="D119" s="122"/>
      <c r="E119" s="122"/>
      <c r="G119" s="189" t="s">
        <v>16606</v>
      </c>
      <c r="L119" s="142"/>
    </row>
    <row r="120" spans="1:12" s="5" customFormat="1" ht="30.75">
      <c r="A120" s="190">
        <v>114</v>
      </c>
      <c r="B120" s="206" t="s">
        <v>16607</v>
      </c>
      <c r="C120" s="5" t="s">
        <v>16608</v>
      </c>
      <c r="D120" s="122"/>
      <c r="E120" s="122"/>
      <c r="G120" s="189"/>
      <c r="L120" s="142"/>
    </row>
    <row r="121" spans="1:12" s="5" customFormat="1" ht="30.75">
      <c r="A121" s="190">
        <v>115</v>
      </c>
      <c r="B121" s="206" t="s">
        <v>16609</v>
      </c>
      <c r="C121" s="5" t="s">
        <v>16610</v>
      </c>
      <c r="D121" s="122" t="s">
        <v>58</v>
      </c>
      <c r="E121" s="122"/>
      <c r="G121" s="189"/>
      <c r="L121" s="142"/>
    </row>
    <row r="122" spans="1:12" s="5" customFormat="1">
      <c r="A122" s="190">
        <v>116</v>
      </c>
      <c r="B122" s="206" t="s">
        <v>16609</v>
      </c>
      <c r="C122" s="5" t="s">
        <v>16611</v>
      </c>
      <c r="D122" s="122" t="s">
        <v>49</v>
      </c>
      <c r="E122" s="122"/>
      <c r="G122" s="189"/>
      <c r="L122" s="142"/>
    </row>
    <row r="123" spans="1:12" s="5" customFormat="1">
      <c r="A123" s="190">
        <v>117</v>
      </c>
      <c r="B123" s="206" t="s">
        <v>16612</v>
      </c>
      <c r="C123" s="5" t="s">
        <v>16611</v>
      </c>
      <c r="D123" s="122" t="s">
        <v>49</v>
      </c>
      <c r="E123" s="122"/>
      <c r="G123" s="189"/>
      <c r="L123" s="142"/>
    </row>
    <row r="124" spans="1:12" s="5" customFormat="1" ht="60.75">
      <c r="A124" s="190">
        <v>118</v>
      </c>
      <c r="B124" s="5" t="s">
        <v>16613</v>
      </c>
      <c r="C124" s="5" t="s">
        <v>16614</v>
      </c>
      <c r="D124" s="122" t="s">
        <v>49</v>
      </c>
      <c r="E124" s="122"/>
      <c r="G124" s="86" t="s">
        <v>16615</v>
      </c>
    </row>
    <row r="125" spans="1:12" s="5" customFormat="1" ht="45.75">
      <c r="A125" s="190">
        <v>119</v>
      </c>
      <c r="B125" s="5" t="s">
        <v>16613</v>
      </c>
      <c r="C125" s="5" t="s">
        <v>16616</v>
      </c>
      <c r="D125" s="122" t="s">
        <v>49</v>
      </c>
      <c r="E125" s="122"/>
      <c r="G125" s="86" t="s">
        <v>16617</v>
      </c>
      <c r="L125" s="142"/>
    </row>
    <row r="126" spans="1:12" s="5" customFormat="1" ht="30.75">
      <c r="A126" s="190">
        <v>120</v>
      </c>
      <c r="B126" s="5" t="s">
        <v>16613</v>
      </c>
      <c r="C126" s="5" t="s">
        <v>16618</v>
      </c>
      <c r="D126" s="122" t="s">
        <v>49</v>
      </c>
      <c r="E126" s="122"/>
      <c r="G126" s="86" t="s">
        <v>16619</v>
      </c>
      <c r="L126" s="142"/>
    </row>
    <row r="127" spans="1:12" s="5" customFormat="1" ht="30.75">
      <c r="A127" s="190">
        <v>121</v>
      </c>
      <c r="B127" s="5" t="s">
        <v>16613</v>
      </c>
      <c r="C127" s="5" t="s">
        <v>16620</v>
      </c>
      <c r="D127" s="122" t="s">
        <v>49</v>
      </c>
      <c r="E127" s="122"/>
      <c r="G127" s="86" t="s">
        <v>16621</v>
      </c>
      <c r="L127" s="142"/>
    </row>
    <row r="128" spans="1:12" s="5" customFormat="1" ht="45.75">
      <c r="A128" s="190">
        <v>122</v>
      </c>
      <c r="B128" s="5" t="s">
        <v>16613</v>
      </c>
      <c r="C128" s="5" t="s">
        <v>16622</v>
      </c>
      <c r="D128" s="122" t="s">
        <v>49</v>
      </c>
      <c r="E128" s="122"/>
      <c r="L128" s="142"/>
    </row>
    <row r="129" spans="1:16384" s="5" customFormat="1">
      <c r="A129" s="190">
        <v>123</v>
      </c>
      <c r="B129" s="5" t="s">
        <v>16613</v>
      </c>
      <c r="C129" s="5" t="s">
        <v>16623</v>
      </c>
      <c r="D129" s="122" t="s">
        <v>49</v>
      </c>
      <c r="E129" s="122"/>
      <c r="G129" s="86" t="s">
        <v>16624</v>
      </c>
      <c r="L129" s="142"/>
    </row>
    <row r="130" spans="1:16384" s="5" customFormat="1" ht="30.75">
      <c r="A130" s="190">
        <v>124</v>
      </c>
      <c r="B130" s="5" t="s">
        <v>16613</v>
      </c>
      <c r="C130" s="5" t="s">
        <v>16625</v>
      </c>
      <c r="D130" s="122" t="s">
        <v>58</v>
      </c>
      <c r="E130" s="122"/>
      <c r="G130" s="189" t="s">
        <v>16626</v>
      </c>
      <c r="L130" s="142"/>
    </row>
    <row r="131" spans="1:16384" s="5" customFormat="1" ht="30.75">
      <c r="A131" s="190">
        <v>125</v>
      </c>
      <c r="B131" s="5" t="s">
        <v>16613</v>
      </c>
      <c r="C131" s="5" t="s">
        <v>16627</v>
      </c>
      <c r="D131" s="122" t="s">
        <v>58</v>
      </c>
      <c r="E131" s="122"/>
      <c r="G131" s="189" t="s">
        <v>16628</v>
      </c>
      <c r="L131" s="142"/>
    </row>
    <row r="132" spans="1:16384" s="5" customFormat="1" ht="45.75">
      <c r="A132" s="190">
        <v>126</v>
      </c>
      <c r="B132" s="5" t="s">
        <v>16613</v>
      </c>
      <c r="C132" s="5" t="s">
        <v>16629</v>
      </c>
      <c r="D132" s="122" t="s">
        <v>49</v>
      </c>
      <c r="E132" s="122"/>
      <c r="G132" s="189" t="s">
        <v>16630</v>
      </c>
      <c r="L132" s="142"/>
    </row>
    <row r="133" spans="1:16384" s="5" customFormat="1" ht="45.75">
      <c r="A133" s="190">
        <v>127</v>
      </c>
      <c r="B133" s="5" t="s">
        <v>16613</v>
      </c>
      <c r="C133" s="5" t="s">
        <v>16631</v>
      </c>
      <c r="D133" s="122" t="s">
        <v>58</v>
      </c>
      <c r="E133" s="122"/>
      <c r="G133" s="189" t="s">
        <v>16632</v>
      </c>
      <c r="L133" s="142"/>
    </row>
    <row r="134" spans="1:16384" s="5" customFormat="1" ht="60.75">
      <c r="A134" s="190">
        <v>128</v>
      </c>
      <c r="B134" s="5" t="s">
        <v>16613</v>
      </c>
      <c r="C134" s="5" t="s">
        <v>16633</v>
      </c>
      <c r="D134" s="122" t="s">
        <v>49</v>
      </c>
      <c r="E134" s="122"/>
      <c r="G134" s="189" t="s">
        <v>16634</v>
      </c>
      <c r="L134" s="142"/>
    </row>
    <row r="135" spans="1:16384" s="5" customFormat="1" ht="45.75">
      <c r="A135" s="190">
        <v>129</v>
      </c>
      <c r="B135" s="5" t="s">
        <v>16613</v>
      </c>
      <c r="C135" s="192" t="s">
        <v>16635</v>
      </c>
      <c r="D135" s="122" t="s">
        <v>49</v>
      </c>
      <c r="E135" s="122"/>
      <c r="G135" s="86" t="s">
        <v>16636</v>
      </c>
      <c r="L135" s="142"/>
    </row>
    <row r="136" spans="1:16384" s="5" customFormat="1" hidden="1">
      <c r="A136" s="190" t="s">
        <v>16637</v>
      </c>
      <c r="B136" s="5" t="s">
        <v>83</v>
      </c>
      <c r="C136" s="5" t="s">
        <v>84</v>
      </c>
      <c r="D136" s="122" t="s">
        <v>85</v>
      </c>
      <c r="E136" s="122" t="s">
        <v>16638</v>
      </c>
      <c r="F136" s="5" t="s">
        <v>87</v>
      </c>
      <c r="G136" s="5" t="s">
        <v>88</v>
      </c>
      <c r="H136" s="5" t="s">
        <v>89</v>
      </c>
      <c r="I136" s="5" t="s">
        <v>90</v>
      </c>
      <c r="J136" s="5" t="s">
        <v>91</v>
      </c>
      <c r="K136" s="5" t="s">
        <v>92</v>
      </c>
      <c r="L136" s="5" t="s">
        <v>93</v>
      </c>
      <c r="M136" s="5" t="s">
        <v>94</v>
      </c>
      <c r="N136" s="5" t="s">
        <v>95</v>
      </c>
      <c r="O136" s="5" t="s">
        <v>96</v>
      </c>
      <c r="P136" s="5" t="s">
        <v>97</v>
      </c>
      <c r="Q136" s="5" t="s">
        <v>98</v>
      </c>
      <c r="R136" s="5" t="s">
        <v>99</v>
      </c>
      <c r="S136" s="5" t="s">
        <v>100</v>
      </c>
      <c r="T136" s="5" t="s">
        <v>101</v>
      </c>
      <c r="U136" s="5" t="s">
        <v>102</v>
      </c>
      <c r="V136" s="5" t="s">
        <v>103</v>
      </c>
      <c r="W136" s="5" t="s">
        <v>104</v>
      </c>
      <c r="X136" s="5" t="s">
        <v>105</v>
      </c>
      <c r="Y136" s="5" t="s">
        <v>106</v>
      </c>
      <c r="Z136" s="5" t="s">
        <v>107</v>
      </c>
      <c r="AA136" s="5" t="s">
        <v>108</v>
      </c>
      <c r="AB136" s="5" t="s">
        <v>109</v>
      </c>
      <c r="AC136" s="5" t="s">
        <v>110</v>
      </c>
      <c r="AD136" s="5" t="s">
        <v>111</v>
      </c>
      <c r="AE136" s="5" t="s">
        <v>112</v>
      </c>
      <c r="AF136" s="5" t="s">
        <v>113</v>
      </c>
      <c r="AG136" s="5" t="s">
        <v>114</v>
      </c>
      <c r="AH136" s="5" t="s">
        <v>115</v>
      </c>
      <c r="AI136" s="5" t="s">
        <v>116</v>
      </c>
      <c r="AJ136" s="5" t="s">
        <v>117</v>
      </c>
      <c r="AK136" s="5" t="s">
        <v>118</v>
      </c>
      <c r="AL136" s="5" t="s">
        <v>119</v>
      </c>
      <c r="AM136" s="5" t="s">
        <v>120</v>
      </c>
      <c r="AN136" s="5" t="s">
        <v>121</v>
      </c>
      <c r="AO136" s="5" t="s">
        <v>122</v>
      </c>
      <c r="AP136" s="5" t="s">
        <v>123</v>
      </c>
      <c r="AQ136" s="5" t="s">
        <v>124</v>
      </c>
      <c r="AR136" s="5" t="s">
        <v>125</v>
      </c>
      <c r="AS136" s="5" t="s">
        <v>126</v>
      </c>
      <c r="AT136" s="5" t="s">
        <v>127</v>
      </c>
      <c r="AU136" s="5" t="s">
        <v>128</v>
      </c>
      <c r="AV136" s="5" t="s">
        <v>129</v>
      </c>
      <c r="AW136" s="5" t="s">
        <v>130</v>
      </c>
      <c r="AX136" s="5" t="s">
        <v>131</v>
      </c>
      <c r="AY136" s="5" t="s">
        <v>132</v>
      </c>
      <c r="AZ136" s="5" t="s">
        <v>133</v>
      </c>
      <c r="BA136" s="5" t="s">
        <v>134</v>
      </c>
      <c r="BB136" s="5" t="s">
        <v>135</v>
      </c>
      <c r="BC136" s="5" t="s">
        <v>136</v>
      </c>
      <c r="BD136" s="5" t="s">
        <v>137</v>
      </c>
      <c r="BE136" s="5" t="s">
        <v>138</v>
      </c>
      <c r="BF136" s="5" t="s">
        <v>139</v>
      </c>
      <c r="BG136" s="5" t="s">
        <v>140</v>
      </c>
      <c r="BH136" s="5" t="s">
        <v>141</v>
      </c>
      <c r="BI136" s="5" t="s">
        <v>142</v>
      </c>
      <c r="BJ136" s="5" t="s">
        <v>143</v>
      </c>
      <c r="BK136" s="5" t="s">
        <v>144</v>
      </c>
      <c r="BL136" s="5" t="s">
        <v>145</v>
      </c>
      <c r="BM136" s="5" t="s">
        <v>146</v>
      </c>
      <c r="BN136" s="5" t="s">
        <v>147</v>
      </c>
      <c r="BO136" s="5" t="s">
        <v>148</v>
      </c>
      <c r="BP136" s="5" t="s">
        <v>149</v>
      </c>
      <c r="BQ136" s="5" t="s">
        <v>150</v>
      </c>
      <c r="BR136" s="5" t="s">
        <v>151</v>
      </c>
      <c r="BS136" s="5" t="s">
        <v>152</v>
      </c>
      <c r="BT136" s="5" t="s">
        <v>153</v>
      </c>
      <c r="BU136" s="5" t="s">
        <v>154</v>
      </c>
      <c r="BV136" s="5" t="s">
        <v>155</v>
      </c>
      <c r="BW136" s="5" t="s">
        <v>156</v>
      </c>
      <c r="BX136" s="5" t="s">
        <v>157</v>
      </c>
      <c r="BY136" s="5" t="s">
        <v>158</v>
      </c>
      <c r="BZ136" s="5" t="s">
        <v>159</v>
      </c>
      <c r="CA136" s="5" t="s">
        <v>160</v>
      </c>
      <c r="CB136" s="5" t="s">
        <v>161</v>
      </c>
      <c r="CC136" s="5" t="s">
        <v>162</v>
      </c>
      <c r="CD136" s="5" t="s">
        <v>163</v>
      </c>
      <c r="CE136" s="5" t="s">
        <v>164</v>
      </c>
      <c r="CF136" s="5" t="s">
        <v>165</v>
      </c>
      <c r="CG136" s="5" t="s">
        <v>166</v>
      </c>
      <c r="CH136" s="5" t="s">
        <v>167</v>
      </c>
      <c r="CI136" s="5" t="s">
        <v>168</v>
      </c>
      <c r="CJ136" s="5" t="s">
        <v>169</v>
      </c>
      <c r="CK136" s="5" t="s">
        <v>170</v>
      </c>
      <c r="CL136" s="5" t="s">
        <v>171</v>
      </c>
      <c r="CM136" s="5" t="s">
        <v>172</v>
      </c>
      <c r="CN136" s="5" t="s">
        <v>173</v>
      </c>
      <c r="CO136" s="5" t="s">
        <v>174</v>
      </c>
      <c r="CP136" s="5" t="s">
        <v>175</v>
      </c>
      <c r="CQ136" s="5" t="s">
        <v>176</v>
      </c>
      <c r="CR136" s="5" t="s">
        <v>177</v>
      </c>
      <c r="CS136" s="5" t="s">
        <v>178</v>
      </c>
      <c r="CT136" s="5" t="s">
        <v>179</v>
      </c>
      <c r="CU136" s="5" t="s">
        <v>180</v>
      </c>
      <c r="CV136" s="5" t="s">
        <v>181</v>
      </c>
      <c r="CW136" s="5" t="s">
        <v>182</v>
      </c>
      <c r="CX136" s="5" t="s">
        <v>183</v>
      </c>
      <c r="CY136" s="5" t="s">
        <v>184</v>
      </c>
      <c r="CZ136" s="5" t="s">
        <v>185</v>
      </c>
      <c r="DA136" s="5" t="s">
        <v>186</v>
      </c>
      <c r="DB136" s="5" t="s">
        <v>187</v>
      </c>
      <c r="DC136" s="5" t="s">
        <v>188</v>
      </c>
      <c r="DD136" s="5" t="s">
        <v>189</v>
      </c>
      <c r="DE136" s="5" t="s">
        <v>190</v>
      </c>
      <c r="DF136" s="5" t="s">
        <v>191</v>
      </c>
      <c r="DG136" s="5" t="s">
        <v>192</v>
      </c>
      <c r="DH136" s="5" t="s">
        <v>193</v>
      </c>
      <c r="DI136" s="5" t="s">
        <v>194</v>
      </c>
      <c r="DJ136" s="5" t="s">
        <v>195</v>
      </c>
      <c r="DK136" s="5" t="s">
        <v>196</v>
      </c>
      <c r="DL136" s="5" t="s">
        <v>197</v>
      </c>
      <c r="DM136" s="5" t="s">
        <v>198</v>
      </c>
      <c r="DN136" s="5" t="s">
        <v>199</v>
      </c>
      <c r="DO136" s="5" t="s">
        <v>200</v>
      </c>
      <c r="DP136" s="5" t="s">
        <v>201</v>
      </c>
      <c r="DQ136" s="5" t="s">
        <v>202</v>
      </c>
      <c r="DR136" s="5" t="s">
        <v>203</v>
      </c>
      <c r="DS136" s="5" t="s">
        <v>204</v>
      </c>
      <c r="DT136" s="5" t="s">
        <v>205</v>
      </c>
      <c r="DU136" s="5" t="s">
        <v>206</v>
      </c>
      <c r="DV136" s="5" t="s">
        <v>207</v>
      </c>
      <c r="DW136" s="5" t="s">
        <v>208</v>
      </c>
      <c r="DX136" s="5" t="s">
        <v>209</v>
      </c>
      <c r="DY136" s="5" t="s">
        <v>210</v>
      </c>
      <c r="DZ136" s="5" t="s">
        <v>211</v>
      </c>
      <c r="EA136" s="5" t="s">
        <v>212</v>
      </c>
      <c r="EB136" s="5" t="s">
        <v>213</v>
      </c>
      <c r="EC136" s="5" t="s">
        <v>214</v>
      </c>
      <c r="ED136" s="5" t="s">
        <v>215</v>
      </c>
      <c r="EE136" s="5" t="s">
        <v>216</v>
      </c>
      <c r="EF136" s="5" t="s">
        <v>217</v>
      </c>
      <c r="EG136" s="5" t="s">
        <v>218</v>
      </c>
      <c r="EH136" s="5" t="s">
        <v>219</v>
      </c>
      <c r="EI136" s="5" t="s">
        <v>220</v>
      </c>
      <c r="EJ136" s="5" t="s">
        <v>221</v>
      </c>
      <c r="EK136" s="5" t="s">
        <v>222</v>
      </c>
      <c r="EL136" s="5" t="s">
        <v>223</v>
      </c>
      <c r="EM136" s="5" t="s">
        <v>224</v>
      </c>
      <c r="EN136" s="5" t="s">
        <v>225</v>
      </c>
      <c r="EO136" s="5" t="s">
        <v>226</v>
      </c>
      <c r="EP136" s="5" t="s">
        <v>227</v>
      </c>
      <c r="EQ136" s="5" t="s">
        <v>228</v>
      </c>
      <c r="ER136" s="5" t="s">
        <v>229</v>
      </c>
      <c r="ES136" s="5" t="s">
        <v>230</v>
      </c>
      <c r="ET136" s="5" t="s">
        <v>231</v>
      </c>
      <c r="EU136" s="5" t="s">
        <v>232</v>
      </c>
      <c r="EV136" s="5" t="s">
        <v>233</v>
      </c>
      <c r="EW136" s="5" t="s">
        <v>234</v>
      </c>
      <c r="EX136" s="5" t="s">
        <v>235</v>
      </c>
      <c r="EY136" s="5" t="s">
        <v>236</v>
      </c>
      <c r="EZ136" s="5" t="s">
        <v>237</v>
      </c>
      <c r="FA136" s="5" t="s">
        <v>238</v>
      </c>
      <c r="FB136" s="5" t="s">
        <v>239</v>
      </c>
      <c r="FC136" s="5" t="s">
        <v>240</v>
      </c>
      <c r="FD136" s="5" t="s">
        <v>241</v>
      </c>
      <c r="FE136" s="5" t="s">
        <v>242</v>
      </c>
      <c r="FF136" s="5" t="s">
        <v>243</v>
      </c>
      <c r="FG136" s="5" t="s">
        <v>244</v>
      </c>
      <c r="FH136" s="5" t="s">
        <v>245</v>
      </c>
      <c r="FI136" s="5" t="s">
        <v>246</v>
      </c>
      <c r="FJ136" s="5" t="s">
        <v>247</v>
      </c>
      <c r="FK136" s="5" t="s">
        <v>248</v>
      </c>
      <c r="FL136" s="5" t="s">
        <v>249</v>
      </c>
      <c r="FM136" s="5" t="s">
        <v>250</v>
      </c>
      <c r="FN136" s="5" t="s">
        <v>251</v>
      </c>
      <c r="FO136" s="5" t="s">
        <v>252</v>
      </c>
      <c r="FP136" s="5" t="s">
        <v>253</v>
      </c>
      <c r="FQ136" s="5" t="s">
        <v>254</v>
      </c>
      <c r="FR136" s="5" t="s">
        <v>255</v>
      </c>
      <c r="FS136" s="5" t="s">
        <v>256</v>
      </c>
      <c r="FT136" s="5" t="s">
        <v>257</v>
      </c>
      <c r="FU136" s="5" t="s">
        <v>258</v>
      </c>
      <c r="FV136" s="5" t="s">
        <v>259</v>
      </c>
      <c r="FW136" s="5" t="s">
        <v>260</v>
      </c>
      <c r="FX136" s="5" t="s">
        <v>261</v>
      </c>
      <c r="FY136" s="5" t="s">
        <v>262</v>
      </c>
      <c r="FZ136" s="5" t="s">
        <v>263</v>
      </c>
      <c r="GA136" s="5" t="s">
        <v>264</v>
      </c>
      <c r="GB136" s="5" t="s">
        <v>265</v>
      </c>
      <c r="GC136" s="5" t="s">
        <v>266</v>
      </c>
      <c r="GD136" s="5" t="s">
        <v>267</v>
      </c>
      <c r="GE136" s="5" t="s">
        <v>268</v>
      </c>
      <c r="GF136" s="5" t="s">
        <v>269</v>
      </c>
      <c r="GG136" s="5" t="s">
        <v>270</v>
      </c>
      <c r="GH136" s="5" t="s">
        <v>271</v>
      </c>
      <c r="GI136" s="5" t="s">
        <v>272</v>
      </c>
      <c r="GJ136" s="5" t="s">
        <v>273</v>
      </c>
      <c r="GK136" s="5" t="s">
        <v>274</v>
      </c>
      <c r="GL136" s="5" t="s">
        <v>275</v>
      </c>
      <c r="GM136" s="5" t="s">
        <v>276</v>
      </c>
      <c r="GN136" s="5" t="s">
        <v>277</v>
      </c>
      <c r="GO136" s="5" t="s">
        <v>278</v>
      </c>
      <c r="GP136" s="5" t="s">
        <v>279</v>
      </c>
      <c r="GQ136" s="5" t="s">
        <v>280</v>
      </c>
      <c r="GR136" s="5" t="s">
        <v>281</v>
      </c>
      <c r="GS136" s="5" t="s">
        <v>282</v>
      </c>
      <c r="GT136" s="5" t="s">
        <v>283</v>
      </c>
      <c r="GU136" s="5" t="s">
        <v>284</v>
      </c>
      <c r="GV136" s="5" t="s">
        <v>285</v>
      </c>
      <c r="GW136" s="5" t="s">
        <v>286</v>
      </c>
      <c r="GX136" s="5" t="s">
        <v>287</v>
      </c>
      <c r="GY136" s="5" t="s">
        <v>288</v>
      </c>
      <c r="GZ136" s="5" t="s">
        <v>289</v>
      </c>
      <c r="HA136" s="5" t="s">
        <v>290</v>
      </c>
      <c r="HB136" s="5" t="s">
        <v>291</v>
      </c>
      <c r="HC136" s="5" t="s">
        <v>292</v>
      </c>
      <c r="HD136" s="5" t="s">
        <v>293</v>
      </c>
      <c r="HE136" s="5" t="s">
        <v>294</v>
      </c>
      <c r="HF136" s="5" t="s">
        <v>295</v>
      </c>
      <c r="HG136" s="5" t="s">
        <v>296</v>
      </c>
      <c r="HH136" s="5" t="s">
        <v>297</v>
      </c>
      <c r="HI136" s="5" t="s">
        <v>298</v>
      </c>
      <c r="HJ136" s="5" t="s">
        <v>299</v>
      </c>
      <c r="HK136" s="5" t="s">
        <v>300</v>
      </c>
      <c r="HL136" s="5" t="s">
        <v>301</v>
      </c>
      <c r="HM136" s="5" t="s">
        <v>302</v>
      </c>
      <c r="HN136" s="5" t="s">
        <v>303</v>
      </c>
      <c r="HO136" s="5" t="s">
        <v>304</v>
      </c>
      <c r="HP136" s="5" t="s">
        <v>305</v>
      </c>
      <c r="HQ136" s="5" t="s">
        <v>306</v>
      </c>
      <c r="HR136" s="5" t="s">
        <v>307</v>
      </c>
      <c r="HS136" s="5" t="s">
        <v>308</v>
      </c>
      <c r="HT136" s="5" t="s">
        <v>309</v>
      </c>
      <c r="HU136" s="5" t="s">
        <v>310</v>
      </c>
      <c r="HV136" s="5" t="s">
        <v>311</v>
      </c>
      <c r="HW136" s="5" t="s">
        <v>312</v>
      </c>
      <c r="HX136" s="5" t="s">
        <v>313</v>
      </c>
      <c r="HY136" s="5" t="s">
        <v>314</v>
      </c>
      <c r="HZ136" s="5" t="s">
        <v>315</v>
      </c>
      <c r="IA136" s="5" t="s">
        <v>316</v>
      </c>
      <c r="IB136" s="5" t="s">
        <v>317</v>
      </c>
      <c r="IC136" s="5" t="s">
        <v>318</v>
      </c>
      <c r="ID136" s="5" t="s">
        <v>319</v>
      </c>
      <c r="IE136" s="5" t="s">
        <v>320</v>
      </c>
      <c r="IF136" s="5" t="s">
        <v>321</v>
      </c>
      <c r="IG136" s="5" t="s">
        <v>322</v>
      </c>
      <c r="IH136" s="5" t="s">
        <v>323</v>
      </c>
      <c r="II136" s="5" t="s">
        <v>324</v>
      </c>
      <c r="IJ136" s="5" t="s">
        <v>325</v>
      </c>
      <c r="IK136" s="5" t="s">
        <v>326</v>
      </c>
      <c r="IL136" s="5" t="s">
        <v>327</v>
      </c>
      <c r="IM136" s="5" t="s">
        <v>328</v>
      </c>
      <c r="IN136" s="5" t="s">
        <v>329</v>
      </c>
      <c r="IO136" s="5" t="s">
        <v>330</v>
      </c>
      <c r="IP136" s="5" t="s">
        <v>331</v>
      </c>
      <c r="IQ136" s="5" t="s">
        <v>332</v>
      </c>
      <c r="IR136" s="5" t="s">
        <v>333</v>
      </c>
      <c r="IS136" s="5" t="s">
        <v>334</v>
      </c>
      <c r="IT136" s="5" t="s">
        <v>335</v>
      </c>
      <c r="IU136" s="5" t="s">
        <v>336</v>
      </c>
      <c r="IV136" s="5" t="s">
        <v>337</v>
      </c>
      <c r="IW136" s="5" t="s">
        <v>338</v>
      </c>
      <c r="IX136" s="5" t="s">
        <v>339</v>
      </c>
      <c r="IY136" s="5" t="s">
        <v>340</v>
      </c>
      <c r="IZ136" s="5" t="s">
        <v>341</v>
      </c>
      <c r="JA136" s="5" t="s">
        <v>342</v>
      </c>
      <c r="JB136" s="5" t="s">
        <v>343</v>
      </c>
      <c r="JC136" s="5" t="s">
        <v>344</v>
      </c>
      <c r="JD136" s="5" t="s">
        <v>345</v>
      </c>
      <c r="JE136" s="5" t="s">
        <v>346</v>
      </c>
      <c r="JF136" s="5" t="s">
        <v>347</v>
      </c>
      <c r="JG136" s="5" t="s">
        <v>348</v>
      </c>
      <c r="JH136" s="5" t="s">
        <v>349</v>
      </c>
      <c r="JI136" s="5" t="s">
        <v>350</v>
      </c>
      <c r="JJ136" s="5" t="s">
        <v>351</v>
      </c>
      <c r="JK136" s="5" t="s">
        <v>352</v>
      </c>
      <c r="JL136" s="5" t="s">
        <v>353</v>
      </c>
      <c r="JM136" s="5" t="s">
        <v>354</v>
      </c>
      <c r="JN136" s="5" t="s">
        <v>355</v>
      </c>
      <c r="JO136" s="5" t="s">
        <v>356</v>
      </c>
      <c r="JP136" s="5" t="s">
        <v>357</v>
      </c>
      <c r="JQ136" s="5" t="s">
        <v>358</v>
      </c>
      <c r="JR136" s="5" t="s">
        <v>359</v>
      </c>
      <c r="JS136" s="5" t="s">
        <v>360</v>
      </c>
      <c r="JT136" s="5" t="s">
        <v>361</v>
      </c>
      <c r="JU136" s="5" t="s">
        <v>362</v>
      </c>
      <c r="JV136" s="5" t="s">
        <v>363</v>
      </c>
      <c r="JW136" s="5" t="s">
        <v>364</v>
      </c>
      <c r="JX136" s="5" t="s">
        <v>365</v>
      </c>
      <c r="JY136" s="5" t="s">
        <v>366</v>
      </c>
      <c r="JZ136" s="5" t="s">
        <v>367</v>
      </c>
      <c r="KA136" s="5" t="s">
        <v>368</v>
      </c>
      <c r="KB136" s="5" t="s">
        <v>369</v>
      </c>
      <c r="KC136" s="5" t="s">
        <v>370</v>
      </c>
      <c r="KD136" s="5" t="s">
        <v>371</v>
      </c>
      <c r="KE136" s="5" t="s">
        <v>372</v>
      </c>
      <c r="KF136" s="5" t="s">
        <v>373</v>
      </c>
      <c r="KG136" s="5" t="s">
        <v>374</v>
      </c>
      <c r="KH136" s="5" t="s">
        <v>375</v>
      </c>
      <c r="KI136" s="5" t="s">
        <v>376</v>
      </c>
      <c r="KJ136" s="5" t="s">
        <v>377</v>
      </c>
      <c r="KK136" s="5" t="s">
        <v>378</v>
      </c>
      <c r="KL136" s="5" t="s">
        <v>379</v>
      </c>
      <c r="KM136" s="5" t="s">
        <v>380</v>
      </c>
      <c r="KN136" s="5" t="s">
        <v>381</v>
      </c>
      <c r="KO136" s="5" t="s">
        <v>382</v>
      </c>
      <c r="KP136" s="5" t="s">
        <v>383</v>
      </c>
      <c r="KQ136" s="5" t="s">
        <v>384</v>
      </c>
      <c r="KR136" s="5" t="s">
        <v>385</v>
      </c>
      <c r="KS136" s="5" t="s">
        <v>386</v>
      </c>
      <c r="KT136" s="5" t="s">
        <v>387</v>
      </c>
      <c r="KU136" s="5" t="s">
        <v>388</v>
      </c>
      <c r="KV136" s="5" t="s">
        <v>389</v>
      </c>
      <c r="KW136" s="5" t="s">
        <v>390</v>
      </c>
      <c r="KX136" s="5" t="s">
        <v>391</v>
      </c>
      <c r="KY136" s="5" t="s">
        <v>392</v>
      </c>
      <c r="KZ136" s="5" t="s">
        <v>393</v>
      </c>
      <c r="LA136" s="5" t="s">
        <v>394</v>
      </c>
      <c r="LB136" s="5" t="s">
        <v>395</v>
      </c>
      <c r="LC136" s="5" t="s">
        <v>396</v>
      </c>
      <c r="LD136" s="5" t="s">
        <v>397</v>
      </c>
      <c r="LE136" s="5" t="s">
        <v>398</v>
      </c>
      <c r="LF136" s="5" t="s">
        <v>399</v>
      </c>
      <c r="LG136" s="5" t="s">
        <v>400</v>
      </c>
      <c r="LH136" s="5" t="s">
        <v>401</v>
      </c>
      <c r="LI136" s="5" t="s">
        <v>402</v>
      </c>
      <c r="LJ136" s="5" t="s">
        <v>403</v>
      </c>
      <c r="LK136" s="5" t="s">
        <v>404</v>
      </c>
      <c r="LL136" s="5" t="s">
        <v>405</v>
      </c>
      <c r="LM136" s="5" t="s">
        <v>406</v>
      </c>
      <c r="LN136" s="5" t="s">
        <v>407</v>
      </c>
      <c r="LO136" s="5" t="s">
        <v>408</v>
      </c>
      <c r="LP136" s="5" t="s">
        <v>409</v>
      </c>
      <c r="LQ136" s="5" t="s">
        <v>410</v>
      </c>
      <c r="LR136" s="5" t="s">
        <v>411</v>
      </c>
      <c r="LS136" s="5" t="s">
        <v>412</v>
      </c>
      <c r="LT136" s="5" t="s">
        <v>413</v>
      </c>
      <c r="LU136" s="5" t="s">
        <v>414</v>
      </c>
      <c r="LV136" s="5" t="s">
        <v>415</v>
      </c>
      <c r="LW136" s="5" t="s">
        <v>416</v>
      </c>
      <c r="LX136" s="5" t="s">
        <v>417</v>
      </c>
      <c r="LY136" s="5" t="s">
        <v>418</v>
      </c>
      <c r="LZ136" s="5" t="s">
        <v>419</v>
      </c>
      <c r="MA136" s="5" t="s">
        <v>420</v>
      </c>
      <c r="MB136" s="5" t="s">
        <v>421</v>
      </c>
      <c r="MC136" s="5" t="s">
        <v>422</v>
      </c>
      <c r="MD136" s="5" t="s">
        <v>423</v>
      </c>
      <c r="ME136" s="5" t="s">
        <v>424</v>
      </c>
      <c r="MF136" s="5" t="s">
        <v>425</v>
      </c>
      <c r="MG136" s="5" t="s">
        <v>426</v>
      </c>
      <c r="MH136" s="5" t="s">
        <v>427</v>
      </c>
      <c r="MI136" s="5" t="s">
        <v>428</v>
      </c>
      <c r="MJ136" s="5" t="s">
        <v>429</v>
      </c>
      <c r="MK136" s="5" t="s">
        <v>430</v>
      </c>
      <c r="ML136" s="5" t="s">
        <v>431</v>
      </c>
      <c r="MM136" s="5" t="s">
        <v>432</v>
      </c>
      <c r="MN136" s="5" t="s">
        <v>433</v>
      </c>
      <c r="MO136" s="5" t="s">
        <v>434</v>
      </c>
      <c r="MP136" s="5" t="s">
        <v>435</v>
      </c>
      <c r="MQ136" s="5" t="s">
        <v>436</v>
      </c>
      <c r="MR136" s="5" t="s">
        <v>437</v>
      </c>
      <c r="MS136" s="5" t="s">
        <v>438</v>
      </c>
      <c r="MT136" s="5" t="s">
        <v>439</v>
      </c>
      <c r="MU136" s="5" t="s">
        <v>440</v>
      </c>
      <c r="MV136" s="5" t="s">
        <v>441</v>
      </c>
      <c r="MW136" s="5" t="s">
        <v>442</v>
      </c>
      <c r="MX136" s="5" t="s">
        <v>443</v>
      </c>
      <c r="MY136" s="5" t="s">
        <v>444</v>
      </c>
      <c r="MZ136" s="5" t="s">
        <v>445</v>
      </c>
      <c r="NA136" s="5" t="s">
        <v>446</v>
      </c>
      <c r="NB136" s="5" t="s">
        <v>447</v>
      </c>
      <c r="NC136" s="5" t="s">
        <v>448</v>
      </c>
      <c r="ND136" s="5" t="s">
        <v>449</v>
      </c>
      <c r="NE136" s="5" t="s">
        <v>450</v>
      </c>
      <c r="NF136" s="5" t="s">
        <v>451</v>
      </c>
      <c r="NG136" s="5" t="s">
        <v>452</v>
      </c>
      <c r="NH136" s="5" t="s">
        <v>453</v>
      </c>
      <c r="NI136" s="5" t="s">
        <v>454</v>
      </c>
      <c r="NJ136" s="5" t="s">
        <v>455</v>
      </c>
      <c r="NK136" s="5" t="s">
        <v>456</v>
      </c>
      <c r="NL136" s="5" t="s">
        <v>457</v>
      </c>
      <c r="NM136" s="5" t="s">
        <v>458</v>
      </c>
      <c r="NN136" s="5" t="s">
        <v>459</v>
      </c>
      <c r="NO136" s="5" t="s">
        <v>460</v>
      </c>
      <c r="NP136" s="5" t="s">
        <v>461</v>
      </c>
      <c r="NQ136" s="5" t="s">
        <v>462</v>
      </c>
      <c r="NR136" s="5" t="s">
        <v>463</v>
      </c>
      <c r="NS136" s="5" t="s">
        <v>464</v>
      </c>
      <c r="NT136" s="5" t="s">
        <v>465</v>
      </c>
      <c r="NU136" s="5" t="s">
        <v>466</v>
      </c>
      <c r="NV136" s="5" t="s">
        <v>467</v>
      </c>
      <c r="NW136" s="5" t="s">
        <v>468</v>
      </c>
      <c r="NX136" s="5" t="s">
        <v>469</v>
      </c>
      <c r="NY136" s="5" t="s">
        <v>470</v>
      </c>
      <c r="NZ136" s="5" t="s">
        <v>471</v>
      </c>
      <c r="OA136" s="5" t="s">
        <v>472</v>
      </c>
      <c r="OB136" s="5" t="s">
        <v>473</v>
      </c>
      <c r="OC136" s="5" t="s">
        <v>474</v>
      </c>
      <c r="OD136" s="5" t="s">
        <v>475</v>
      </c>
      <c r="OE136" s="5" t="s">
        <v>476</v>
      </c>
      <c r="OF136" s="5" t="s">
        <v>477</v>
      </c>
      <c r="OG136" s="5" t="s">
        <v>478</v>
      </c>
      <c r="OH136" s="5" t="s">
        <v>479</v>
      </c>
      <c r="OI136" s="5" t="s">
        <v>480</v>
      </c>
      <c r="OJ136" s="5" t="s">
        <v>481</v>
      </c>
      <c r="OK136" s="5" t="s">
        <v>482</v>
      </c>
      <c r="OL136" s="5" t="s">
        <v>483</v>
      </c>
      <c r="OM136" s="5" t="s">
        <v>484</v>
      </c>
      <c r="ON136" s="5" t="s">
        <v>485</v>
      </c>
      <c r="OO136" s="5" t="s">
        <v>486</v>
      </c>
      <c r="OP136" s="5" t="s">
        <v>487</v>
      </c>
      <c r="OQ136" s="5" t="s">
        <v>488</v>
      </c>
      <c r="OR136" s="5" t="s">
        <v>489</v>
      </c>
      <c r="OS136" s="5" t="s">
        <v>490</v>
      </c>
      <c r="OT136" s="5" t="s">
        <v>491</v>
      </c>
      <c r="OU136" s="5" t="s">
        <v>492</v>
      </c>
      <c r="OV136" s="5" t="s">
        <v>493</v>
      </c>
      <c r="OW136" s="5" t="s">
        <v>494</v>
      </c>
      <c r="OX136" s="5" t="s">
        <v>495</v>
      </c>
      <c r="OY136" s="5" t="s">
        <v>496</v>
      </c>
      <c r="OZ136" s="5" t="s">
        <v>497</v>
      </c>
      <c r="PA136" s="5" t="s">
        <v>498</v>
      </c>
      <c r="PB136" s="5" t="s">
        <v>499</v>
      </c>
      <c r="PC136" s="5" t="s">
        <v>500</v>
      </c>
      <c r="PD136" s="5" t="s">
        <v>501</v>
      </c>
      <c r="PE136" s="5" t="s">
        <v>502</v>
      </c>
      <c r="PF136" s="5" t="s">
        <v>503</v>
      </c>
      <c r="PG136" s="5" t="s">
        <v>504</v>
      </c>
      <c r="PH136" s="5" t="s">
        <v>505</v>
      </c>
      <c r="PI136" s="5" t="s">
        <v>506</v>
      </c>
      <c r="PJ136" s="5" t="s">
        <v>507</v>
      </c>
      <c r="PK136" s="5" t="s">
        <v>508</v>
      </c>
      <c r="PL136" s="5" t="s">
        <v>509</v>
      </c>
      <c r="PM136" s="5" t="s">
        <v>510</v>
      </c>
      <c r="PN136" s="5" t="s">
        <v>511</v>
      </c>
      <c r="PO136" s="5" t="s">
        <v>512</v>
      </c>
      <c r="PP136" s="5" t="s">
        <v>513</v>
      </c>
      <c r="PQ136" s="5" t="s">
        <v>514</v>
      </c>
      <c r="PR136" s="5" t="s">
        <v>515</v>
      </c>
      <c r="PS136" s="5" t="s">
        <v>516</v>
      </c>
      <c r="PT136" s="5" t="s">
        <v>517</v>
      </c>
      <c r="PU136" s="5" t="s">
        <v>518</v>
      </c>
      <c r="PV136" s="5" t="s">
        <v>519</v>
      </c>
      <c r="PW136" s="5" t="s">
        <v>520</v>
      </c>
      <c r="PX136" s="5" t="s">
        <v>521</v>
      </c>
      <c r="PY136" s="5" t="s">
        <v>522</v>
      </c>
      <c r="PZ136" s="5" t="s">
        <v>523</v>
      </c>
      <c r="QA136" s="5" t="s">
        <v>524</v>
      </c>
      <c r="QB136" s="5" t="s">
        <v>525</v>
      </c>
      <c r="QC136" s="5" t="s">
        <v>526</v>
      </c>
      <c r="QD136" s="5" t="s">
        <v>527</v>
      </c>
      <c r="QE136" s="5" t="s">
        <v>528</v>
      </c>
      <c r="QF136" s="5" t="s">
        <v>529</v>
      </c>
      <c r="QG136" s="5" t="s">
        <v>530</v>
      </c>
      <c r="QH136" s="5" t="s">
        <v>531</v>
      </c>
      <c r="QI136" s="5" t="s">
        <v>532</v>
      </c>
      <c r="QJ136" s="5" t="s">
        <v>533</v>
      </c>
      <c r="QK136" s="5" t="s">
        <v>534</v>
      </c>
      <c r="QL136" s="5" t="s">
        <v>535</v>
      </c>
      <c r="QM136" s="5" t="s">
        <v>536</v>
      </c>
      <c r="QN136" s="5" t="s">
        <v>537</v>
      </c>
      <c r="QO136" s="5" t="s">
        <v>538</v>
      </c>
      <c r="QP136" s="5" t="s">
        <v>539</v>
      </c>
      <c r="QQ136" s="5" t="s">
        <v>540</v>
      </c>
      <c r="QR136" s="5" t="s">
        <v>541</v>
      </c>
      <c r="QS136" s="5" t="s">
        <v>542</v>
      </c>
      <c r="QT136" s="5" t="s">
        <v>543</v>
      </c>
      <c r="QU136" s="5" t="s">
        <v>544</v>
      </c>
      <c r="QV136" s="5" t="s">
        <v>545</v>
      </c>
      <c r="QW136" s="5" t="s">
        <v>546</v>
      </c>
      <c r="QX136" s="5" t="s">
        <v>547</v>
      </c>
      <c r="QY136" s="5" t="s">
        <v>548</v>
      </c>
      <c r="QZ136" s="5" t="s">
        <v>549</v>
      </c>
      <c r="RA136" s="5" t="s">
        <v>550</v>
      </c>
      <c r="RB136" s="5" t="s">
        <v>551</v>
      </c>
      <c r="RC136" s="5" t="s">
        <v>552</v>
      </c>
      <c r="RD136" s="5" t="s">
        <v>553</v>
      </c>
      <c r="RE136" s="5" t="s">
        <v>554</v>
      </c>
      <c r="RF136" s="5" t="s">
        <v>555</v>
      </c>
      <c r="RG136" s="5" t="s">
        <v>556</v>
      </c>
      <c r="RH136" s="5" t="s">
        <v>557</v>
      </c>
      <c r="RI136" s="5" t="s">
        <v>558</v>
      </c>
      <c r="RJ136" s="5" t="s">
        <v>559</v>
      </c>
      <c r="RK136" s="5" t="s">
        <v>560</v>
      </c>
      <c r="RL136" s="5" t="s">
        <v>561</v>
      </c>
      <c r="RM136" s="5" t="s">
        <v>562</v>
      </c>
      <c r="RN136" s="5" t="s">
        <v>563</v>
      </c>
      <c r="RO136" s="5" t="s">
        <v>564</v>
      </c>
      <c r="RP136" s="5" t="s">
        <v>565</v>
      </c>
      <c r="RQ136" s="5" t="s">
        <v>566</v>
      </c>
      <c r="RR136" s="5" t="s">
        <v>567</v>
      </c>
      <c r="RS136" s="5" t="s">
        <v>568</v>
      </c>
      <c r="RT136" s="5" t="s">
        <v>569</v>
      </c>
      <c r="RU136" s="5" t="s">
        <v>570</v>
      </c>
      <c r="RV136" s="5" t="s">
        <v>571</v>
      </c>
      <c r="RW136" s="5" t="s">
        <v>572</v>
      </c>
      <c r="RX136" s="5" t="s">
        <v>573</v>
      </c>
      <c r="RY136" s="5" t="s">
        <v>574</v>
      </c>
      <c r="RZ136" s="5" t="s">
        <v>575</v>
      </c>
      <c r="SA136" s="5" t="s">
        <v>576</v>
      </c>
      <c r="SB136" s="5" t="s">
        <v>577</v>
      </c>
      <c r="SC136" s="5" t="s">
        <v>578</v>
      </c>
      <c r="SD136" s="5" t="s">
        <v>579</v>
      </c>
      <c r="SE136" s="5" t="s">
        <v>580</v>
      </c>
      <c r="SF136" s="5" t="s">
        <v>581</v>
      </c>
      <c r="SG136" s="5" t="s">
        <v>582</v>
      </c>
      <c r="SH136" s="5" t="s">
        <v>583</v>
      </c>
      <c r="SI136" s="5" t="s">
        <v>584</v>
      </c>
      <c r="SJ136" s="5" t="s">
        <v>585</v>
      </c>
      <c r="SK136" s="5" t="s">
        <v>586</v>
      </c>
      <c r="SL136" s="5" t="s">
        <v>587</v>
      </c>
      <c r="SM136" s="5" t="s">
        <v>588</v>
      </c>
      <c r="SN136" s="5" t="s">
        <v>589</v>
      </c>
      <c r="SO136" s="5" t="s">
        <v>590</v>
      </c>
      <c r="SP136" s="5" t="s">
        <v>591</v>
      </c>
      <c r="SQ136" s="5" t="s">
        <v>592</v>
      </c>
      <c r="SR136" s="5" t="s">
        <v>593</v>
      </c>
      <c r="SS136" s="5" t="s">
        <v>594</v>
      </c>
      <c r="ST136" s="5" t="s">
        <v>595</v>
      </c>
      <c r="SU136" s="5" t="s">
        <v>596</v>
      </c>
      <c r="SV136" s="5" t="s">
        <v>597</v>
      </c>
      <c r="SW136" s="5" t="s">
        <v>598</v>
      </c>
      <c r="SX136" s="5" t="s">
        <v>599</v>
      </c>
      <c r="SY136" s="5" t="s">
        <v>600</v>
      </c>
      <c r="SZ136" s="5" t="s">
        <v>601</v>
      </c>
      <c r="TA136" s="5" t="s">
        <v>602</v>
      </c>
      <c r="TB136" s="5" t="s">
        <v>603</v>
      </c>
      <c r="TC136" s="5" t="s">
        <v>604</v>
      </c>
      <c r="TD136" s="5" t="s">
        <v>605</v>
      </c>
      <c r="TE136" s="5" t="s">
        <v>606</v>
      </c>
      <c r="TF136" s="5" t="s">
        <v>607</v>
      </c>
      <c r="TG136" s="5" t="s">
        <v>608</v>
      </c>
      <c r="TH136" s="5" t="s">
        <v>609</v>
      </c>
      <c r="TI136" s="5" t="s">
        <v>610</v>
      </c>
      <c r="TJ136" s="5" t="s">
        <v>611</v>
      </c>
      <c r="TK136" s="5" t="s">
        <v>612</v>
      </c>
      <c r="TL136" s="5" t="s">
        <v>613</v>
      </c>
      <c r="TM136" s="5" t="s">
        <v>614</v>
      </c>
      <c r="TN136" s="5" t="s">
        <v>615</v>
      </c>
      <c r="TO136" s="5" t="s">
        <v>616</v>
      </c>
      <c r="TP136" s="5" t="s">
        <v>617</v>
      </c>
      <c r="TQ136" s="5" t="s">
        <v>618</v>
      </c>
      <c r="TR136" s="5" t="s">
        <v>619</v>
      </c>
      <c r="TS136" s="5" t="s">
        <v>620</v>
      </c>
      <c r="TT136" s="5" t="s">
        <v>621</v>
      </c>
      <c r="TU136" s="5" t="s">
        <v>622</v>
      </c>
      <c r="TV136" s="5" t="s">
        <v>623</v>
      </c>
      <c r="TW136" s="5" t="s">
        <v>624</v>
      </c>
      <c r="TX136" s="5" t="s">
        <v>625</v>
      </c>
      <c r="TY136" s="5" t="s">
        <v>626</v>
      </c>
      <c r="TZ136" s="5" t="s">
        <v>627</v>
      </c>
      <c r="UA136" s="5" t="s">
        <v>628</v>
      </c>
      <c r="UB136" s="5" t="s">
        <v>629</v>
      </c>
      <c r="UC136" s="5" t="s">
        <v>630</v>
      </c>
      <c r="UD136" s="5" t="s">
        <v>631</v>
      </c>
      <c r="UE136" s="5" t="s">
        <v>632</v>
      </c>
      <c r="UF136" s="5" t="s">
        <v>633</v>
      </c>
      <c r="UG136" s="5" t="s">
        <v>634</v>
      </c>
      <c r="UH136" s="5" t="s">
        <v>635</v>
      </c>
      <c r="UI136" s="5" t="s">
        <v>636</v>
      </c>
      <c r="UJ136" s="5" t="s">
        <v>637</v>
      </c>
      <c r="UK136" s="5" t="s">
        <v>638</v>
      </c>
      <c r="UL136" s="5" t="s">
        <v>639</v>
      </c>
      <c r="UM136" s="5" t="s">
        <v>640</v>
      </c>
      <c r="UN136" s="5" t="s">
        <v>641</v>
      </c>
      <c r="UO136" s="5" t="s">
        <v>642</v>
      </c>
      <c r="UP136" s="5" t="s">
        <v>643</v>
      </c>
      <c r="UQ136" s="5" t="s">
        <v>644</v>
      </c>
      <c r="UR136" s="5" t="s">
        <v>645</v>
      </c>
      <c r="US136" s="5" t="s">
        <v>646</v>
      </c>
      <c r="UT136" s="5" t="s">
        <v>647</v>
      </c>
      <c r="UU136" s="5" t="s">
        <v>648</v>
      </c>
      <c r="UV136" s="5" t="s">
        <v>649</v>
      </c>
      <c r="UW136" s="5" t="s">
        <v>650</v>
      </c>
      <c r="UX136" s="5" t="s">
        <v>651</v>
      </c>
      <c r="UY136" s="5" t="s">
        <v>652</v>
      </c>
      <c r="UZ136" s="5" t="s">
        <v>653</v>
      </c>
      <c r="VA136" s="5" t="s">
        <v>654</v>
      </c>
      <c r="VB136" s="5" t="s">
        <v>655</v>
      </c>
      <c r="VC136" s="5" t="s">
        <v>656</v>
      </c>
      <c r="VD136" s="5" t="s">
        <v>657</v>
      </c>
      <c r="VE136" s="5" t="s">
        <v>658</v>
      </c>
      <c r="VF136" s="5" t="s">
        <v>659</v>
      </c>
      <c r="VG136" s="5" t="s">
        <v>660</v>
      </c>
      <c r="VH136" s="5" t="s">
        <v>661</v>
      </c>
      <c r="VI136" s="5" t="s">
        <v>662</v>
      </c>
      <c r="VJ136" s="5" t="s">
        <v>663</v>
      </c>
      <c r="VK136" s="5" t="s">
        <v>664</v>
      </c>
      <c r="VL136" s="5" t="s">
        <v>665</v>
      </c>
      <c r="VM136" s="5" t="s">
        <v>666</v>
      </c>
      <c r="VN136" s="5" t="s">
        <v>667</v>
      </c>
      <c r="VO136" s="5" t="s">
        <v>668</v>
      </c>
      <c r="VP136" s="5" t="s">
        <v>669</v>
      </c>
      <c r="VQ136" s="5" t="s">
        <v>670</v>
      </c>
      <c r="VR136" s="5" t="s">
        <v>671</v>
      </c>
      <c r="VS136" s="5" t="s">
        <v>672</v>
      </c>
      <c r="VT136" s="5" t="s">
        <v>673</v>
      </c>
      <c r="VU136" s="5" t="s">
        <v>674</v>
      </c>
      <c r="VV136" s="5" t="s">
        <v>675</v>
      </c>
      <c r="VW136" s="5" t="s">
        <v>676</v>
      </c>
      <c r="VX136" s="5" t="s">
        <v>677</v>
      </c>
      <c r="VY136" s="5" t="s">
        <v>678</v>
      </c>
      <c r="VZ136" s="5" t="s">
        <v>679</v>
      </c>
      <c r="WA136" s="5" t="s">
        <v>680</v>
      </c>
      <c r="WB136" s="5" t="s">
        <v>681</v>
      </c>
      <c r="WC136" s="5" t="s">
        <v>682</v>
      </c>
      <c r="WD136" s="5" t="s">
        <v>683</v>
      </c>
      <c r="WE136" s="5" t="s">
        <v>684</v>
      </c>
      <c r="WF136" s="5" t="s">
        <v>685</v>
      </c>
      <c r="WG136" s="5" t="s">
        <v>686</v>
      </c>
      <c r="WH136" s="5" t="s">
        <v>687</v>
      </c>
      <c r="WI136" s="5" t="s">
        <v>688</v>
      </c>
      <c r="WJ136" s="5" t="s">
        <v>689</v>
      </c>
      <c r="WK136" s="5" t="s">
        <v>690</v>
      </c>
      <c r="WL136" s="5" t="s">
        <v>691</v>
      </c>
      <c r="WM136" s="5" t="s">
        <v>692</v>
      </c>
      <c r="WN136" s="5" t="s">
        <v>693</v>
      </c>
      <c r="WO136" s="5" t="s">
        <v>694</v>
      </c>
      <c r="WP136" s="5" t="s">
        <v>695</v>
      </c>
      <c r="WQ136" s="5" t="s">
        <v>696</v>
      </c>
      <c r="WR136" s="5" t="s">
        <v>697</v>
      </c>
      <c r="WS136" s="5" t="s">
        <v>698</v>
      </c>
      <c r="WT136" s="5" t="s">
        <v>699</v>
      </c>
      <c r="WU136" s="5" t="s">
        <v>700</v>
      </c>
      <c r="WV136" s="5" t="s">
        <v>701</v>
      </c>
      <c r="WW136" s="5" t="s">
        <v>702</v>
      </c>
      <c r="WX136" s="5" t="s">
        <v>703</v>
      </c>
      <c r="WY136" s="5" t="s">
        <v>704</v>
      </c>
      <c r="WZ136" s="5" t="s">
        <v>705</v>
      </c>
      <c r="XA136" s="5" t="s">
        <v>706</v>
      </c>
      <c r="XB136" s="5" t="s">
        <v>707</v>
      </c>
      <c r="XC136" s="5" t="s">
        <v>708</v>
      </c>
      <c r="XD136" s="5" t="s">
        <v>709</v>
      </c>
      <c r="XE136" s="5" t="s">
        <v>710</v>
      </c>
      <c r="XF136" s="5" t="s">
        <v>711</v>
      </c>
      <c r="XG136" s="5" t="s">
        <v>712</v>
      </c>
      <c r="XH136" s="5" t="s">
        <v>713</v>
      </c>
      <c r="XI136" s="5" t="s">
        <v>714</v>
      </c>
      <c r="XJ136" s="5" t="s">
        <v>715</v>
      </c>
      <c r="XK136" s="5" t="s">
        <v>716</v>
      </c>
      <c r="XL136" s="5" t="s">
        <v>717</v>
      </c>
      <c r="XM136" s="5" t="s">
        <v>718</v>
      </c>
      <c r="XN136" s="5" t="s">
        <v>719</v>
      </c>
      <c r="XO136" s="5" t="s">
        <v>720</v>
      </c>
      <c r="XP136" s="5" t="s">
        <v>721</v>
      </c>
      <c r="XQ136" s="5" t="s">
        <v>722</v>
      </c>
      <c r="XR136" s="5" t="s">
        <v>723</v>
      </c>
      <c r="XS136" s="5" t="s">
        <v>724</v>
      </c>
      <c r="XT136" s="5" t="s">
        <v>725</v>
      </c>
      <c r="XU136" s="5" t="s">
        <v>726</v>
      </c>
      <c r="XV136" s="5" t="s">
        <v>727</v>
      </c>
      <c r="XW136" s="5" t="s">
        <v>728</v>
      </c>
      <c r="XX136" s="5" t="s">
        <v>729</v>
      </c>
      <c r="XY136" s="5" t="s">
        <v>730</v>
      </c>
      <c r="XZ136" s="5" t="s">
        <v>731</v>
      </c>
      <c r="YA136" s="5" t="s">
        <v>732</v>
      </c>
      <c r="YB136" s="5" t="s">
        <v>733</v>
      </c>
      <c r="YC136" s="5" t="s">
        <v>734</v>
      </c>
      <c r="YD136" s="5" t="s">
        <v>735</v>
      </c>
      <c r="YE136" s="5" t="s">
        <v>736</v>
      </c>
      <c r="YF136" s="5" t="s">
        <v>737</v>
      </c>
      <c r="YG136" s="5" t="s">
        <v>738</v>
      </c>
      <c r="YH136" s="5" t="s">
        <v>739</v>
      </c>
      <c r="YI136" s="5" t="s">
        <v>740</v>
      </c>
      <c r="YJ136" s="5" t="s">
        <v>741</v>
      </c>
      <c r="YK136" s="5" t="s">
        <v>742</v>
      </c>
      <c r="YL136" s="5" t="s">
        <v>743</v>
      </c>
      <c r="YM136" s="5" t="s">
        <v>744</v>
      </c>
      <c r="YN136" s="5" t="s">
        <v>745</v>
      </c>
      <c r="YO136" s="5" t="s">
        <v>746</v>
      </c>
      <c r="YP136" s="5" t="s">
        <v>747</v>
      </c>
      <c r="YQ136" s="5" t="s">
        <v>748</v>
      </c>
      <c r="YR136" s="5" t="s">
        <v>749</v>
      </c>
      <c r="YS136" s="5" t="s">
        <v>750</v>
      </c>
      <c r="YT136" s="5" t="s">
        <v>751</v>
      </c>
      <c r="YU136" s="5" t="s">
        <v>752</v>
      </c>
      <c r="YV136" s="5" t="s">
        <v>753</v>
      </c>
      <c r="YW136" s="5" t="s">
        <v>754</v>
      </c>
      <c r="YX136" s="5" t="s">
        <v>755</v>
      </c>
      <c r="YY136" s="5" t="s">
        <v>756</v>
      </c>
      <c r="YZ136" s="5" t="s">
        <v>757</v>
      </c>
      <c r="ZA136" s="5" t="s">
        <v>758</v>
      </c>
      <c r="ZB136" s="5" t="s">
        <v>759</v>
      </c>
      <c r="ZC136" s="5" t="s">
        <v>760</v>
      </c>
      <c r="ZD136" s="5" t="s">
        <v>761</v>
      </c>
      <c r="ZE136" s="5" t="s">
        <v>762</v>
      </c>
      <c r="ZF136" s="5" t="s">
        <v>763</v>
      </c>
      <c r="ZG136" s="5" t="s">
        <v>764</v>
      </c>
      <c r="ZH136" s="5" t="s">
        <v>765</v>
      </c>
      <c r="ZI136" s="5" t="s">
        <v>766</v>
      </c>
      <c r="ZJ136" s="5" t="s">
        <v>767</v>
      </c>
      <c r="ZK136" s="5" t="s">
        <v>768</v>
      </c>
      <c r="ZL136" s="5" t="s">
        <v>769</v>
      </c>
      <c r="ZM136" s="5" t="s">
        <v>770</v>
      </c>
      <c r="ZN136" s="5" t="s">
        <v>771</v>
      </c>
      <c r="ZO136" s="5" t="s">
        <v>772</v>
      </c>
      <c r="ZP136" s="5" t="s">
        <v>773</v>
      </c>
      <c r="ZQ136" s="5" t="s">
        <v>774</v>
      </c>
      <c r="ZR136" s="5" t="s">
        <v>775</v>
      </c>
      <c r="ZS136" s="5" t="s">
        <v>776</v>
      </c>
      <c r="ZT136" s="5" t="s">
        <v>777</v>
      </c>
      <c r="ZU136" s="5" t="s">
        <v>778</v>
      </c>
      <c r="ZV136" s="5" t="s">
        <v>779</v>
      </c>
      <c r="ZW136" s="5" t="s">
        <v>780</v>
      </c>
      <c r="ZX136" s="5" t="s">
        <v>781</v>
      </c>
      <c r="ZY136" s="5" t="s">
        <v>782</v>
      </c>
      <c r="ZZ136" s="5" t="s">
        <v>783</v>
      </c>
      <c r="AAA136" s="5" t="s">
        <v>784</v>
      </c>
      <c r="AAB136" s="5" t="s">
        <v>785</v>
      </c>
      <c r="AAC136" s="5" t="s">
        <v>786</v>
      </c>
      <c r="AAD136" s="5" t="s">
        <v>787</v>
      </c>
      <c r="AAE136" s="5" t="s">
        <v>788</v>
      </c>
      <c r="AAF136" s="5" t="s">
        <v>789</v>
      </c>
      <c r="AAG136" s="5" t="s">
        <v>790</v>
      </c>
      <c r="AAH136" s="5" t="s">
        <v>791</v>
      </c>
      <c r="AAI136" s="5" t="s">
        <v>792</v>
      </c>
      <c r="AAJ136" s="5" t="s">
        <v>793</v>
      </c>
      <c r="AAK136" s="5" t="s">
        <v>794</v>
      </c>
      <c r="AAL136" s="5" t="s">
        <v>795</v>
      </c>
      <c r="AAM136" s="5" t="s">
        <v>796</v>
      </c>
      <c r="AAN136" s="5" t="s">
        <v>797</v>
      </c>
      <c r="AAO136" s="5" t="s">
        <v>798</v>
      </c>
      <c r="AAP136" s="5" t="s">
        <v>799</v>
      </c>
      <c r="AAQ136" s="5" t="s">
        <v>800</v>
      </c>
      <c r="AAR136" s="5" t="s">
        <v>801</v>
      </c>
      <c r="AAS136" s="5" t="s">
        <v>802</v>
      </c>
      <c r="AAT136" s="5" t="s">
        <v>803</v>
      </c>
      <c r="AAU136" s="5" t="s">
        <v>804</v>
      </c>
      <c r="AAV136" s="5" t="s">
        <v>805</v>
      </c>
      <c r="AAW136" s="5" t="s">
        <v>806</v>
      </c>
      <c r="AAX136" s="5" t="s">
        <v>807</v>
      </c>
      <c r="AAY136" s="5" t="s">
        <v>808</v>
      </c>
      <c r="AAZ136" s="5" t="s">
        <v>809</v>
      </c>
      <c r="ABA136" s="5" t="s">
        <v>810</v>
      </c>
      <c r="ABB136" s="5" t="s">
        <v>811</v>
      </c>
      <c r="ABC136" s="5" t="s">
        <v>812</v>
      </c>
      <c r="ABD136" s="5" t="s">
        <v>813</v>
      </c>
      <c r="ABE136" s="5" t="s">
        <v>814</v>
      </c>
      <c r="ABF136" s="5" t="s">
        <v>815</v>
      </c>
      <c r="ABG136" s="5" t="s">
        <v>816</v>
      </c>
      <c r="ABH136" s="5" t="s">
        <v>817</v>
      </c>
      <c r="ABI136" s="5" t="s">
        <v>818</v>
      </c>
      <c r="ABJ136" s="5" t="s">
        <v>819</v>
      </c>
      <c r="ABK136" s="5" t="s">
        <v>820</v>
      </c>
      <c r="ABL136" s="5" t="s">
        <v>821</v>
      </c>
      <c r="ABM136" s="5" t="s">
        <v>822</v>
      </c>
      <c r="ABN136" s="5" t="s">
        <v>823</v>
      </c>
      <c r="ABO136" s="5" t="s">
        <v>824</v>
      </c>
      <c r="ABP136" s="5" t="s">
        <v>825</v>
      </c>
      <c r="ABQ136" s="5" t="s">
        <v>826</v>
      </c>
      <c r="ABR136" s="5" t="s">
        <v>827</v>
      </c>
      <c r="ABS136" s="5" t="s">
        <v>828</v>
      </c>
      <c r="ABT136" s="5" t="s">
        <v>829</v>
      </c>
      <c r="ABU136" s="5" t="s">
        <v>830</v>
      </c>
      <c r="ABV136" s="5" t="s">
        <v>831</v>
      </c>
      <c r="ABW136" s="5" t="s">
        <v>832</v>
      </c>
      <c r="ABX136" s="5" t="s">
        <v>833</v>
      </c>
      <c r="ABY136" s="5" t="s">
        <v>834</v>
      </c>
      <c r="ABZ136" s="5" t="s">
        <v>835</v>
      </c>
      <c r="ACA136" s="5" t="s">
        <v>836</v>
      </c>
      <c r="ACB136" s="5" t="s">
        <v>837</v>
      </c>
      <c r="ACC136" s="5" t="s">
        <v>838</v>
      </c>
      <c r="ACD136" s="5" t="s">
        <v>839</v>
      </c>
      <c r="ACE136" s="5" t="s">
        <v>840</v>
      </c>
      <c r="ACF136" s="5" t="s">
        <v>841</v>
      </c>
      <c r="ACG136" s="5" t="s">
        <v>842</v>
      </c>
      <c r="ACH136" s="5" t="s">
        <v>843</v>
      </c>
      <c r="ACI136" s="5" t="s">
        <v>844</v>
      </c>
      <c r="ACJ136" s="5" t="s">
        <v>845</v>
      </c>
      <c r="ACK136" s="5" t="s">
        <v>846</v>
      </c>
      <c r="ACL136" s="5" t="s">
        <v>847</v>
      </c>
      <c r="ACM136" s="5" t="s">
        <v>848</v>
      </c>
      <c r="ACN136" s="5" t="s">
        <v>849</v>
      </c>
      <c r="ACO136" s="5" t="s">
        <v>850</v>
      </c>
      <c r="ACP136" s="5" t="s">
        <v>851</v>
      </c>
      <c r="ACQ136" s="5" t="s">
        <v>852</v>
      </c>
      <c r="ACR136" s="5" t="s">
        <v>853</v>
      </c>
      <c r="ACS136" s="5" t="s">
        <v>854</v>
      </c>
      <c r="ACT136" s="5" t="s">
        <v>855</v>
      </c>
      <c r="ACU136" s="5" t="s">
        <v>856</v>
      </c>
      <c r="ACV136" s="5" t="s">
        <v>857</v>
      </c>
      <c r="ACW136" s="5" t="s">
        <v>858</v>
      </c>
      <c r="ACX136" s="5" t="s">
        <v>859</v>
      </c>
      <c r="ACY136" s="5" t="s">
        <v>860</v>
      </c>
      <c r="ACZ136" s="5" t="s">
        <v>861</v>
      </c>
      <c r="ADA136" s="5" t="s">
        <v>862</v>
      </c>
      <c r="ADB136" s="5" t="s">
        <v>863</v>
      </c>
      <c r="ADC136" s="5" t="s">
        <v>864</v>
      </c>
      <c r="ADD136" s="5" t="s">
        <v>865</v>
      </c>
      <c r="ADE136" s="5" t="s">
        <v>866</v>
      </c>
      <c r="ADF136" s="5" t="s">
        <v>867</v>
      </c>
      <c r="ADG136" s="5" t="s">
        <v>868</v>
      </c>
      <c r="ADH136" s="5" t="s">
        <v>869</v>
      </c>
      <c r="ADI136" s="5" t="s">
        <v>870</v>
      </c>
      <c r="ADJ136" s="5" t="s">
        <v>871</v>
      </c>
      <c r="ADK136" s="5" t="s">
        <v>872</v>
      </c>
      <c r="ADL136" s="5" t="s">
        <v>873</v>
      </c>
      <c r="ADM136" s="5" t="s">
        <v>874</v>
      </c>
      <c r="ADN136" s="5" t="s">
        <v>875</v>
      </c>
      <c r="ADO136" s="5" t="s">
        <v>876</v>
      </c>
      <c r="ADP136" s="5" t="s">
        <v>877</v>
      </c>
      <c r="ADQ136" s="5" t="s">
        <v>878</v>
      </c>
      <c r="ADR136" s="5" t="s">
        <v>879</v>
      </c>
      <c r="ADS136" s="5" t="s">
        <v>880</v>
      </c>
      <c r="ADT136" s="5" t="s">
        <v>881</v>
      </c>
      <c r="ADU136" s="5" t="s">
        <v>882</v>
      </c>
      <c r="ADV136" s="5" t="s">
        <v>883</v>
      </c>
      <c r="ADW136" s="5" t="s">
        <v>884</v>
      </c>
      <c r="ADX136" s="5" t="s">
        <v>885</v>
      </c>
      <c r="ADY136" s="5" t="s">
        <v>886</v>
      </c>
      <c r="ADZ136" s="5" t="s">
        <v>887</v>
      </c>
      <c r="AEA136" s="5" t="s">
        <v>888</v>
      </c>
      <c r="AEB136" s="5" t="s">
        <v>889</v>
      </c>
      <c r="AEC136" s="5" t="s">
        <v>890</v>
      </c>
      <c r="AED136" s="5" t="s">
        <v>891</v>
      </c>
      <c r="AEE136" s="5" t="s">
        <v>892</v>
      </c>
      <c r="AEF136" s="5" t="s">
        <v>893</v>
      </c>
      <c r="AEG136" s="5" t="s">
        <v>894</v>
      </c>
      <c r="AEH136" s="5" t="s">
        <v>895</v>
      </c>
      <c r="AEI136" s="5" t="s">
        <v>896</v>
      </c>
      <c r="AEJ136" s="5" t="s">
        <v>897</v>
      </c>
      <c r="AEK136" s="5" t="s">
        <v>898</v>
      </c>
      <c r="AEL136" s="5" t="s">
        <v>899</v>
      </c>
      <c r="AEM136" s="5" t="s">
        <v>900</v>
      </c>
      <c r="AEN136" s="5" t="s">
        <v>901</v>
      </c>
      <c r="AEO136" s="5" t="s">
        <v>902</v>
      </c>
      <c r="AEP136" s="5" t="s">
        <v>903</v>
      </c>
      <c r="AEQ136" s="5" t="s">
        <v>904</v>
      </c>
      <c r="AER136" s="5" t="s">
        <v>905</v>
      </c>
      <c r="AES136" s="5" t="s">
        <v>906</v>
      </c>
      <c r="AET136" s="5" t="s">
        <v>907</v>
      </c>
      <c r="AEU136" s="5" t="s">
        <v>908</v>
      </c>
      <c r="AEV136" s="5" t="s">
        <v>909</v>
      </c>
      <c r="AEW136" s="5" t="s">
        <v>910</v>
      </c>
      <c r="AEX136" s="5" t="s">
        <v>911</v>
      </c>
      <c r="AEY136" s="5" t="s">
        <v>912</v>
      </c>
      <c r="AEZ136" s="5" t="s">
        <v>913</v>
      </c>
      <c r="AFA136" s="5" t="s">
        <v>914</v>
      </c>
      <c r="AFB136" s="5" t="s">
        <v>915</v>
      </c>
      <c r="AFC136" s="5" t="s">
        <v>916</v>
      </c>
      <c r="AFD136" s="5" t="s">
        <v>917</v>
      </c>
      <c r="AFE136" s="5" t="s">
        <v>918</v>
      </c>
      <c r="AFF136" s="5" t="s">
        <v>919</v>
      </c>
      <c r="AFG136" s="5" t="s">
        <v>920</v>
      </c>
      <c r="AFH136" s="5" t="s">
        <v>921</v>
      </c>
      <c r="AFI136" s="5" t="s">
        <v>922</v>
      </c>
      <c r="AFJ136" s="5" t="s">
        <v>923</v>
      </c>
      <c r="AFK136" s="5" t="s">
        <v>924</v>
      </c>
      <c r="AFL136" s="5" t="s">
        <v>925</v>
      </c>
      <c r="AFM136" s="5" t="s">
        <v>926</v>
      </c>
      <c r="AFN136" s="5" t="s">
        <v>927</v>
      </c>
      <c r="AFO136" s="5" t="s">
        <v>928</v>
      </c>
      <c r="AFP136" s="5" t="s">
        <v>929</v>
      </c>
      <c r="AFQ136" s="5" t="s">
        <v>930</v>
      </c>
      <c r="AFR136" s="5" t="s">
        <v>931</v>
      </c>
      <c r="AFS136" s="5" t="s">
        <v>932</v>
      </c>
      <c r="AFT136" s="5" t="s">
        <v>933</v>
      </c>
      <c r="AFU136" s="5" t="s">
        <v>934</v>
      </c>
      <c r="AFV136" s="5" t="s">
        <v>935</v>
      </c>
      <c r="AFW136" s="5" t="s">
        <v>936</v>
      </c>
      <c r="AFX136" s="5" t="s">
        <v>937</v>
      </c>
      <c r="AFY136" s="5" t="s">
        <v>938</v>
      </c>
      <c r="AFZ136" s="5" t="s">
        <v>939</v>
      </c>
      <c r="AGA136" s="5" t="s">
        <v>940</v>
      </c>
      <c r="AGB136" s="5" t="s">
        <v>941</v>
      </c>
      <c r="AGC136" s="5" t="s">
        <v>942</v>
      </c>
      <c r="AGD136" s="5" t="s">
        <v>943</v>
      </c>
      <c r="AGE136" s="5" t="s">
        <v>944</v>
      </c>
      <c r="AGF136" s="5" t="s">
        <v>945</v>
      </c>
      <c r="AGG136" s="5" t="s">
        <v>946</v>
      </c>
      <c r="AGH136" s="5" t="s">
        <v>947</v>
      </c>
      <c r="AGI136" s="5" t="s">
        <v>948</v>
      </c>
      <c r="AGJ136" s="5" t="s">
        <v>949</v>
      </c>
      <c r="AGK136" s="5" t="s">
        <v>950</v>
      </c>
      <c r="AGL136" s="5" t="s">
        <v>951</v>
      </c>
      <c r="AGM136" s="5" t="s">
        <v>952</v>
      </c>
      <c r="AGN136" s="5" t="s">
        <v>953</v>
      </c>
      <c r="AGO136" s="5" t="s">
        <v>954</v>
      </c>
      <c r="AGP136" s="5" t="s">
        <v>955</v>
      </c>
      <c r="AGQ136" s="5" t="s">
        <v>956</v>
      </c>
      <c r="AGR136" s="5" t="s">
        <v>957</v>
      </c>
      <c r="AGS136" s="5" t="s">
        <v>958</v>
      </c>
      <c r="AGT136" s="5" t="s">
        <v>959</v>
      </c>
      <c r="AGU136" s="5" t="s">
        <v>960</v>
      </c>
      <c r="AGV136" s="5" t="s">
        <v>961</v>
      </c>
      <c r="AGW136" s="5" t="s">
        <v>962</v>
      </c>
      <c r="AGX136" s="5" t="s">
        <v>963</v>
      </c>
      <c r="AGY136" s="5" t="s">
        <v>964</v>
      </c>
      <c r="AGZ136" s="5" t="s">
        <v>965</v>
      </c>
      <c r="AHA136" s="5" t="s">
        <v>966</v>
      </c>
      <c r="AHB136" s="5" t="s">
        <v>967</v>
      </c>
      <c r="AHC136" s="5" t="s">
        <v>968</v>
      </c>
      <c r="AHD136" s="5" t="s">
        <v>969</v>
      </c>
      <c r="AHE136" s="5" t="s">
        <v>970</v>
      </c>
      <c r="AHF136" s="5" t="s">
        <v>971</v>
      </c>
      <c r="AHG136" s="5" t="s">
        <v>972</v>
      </c>
      <c r="AHH136" s="5" t="s">
        <v>973</v>
      </c>
      <c r="AHI136" s="5" t="s">
        <v>974</v>
      </c>
      <c r="AHJ136" s="5" t="s">
        <v>975</v>
      </c>
      <c r="AHK136" s="5" t="s">
        <v>976</v>
      </c>
      <c r="AHL136" s="5" t="s">
        <v>977</v>
      </c>
      <c r="AHM136" s="5" t="s">
        <v>978</v>
      </c>
      <c r="AHN136" s="5" t="s">
        <v>979</v>
      </c>
      <c r="AHO136" s="5" t="s">
        <v>980</v>
      </c>
      <c r="AHP136" s="5" t="s">
        <v>981</v>
      </c>
      <c r="AHQ136" s="5" t="s">
        <v>982</v>
      </c>
      <c r="AHR136" s="5" t="s">
        <v>983</v>
      </c>
      <c r="AHS136" s="5" t="s">
        <v>984</v>
      </c>
      <c r="AHT136" s="5" t="s">
        <v>985</v>
      </c>
      <c r="AHU136" s="5" t="s">
        <v>986</v>
      </c>
      <c r="AHV136" s="5" t="s">
        <v>987</v>
      </c>
      <c r="AHW136" s="5" t="s">
        <v>988</v>
      </c>
      <c r="AHX136" s="5" t="s">
        <v>989</v>
      </c>
      <c r="AHY136" s="5" t="s">
        <v>990</v>
      </c>
      <c r="AHZ136" s="5" t="s">
        <v>991</v>
      </c>
      <c r="AIA136" s="5" t="s">
        <v>992</v>
      </c>
      <c r="AIB136" s="5" t="s">
        <v>993</v>
      </c>
      <c r="AIC136" s="5" t="s">
        <v>994</v>
      </c>
      <c r="AID136" s="5" t="s">
        <v>995</v>
      </c>
      <c r="AIE136" s="5" t="s">
        <v>996</v>
      </c>
      <c r="AIF136" s="5" t="s">
        <v>997</v>
      </c>
      <c r="AIG136" s="5" t="s">
        <v>998</v>
      </c>
      <c r="AIH136" s="5" t="s">
        <v>999</v>
      </c>
      <c r="AII136" s="5" t="s">
        <v>1000</v>
      </c>
      <c r="AIJ136" s="5" t="s">
        <v>1001</v>
      </c>
      <c r="AIK136" s="5" t="s">
        <v>1002</v>
      </c>
      <c r="AIL136" s="5" t="s">
        <v>1003</v>
      </c>
      <c r="AIM136" s="5" t="s">
        <v>1004</v>
      </c>
      <c r="AIN136" s="5" t="s">
        <v>1005</v>
      </c>
      <c r="AIO136" s="5" t="s">
        <v>1006</v>
      </c>
      <c r="AIP136" s="5" t="s">
        <v>1007</v>
      </c>
      <c r="AIQ136" s="5" t="s">
        <v>1008</v>
      </c>
      <c r="AIR136" s="5" t="s">
        <v>1009</v>
      </c>
      <c r="AIS136" s="5" t="s">
        <v>1010</v>
      </c>
      <c r="AIT136" s="5" t="s">
        <v>1011</v>
      </c>
      <c r="AIU136" s="5" t="s">
        <v>1012</v>
      </c>
      <c r="AIV136" s="5" t="s">
        <v>1013</v>
      </c>
      <c r="AIW136" s="5" t="s">
        <v>1014</v>
      </c>
      <c r="AIX136" s="5" t="s">
        <v>1015</v>
      </c>
      <c r="AIY136" s="5" t="s">
        <v>1016</v>
      </c>
      <c r="AIZ136" s="5" t="s">
        <v>1017</v>
      </c>
      <c r="AJA136" s="5" t="s">
        <v>1018</v>
      </c>
      <c r="AJB136" s="5" t="s">
        <v>1019</v>
      </c>
      <c r="AJC136" s="5" t="s">
        <v>1020</v>
      </c>
      <c r="AJD136" s="5" t="s">
        <v>1021</v>
      </c>
      <c r="AJE136" s="5" t="s">
        <v>1022</v>
      </c>
      <c r="AJF136" s="5" t="s">
        <v>1023</v>
      </c>
      <c r="AJG136" s="5" t="s">
        <v>1024</v>
      </c>
      <c r="AJH136" s="5" t="s">
        <v>1025</v>
      </c>
      <c r="AJI136" s="5" t="s">
        <v>1026</v>
      </c>
      <c r="AJJ136" s="5" t="s">
        <v>1027</v>
      </c>
      <c r="AJK136" s="5" t="s">
        <v>1028</v>
      </c>
      <c r="AJL136" s="5" t="s">
        <v>1029</v>
      </c>
      <c r="AJM136" s="5" t="s">
        <v>1030</v>
      </c>
      <c r="AJN136" s="5" t="s">
        <v>1031</v>
      </c>
      <c r="AJO136" s="5" t="s">
        <v>1032</v>
      </c>
      <c r="AJP136" s="5" t="s">
        <v>1033</v>
      </c>
      <c r="AJQ136" s="5" t="s">
        <v>1034</v>
      </c>
      <c r="AJR136" s="5" t="s">
        <v>1035</v>
      </c>
      <c r="AJS136" s="5" t="s">
        <v>1036</v>
      </c>
      <c r="AJT136" s="5" t="s">
        <v>1037</v>
      </c>
      <c r="AJU136" s="5" t="s">
        <v>1038</v>
      </c>
      <c r="AJV136" s="5" t="s">
        <v>1039</v>
      </c>
      <c r="AJW136" s="5" t="s">
        <v>1040</v>
      </c>
      <c r="AJX136" s="5" t="s">
        <v>1041</v>
      </c>
      <c r="AJY136" s="5" t="s">
        <v>1042</v>
      </c>
      <c r="AJZ136" s="5" t="s">
        <v>1043</v>
      </c>
      <c r="AKA136" s="5" t="s">
        <v>1044</v>
      </c>
      <c r="AKB136" s="5" t="s">
        <v>1045</v>
      </c>
      <c r="AKC136" s="5" t="s">
        <v>1046</v>
      </c>
      <c r="AKD136" s="5" t="s">
        <v>1047</v>
      </c>
      <c r="AKE136" s="5" t="s">
        <v>1048</v>
      </c>
      <c r="AKF136" s="5" t="s">
        <v>1049</v>
      </c>
      <c r="AKG136" s="5" t="s">
        <v>1050</v>
      </c>
      <c r="AKH136" s="5" t="s">
        <v>1051</v>
      </c>
      <c r="AKI136" s="5" t="s">
        <v>1052</v>
      </c>
      <c r="AKJ136" s="5" t="s">
        <v>1053</v>
      </c>
      <c r="AKK136" s="5" t="s">
        <v>1054</v>
      </c>
      <c r="AKL136" s="5" t="s">
        <v>1055</v>
      </c>
      <c r="AKM136" s="5" t="s">
        <v>1056</v>
      </c>
      <c r="AKN136" s="5" t="s">
        <v>1057</v>
      </c>
      <c r="AKO136" s="5" t="s">
        <v>1058</v>
      </c>
      <c r="AKP136" s="5" t="s">
        <v>1059</v>
      </c>
      <c r="AKQ136" s="5" t="s">
        <v>1060</v>
      </c>
      <c r="AKR136" s="5" t="s">
        <v>1061</v>
      </c>
      <c r="AKS136" s="5" t="s">
        <v>1062</v>
      </c>
      <c r="AKT136" s="5" t="s">
        <v>1063</v>
      </c>
      <c r="AKU136" s="5" t="s">
        <v>1064</v>
      </c>
      <c r="AKV136" s="5" t="s">
        <v>1065</v>
      </c>
      <c r="AKW136" s="5" t="s">
        <v>1066</v>
      </c>
      <c r="AKX136" s="5" t="s">
        <v>1067</v>
      </c>
      <c r="AKY136" s="5" t="s">
        <v>1068</v>
      </c>
      <c r="AKZ136" s="5" t="s">
        <v>1069</v>
      </c>
      <c r="ALA136" s="5" t="s">
        <v>1070</v>
      </c>
      <c r="ALB136" s="5" t="s">
        <v>1071</v>
      </c>
      <c r="ALC136" s="5" t="s">
        <v>1072</v>
      </c>
      <c r="ALD136" s="5" t="s">
        <v>1073</v>
      </c>
      <c r="ALE136" s="5" t="s">
        <v>1074</v>
      </c>
      <c r="ALF136" s="5" t="s">
        <v>1075</v>
      </c>
      <c r="ALG136" s="5" t="s">
        <v>1076</v>
      </c>
      <c r="ALH136" s="5" t="s">
        <v>1077</v>
      </c>
      <c r="ALI136" s="5" t="s">
        <v>1078</v>
      </c>
      <c r="ALJ136" s="5" t="s">
        <v>1079</v>
      </c>
      <c r="ALK136" s="5" t="s">
        <v>1080</v>
      </c>
      <c r="ALL136" s="5" t="s">
        <v>1081</v>
      </c>
      <c r="ALM136" s="5" t="s">
        <v>1082</v>
      </c>
      <c r="ALN136" s="5" t="s">
        <v>1083</v>
      </c>
      <c r="ALO136" s="5" t="s">
        <v>1084</v>
      </c>
      <c r="ALP136" s="5" t="s">
        <v>1085</v>
      </c>
      <c r="ALQ136" s="5" t="s">
        <v>1086</v>
      </c>
      <c r="ALR136" s="5" t="s">
        <v>1087</v>
      </c>
      <c r="ALS136" s="5" t="s">
        <v>1088</v>
      </c>
      <c r="ALT136" s="5" t="s">
        <v>1089</v>
      </c>
      <c r="ALU136" s="5" t="s">
        <v>1090</v>
      </c>
      <c r="ALV136" s="5" t="s">
        <v>1091</v>
      </c>
      <c r="ALW136" s="5" t="s">
        <v>1092</v>
      </c>
      <c r="ALX136" s="5" t="s">
        <v>1093</v>
      </c>
      <c r="ALY136" s="5" t="s">
        <v>1094</v>
      </c>
      <c r="ALZ136" s="5" t="s">
        <v>1095</v>
      </c>
      <c r="AMA136" s="5" t="s">
        <v>1096</v>
      </c>
      <c r="AMB136" s="5" t="s">
        <v>1097</v>
      </c>
      <c r="AMC136" s="5" t="s">
        <v>1098</v>
      </c>
      <c r="AMD136" s="5" t="s">
        <v>1099</v>
      </c>
      <c r="AME136" s="5" t="s">
        <v>1100</v>
      </c>
      <c r="AMF136" s="5" t="s">
        <v>1101</v>
      </c>
      <c r="AMG136" s="5" t="s">
        <v>1102</v>
      </c>
      <c r="AMH136" s="5" t="s">
        <v>1103</v>
      </c>
      <c r="AMI136" s="5" t="s">
        <v>1104</v>
      </c>
      <c r="AMJ136" s="5" t="s">
        <v>1105</v>
      </c>
      <c r="AMK136" s="5" t="s">
        <v>1106</v>
      </c>
      <c r="AML136" s="5" t="s">
        <v>1107</v>
      </c>
      <c r="AMM136" s="5" t="s">
        <v>1108</v>
      </c>
      <c r="AMN136" s="5" t="s">
        <v>1109</v>
      </c>
      <c r="AMO136" s="5" t="s">
        <v>1110</v>
      </c>
      <c r="AMP136" s="5" t="s">
        <v>1111</v>
      </c>
      <c r="AMQ136" s="5" t="s">
        <v>1112</v>
      </c>
      <c r="AMR136" s="5" t="s">
        <v>1113</v>
      </c>
      <c r="AMS136" s="5" t="s">
        <v>1114</v>
      </c>
      <c r="AMT136" s="5" t="s">
        <v>1115</v>
      </c>
      <c r="AMU136" s="5" t="s">
        <v>1116</v>
      </c>
      <c r="AMV136" s="5" t="s">
        <v>1117</v>
      </c>
      <c r="AMW136" s="5" t="s">
        <v>1118</v>
      </c>
      <c r="AMX136" s="5" t="s">
        <v>1119</v>
      </c>
      <c r="AMY136" s="5" t="s">
        <v>1120</v>
      </c>
      <c r="AMZ136" s="5" t="s">
        <v>1121</v>
      </c>
      <c r="ANA136" s="5" t="s">
        <v>1122</v>
      </c>
      <c r="ANB136" s="5" t="s">
        <v>1123</v>
      </c>
      <c r="ANC136" s="5" t="s">
        <v>1124</v>
      </c>
      <c r="AND136" s="5" t="s">
        <v>1125</v>
      </c>
      <c r="ANE136" s="5" t="s">
        <v>1126</v>
      </c>
      <c r="ANF136" s="5" t="s">
        <v>1127</v>
      </c>
      <c r="ANG136" s="5" t="s">
        <v>1128</v>
      </c>
      <c r="ANH136" s="5" t="s">
        <v>1129</v>
      </c>
      <c r="ANI136" s="5" t="s">
        <v>1130</v>
      </c>
      <c r="ANJ136" s="5" t="s">
        <v>1131</v>
      </c>
      <c r="ANK136" s="5" t="s">
        <v>1132</v>
      </c>
      <c r="ANL136" s="5" t="s">
        <v>1133</v>
      </c>
      <c r="ANM136" s="5" t="s">
        <v>1134</v>
      </c>
      <c r="ANN136" s="5" t="s">
        <v>1135</v>
      </c>
      <c r="ANO136" s="5" t="s">
        <v>1136</v>
      </c>
      <c r="ANP136" s="5" t="s">
        <v>1137</v>
      </c>
      <c r="ANQ136" s="5" t="s">
        <v>1138</v>
      </c>
      <c r="ANR136" s="5" t="s">
        <v>1139</v>
      </c>
      <c r="ANS136" s="5" t="s">
        <v>1140</v>
      </c>
      <c r="ANT136" s="5" t="s">
        <v>1141</v>
      </c>
      <c r="ANU136" s="5" t="s">
        <v>1142</v>
      </c>
      <c r="ANV136" s="5" t="s">
        <v>1143</v>
      </c>
      <c r="ANW136" s="5" t="s">
        <v>1144</v>
      </c>
      <c r="ANX136" s="5" t="s">
        <v>1145</v>
      </c>
      <c r="ANY136" s="5" t="s">
        <v>1146</v>
      </c>
      <c r="ANZ136" s="5" t="s">
        <v>1147</v>
      </c>
      <c r="AOA136" s="5" t="s">
        <v>1148</v>
      </c>
      <c r="AOB136" s="5" t="s">
        <v>1149</v>
      </c>
      <c r="AOC136" s="5" t="s">
        <v>1150</v>
      </c>
      <c r="AOD136" s="5" t="s">
        <v>1151</v>
      </c>
      <c r="AOE136" s="5" t="s">
        <v>1152</v>
      </c>
      <c r="AOF136" s="5" t="s">
        <v>1153</v>
      </c>
      <c r="AOG136" s="5" t="s">
        <v>1154</v>
      </c>
      <c r="AOH136" s="5" t="s">
        <v>1155</v>
      </c>
      <c r="AOI136" s="5" t="s">
        <v>1156</v>
      </c>
      <c r="AOJ136" s="5" t="s">
        <v>1157</v>
      </c>
      <c r="AOK136" s="5" t="s">
        <v>1158</v>
      </c>
      <c r="AOL136" s="5" t="s">
        <v>1159</v>
      </c>
      <c r="AOM136" s="5" t="s">
        <v>1160</v>
      </c>
      <c r="AON136" s="5" t="s">
        <v>1161</v>
      </c>
      <c r="AOO136" s="5" t="s">
        <v>1162</v>
      </c>
      <c r="AOP136" s="5" t="s">
        <v>1163</v>
      </c>
      <c r="AOQ136" s="5" t="s">
        <v>1164</v>
      </c>
      <c r="AOR136" s="5" t="s">
        <v>1165</v>
      </c>
      <c r="AOS136" s="5" t="s">
        <v>1166</v>
      </c>
      <c r="AOT136" s="5" t="s">
        <v>1167</v>
      </c>
      <c r="AOU136" s="5" t="s">
        <v>1168</v>
      </c>
      <c r="AOV136" s="5" t="s">
        <v>1169</v>
      </c>
      <c r="AOW136" s="5" t="s">
        <v>1170</v>
      </c>
      <c r="AOX136" s="5" t="s">
        <v>1171</v>
      </c>
      <c r="AOY136" s="5" t="s">
        <v>1172</v>
      </c>
      <c r="AOZ136" s="5" t="s">
        <v>1173</v>
      </c>
      <c r="APA136" s="5" t="s">
        <v>1174</v>
      </c>
      <c r="APB136" s="5" t="s">
        <v>1175</v>
      </c>
      <c r="APC136" s="5" t="s">
        <v>1176</v>
      </c>
      <c r="APD136" s="5" t="s">
        <v>1177</v>
      </c>
      <c r="APE136" s="5" t="s">
        <v>1178</v>
      </c>
      <c r="APF136" s="5" t="s">
        <v>1179</v>
      </c>
      <c r="APG136" s="5" t="s">
        <v>1180</v>
      </c>
      <c r="APH136" s="5" t="s">
        <v>1181</v>
      </c>
      <c r="API136" s="5" t="s">
        <v>1182</v>
      </c>
      <c r="APJ136" s="5" t="s">
        <v>1183</v>
      </c>
      <c r="APK136" s="5" t="s">
        <v>1184</v>
      </c>
      <c r="APL136" s="5" t="s">
        <v>1185</v>
      </c>
      <c r="APM136" s="5" t="s">
        <v>1186</v>
      </c>
      <c r="APN136" s="5" t="s">
        <v>1187</v>
      </c>
      <c r="APO136" s="5" t="s">
        <v>1188</v>
      </c>
      <c r="APP136" s="5" t="s">
        <v>1189</v>
      </c>
      <c r="APQ136" s="5" t="s">
        <v>1190</v>
      </c>
      <c r="APR136" s="5" t="s">
        <v>1191</v>
      </c>
      <c r="APS136" s="5" t="s">
        <v>1192</v>
      </c>
      <c r="APT136" s="5" t="s">
        <v>1193</v>
      </c>
      <c r="APU136" s="5" t="s">
        <v>1194</v>
      </c>
      <c r="APV136" s="5" t="s">
        <v>1195</v>
      </c>
      <c r="APW136" s="5" t="s">
        <v>1196</v>
      </c>
      <c r="APX136" s="5" t="s">
        <v>1197</v>
      </c>
      <c r="APY136" s="5" t="s">
        <v>1198</v>
      </c>
      <c r="APZ136" s="5" t="s">
        <v>1199</v>
      </c>
      <c r="AQA136" s="5" t="s">
        <v>1200</v>
      </c>
      <c r="AQB136" s="5" t="s">
        <v>1201</v>
      </c>
      <c r="AQC136" s="5" t="s">
        <v>1202</v>
      </c>
      <c r="AQD136" s="5" t="s">
        <v>1203</v>
      </c>
      <c r="AQE136" s="5" t="s">
        <v>1204</v>
      </c>
      <c r="AQF136" s="5" t="s">
        <v>1205</v>
      </c>
      <c r="AQG136" s="5" t="s">
        <v>1206</v>
      </c>
      <c r="AQH136" s="5" t="s">
        <v>1207</v>
      </c>
      <c r="AQI136" s="5" t="s">
        <v>1208</v>
      </c>
      <c r="AQJ136" s="5" t="s">
        <v>1209</v>
      </c>
      <c r="AQK136" s="5" t="s">
        <v>1210</v>
      </c>
      <c r="AQL136" s="5" t="s">
        <v>1211</v>
      </c>
      <c r="AQM136" s="5" t="s">
        <v>1212</v>
      </c>
      <c r="AQN136" s="5" t="s">
        <v>1213</v>
      </c>
      <c r="AQO136" s="5" t="s">
        <v>1214</v>
      </c>
      <c r="AQP136" s="5" t="s">
        <v>1215</v>
      </c>
      <c r="AQQ136" s="5" t="s">
        <v>1216</v>
      </c>
      <c r="AQR136" s="5" t="s">
        <v>1217</v>
      </c>
      <c r="AQS136" s="5" t="s">
        <v>1218</v>
      </c>
      <c r="AQT136" s="5" t="s">
        <v>1219</v>
      </c>
      <c r="AQU136" s="5" t="s">
        <v>1220</v>
      </c>
      <c r="AQV136" s="5" t="s">
        <v>1221</v>
      </c>
      <c r="AQW136" s="5" t="s">
        <v>1222</v>
      </c>
      <c r="AQX136" s="5" t="s">
        <v>1223</v>
      </c>
      <c r="AQY136" s="5" t="s">
        <v>1224</v>
      </c>
      <c r="AQZ136" s="5" t="s">
        <v>1225</v>
      </c>
      <c r="ARA136" s="5" t="s">
        <v>1226</v>
      </c>
      <c r="ARB136" s="5" t="s">
        <v>1227</v>
      </c>
      <c r="ARC136" s="5" t="s">
        <v>1228</v>
      </c>
      <c r="ARD136" s="5" t="s">
        <v>1229</v>
      </c>
      <c r="ARE136" s="5" t="s">
        <v>1230</v>
      </c>
      <c r="ARF136" s="5" t="s">
        <v>1231</v>
      </c>
      <c r="ARG136" s="5" t="s">
        <v>1232</v>
      </c>
      <c r="ARH136" s="5" t="s">
        <v>1233</v>
      </c>
      <c r="ARI136" s="5" t="s">
        <v>1234</v>
      </c>
      <c r="ARJ136" s="5" t="s">
        <v>1235</v>
      </c>
      <c r="ARK136" s="5" t="s">
        <v>1236</v>
      </c>
      <c r="ARL136" s="5" t="s">
        <v>1237</v>
      </c>
      <c r="ARM136" s="5" t="s">
        <v>1238</v>
      </c>
      <c r="ARN136" s="5" t="s">
        <v>1239</v>
      </c>
      <c r="ARO136" s="5" t="s">
        <v>1240</v>
      </c>
      <c r="ARP136" s="5" t="s">
        <v>1241</v>
      </c>
      <c r="ARQ136" s="5" t="s">
        <v>1242</v>
      </c>
      <c r="ARR136" s="5" t="s">
        <v>1243</v>
      </c>
      <c r="ARS136" s="5" t="s">
        <v>1244</v>
      </c>
      <c r="ART136" s="5" t="s">
        <v>1245</v>
      </c>
      <c r="ARU136" s="5" t="s">
        <v>1246</v>
      </c>
      <c r="ARV136" s="5" t="s">
        <v>1247</v>
      </c>
      <c r="ARW136" s="5" t="s">
        <v>1248</v>
      </c>
      <c r="ARX136" s="5" t="s">
        <v>1249</v>
      </c>
      <c r="ARY136" s="5" t="s">
        <v>1250</v>
      </c>
      <c r="ARZ136" s="5" t="s">
        <v>1251</v>
      </c>
      <c r="ASA136" s="5" t="s">
        <v>1252</v>
      </c>
      <c r="ASB136" s="5" t="s">
        <v>1253</v>
      </c>
      <c r="ASC136" s="5" t="s">
        <v>1254</v>
      </c>
      <c r="ASD136" s="5" t="s">
        <v>1255</v>
      </c>
      <c r="ASE136" s="5" t="s">
        <v>1256</v>
      </c>
      <c r="ASF136" s="5" t="s">
        <v>1257</v>
      </c>
      <c r="ASG136" s="5" t="s">
        <v>1258</v>
      </c>
      <c r="ASH136" s="5" t="s">
        <v>1259</v>
      </c>
      <c r="ASI136" s="5" t="s">
        <v>1260</v>
      </c>
      <c r="ASJ136" s="5" t="s">
        <v>1261</v>
      </c>
      <c r="ASK136" s="5" t="s">
        <v>1262</v>
      </c>
      <c r="ASL136" s="5" t="s">
        <v>1263</v>
      </c>
      <c r="ASM136" s="5" t="s">
        <v>1264</v>
      </c>
      <c r="ASN136" s="5" t="s">
        <v>1265</v>
      </c>
      <c r="ASO136" s="5" t="s">
        <v>1266</v>
      </c>
      <c r="ASP136" s="5" t="s">
        <v>1267</v>
      </c>
      <c r="ASQ136" s="5" t="s">
        <v>1268</v>
      </c>
      <c r="ASR136" s="5" t="s">
        <v>1269</v>
      </c>
      <c r="ASS136" s="5" t="s">
        <v>1270</v>
      </c>
      <c r="AST136" s="5" t="s">
        <v>1271</v>
      </c>
      <c r="ASU136" s="5" t="s">
        <v>1272</v>
      </c>
      <c r="ASV136" s="5" t="s">
        <v>1273</v>
      </c>
      <c r="ASW136" s="5" t="s">
        <v>1274</v>
      </c>
      <c r="ASX136" s="5" t="s">
        <v>1275</v>
      </c>
      <c r="ASY136" s="5" t="s">
        <v>1276</v>
      </c>
      <c r="ASZ136" s="5" t="s">
        <v>1277</v>
      </c>
      <c r="ATA136" s="5" t="s">
        <v>1278</v>
      </c>
      <c r="ATB136" s="5" t="s">
        <v>1279</v>
      </c>
      <c r="ATC136" s="5" t="s">
        <v>1280</v>
      </c>
      <c r="ATD136" s="5" t="s">
        <v>1281</v>
      </c>
      <c r="ATE136" s="5" t="s">
        <v>1282</v>
      </c>
      <c r="ATF136" s="5" t="s">
        <v>1283</v>
      </c>
      <c r="ATG136" s="5" t="s">
        <v>1284</v>
      </c>
      <c r="ATH136" s="5" t="s">
        <v>1285</v>
      </c>
      <c r="ATI136" s="5" t="s">
        <v>1286</v>
      </c>
      <c r="ATJ136" s="5" t="s">
        <v>1287</v>
      </c>
      <c r="ATK136" s="5" t="s">
        <v>1288</v>
      </c>
      <c r="ATL136" s="5" t="s">
        <v>1289</v>
      </c>
      <c r="ATM136" s="5" t="s">
        <v>1290</v>
      </c>
      <c r="ATN136" s="5" t="s">
        <v>1291</v>
      </c>
      <c r="ATO136" s="5" t="s">
        <v>1292</v>
      </c>
      <c r="ATP136" s="5" t="s">
        <v>1293</v>
      </c>
      <c r="ATQ136" s="5" t="s">
        <v>1294</v>
      </c>
      <c r="ATR136" s="5" t="s">
        <v>1295</v>
      </c>
      <c r="ATS136" s="5" t="s">
        <v>1296</v>
      </c>
      <c r="ATT136" s="5" t="s">
        <v>1297</v>
      </c>
      <c r="ATU136" s="5" t="s">
        <v>1298</v>
      </c>
      <c r="ATV136" s="5" t="s">
        <v>1299</v>
      </c>
      <c r="ATW136" s="5" t="s">
        <v>1300</v>
      </c>
      <c r="ATX136" s="5" t="s">
        <v>1301</v>
      </c>
      <c r="ATY136" s="5" t="s">
        <v>1302</v>
      </c>
      <c r="ATZ136" s="5" t="s">
        <v>1303</v>
      </c>
      <c r="AUA136" s="5" t="s">
        <v>1304</v>
      </c>
      <c r="AUB136" s="5" t="s">
        <v>1305</v>
      </c>
      <c r="AUC136" s="5" t="s">
        <v>1306</v>
      </c>
      <c r="AUD136" s="5" t="s">
        <v>1307</v>
      </c>
      <c r="AUE136" s="5" t="s">
        <v>1308</v>
      </c>
      <c r="AUF136" s="5" t="s">
        <v>1309</v>
      </c>
      <c r="AUG136" s="5" t="s">
        <v>1310</v>
      </c>
      <c r="AUH136" s="5" t="s">
        <v>1311</v>
      </c>
      <c r="AUI136" s="5" t="s">
        <v>1312</v>
      </c>
      <c r="AUJ136" s="5" t="s">
        <v>1313</v>
      </c>
      <c r="AUK136" s="5" t="s">
        <v>1314</v>
      </c>
      <c r="AUL136" s="5" t="s">
        <v>1315</v>
      </c>
      <c r="AUM136" s="5" t="s">
        <v>1316</v>
      </c>
      <c r="AUN136" s="5" t="s">
        <v>1317</v>
      </c>
      <c r="AUO136" s="5" t="s">
        <v>1318</v>
      </c>
      <c r="AUP136" s="5" t="s">
        <v>1319</v>
      </c>
      <c r="AUQ136" s="5" t="s">
        <v>1320</v>
      </c>
      <c r="AUR136" s="5" t="s">
        <v>1321</v>
      </c>
      <c r="AUS136" s="5" t="s">
        <v>1322</v>
      </c>
      <c r="AUT136" s="5" t="s">
        <v>1323</v>
      </c>
      <c r="AUU136" s="5" t="s">
        <v>1324</v>
      </c>
      <c r="AUV136" s="5" t="s">
        <v>1325</v>
      </c>
      <c r="AUW136" s="5" t="s">
        <v>1326</v>
      </c>
      <c r="AUX136" s="5" t="s">
        <v>1327</v>
      </c>
      <c r="AUY136" s="5" t="s">
        <v>1328</v>
      </c>
      <c r="AUZ136" s="5" t="s">
        <v>1329</v>
      </c>
      <c r="AVA136" s="5" t="s">
        <v>1330</v>
      </c>
      <c r="AVB136" s="5" t="s">
        <v>1331</v>
      </c>
      <c r="AVC136" s="5" t="s">
        <v>1332</v>
      </c>
      <c r="AVD136" s="5" t="s">
        <v>1333</v>
      </c>
      <c r="AVE136" s="5" t="s">
        <v>1334</v>
      </c>
      <c r="AVF136" s="5" t="s">
        <v>1335</v>
      </c>
      <c r="AVG136" s="5" t="s">
        <v>1336</v>
      </c>
      <c r="AVH136" s="5" t="s">
        <v>1337</v>
      </c>
      <c r="AVI136" s="5" t="s">
        <v>1338</v>
      </c>
      <c r="AVJ136" s="5" t="s">
        <v>1339</v>
      </c>
      <c r="AVK136" s="5" t="s">
        <v>1340</v>
      </c>
      <c r="AVL136" s="5" t="s">
        <v>1341</v>
      </c>
      <c r="AVM136" s="5" t="s">
        <v>1342</v>
      </c>
      <c r="AVN136" s="5" t="s">
        <v>1343</v>
      </c>
      <c r="AVO136" s="5" t="s">
        <v>1344</v>
      </c>
      <c r="AVP136" s="5" t="s">
        <v>1345</v>
      </c>
      <c r="AVQ136" s="5" t="s">
        <v>1346</v>
      </c>
      <c r="AVR136" s="5" t="s">
        <v>1347</v>
      </c>
      <c r="AVS136" s="5" t="s">
        <v>1348</v>
      </c>
      <c r="AVT136" s="5" t="s">
        <v>1349</v>
      </c>
      <c r="AVU136" s="5" t="s">
        <v>1350</v>
      </c>
      <c r="AVV136" s="5" t="s">
        <v>1351</v>
      </c>
      <c r="AVW136" s="5" t="s">
        <v>1352</v>
      </c>
      <c r="AVX136" s="5" t="s">
        <v>1353</v>
      </c>
      <c r="AVY136" s="5" t="s">
        <v>1354</v>
      </c>
      <c r="AVZ136" s="5" t="s">
        <v>1355</v>
      </c>
      <c r="AWA136" s="5" t="s">
        <v>1356</v>
      </c>
      <c r="AWB136" s="5" t="s">
        <v>1357</v>
      </c>
      <c r="AWC136" s="5" t="s">
        <v>1358</v>
      </c>
      <c r="AWD136" s="5" t="s">
        <v>1359</v>
      </c>
      <c r="AWE136" s="5" t="s">
        <v>1360</v>
      </c>
      <c r="AWF136" s="5" t="s">
        <v>1361</v>
      </c>
      <c r="AWG136" s="5" t="s">
        <v>1362</v>
      </c>
      <c r="AWH136" s="5" t="s">
        <v>1363</v>
      </c>
      <c r="AWI136" s="5" t="s">
        <v>1364</v>
      </c>
      <c r="AWJ136" s="5" t="s">
        <v>1365</v>
      </c>
      <c r="AWK136" s="5" t="s">
        <v>1366</v>
      </c>
      <c r="AWL136" s="5" t="s">
        <v>1367</v>
      </c>
      <c r="AWM136" s="5" t="s">
        <v>1368</v>
      </c>
      <c r="AWN136" s="5" t="s">
        <v>1369</v>
      </c>
      <c r="AWO136" s="5" t="s">
        <v>1370</v>
      </c>
      <c r="AWP136" s="5" t="s">
        <v>1371</v>
      </c>
      <c r="AWQ136" s="5" t="s">
        <v>1372</v>
      </c>
      <c r="AWR136" s="5" t="s">
        <v>1373</v>
      </c>
      <c r="AWS136" s="5" t="s">
        <v>1374</v>
      </c>
      <c r="AWT136" s="5" t="s">
        <v>1375</v>
      </c>
      <c r="AWU136" s="5" t="s">
        <v>1376</v>
      </c>
      <c r="AWV136" s="5" t="s">
        <v>1377</v>
      </c>
      <c r="AWW136" s="5" t="s">
        <v>1378</v>
      </c>
      <c r="AWX136" s="5" t="s">
        <v>1379</v>
      </c>
      <c r="AWY136" s="5" t="s">
        <v>1380</v>
      </c>
      <c r="AWZ136" s="5" t="s">
        <v>1381</v>
      </c>
      <c r="AXA136" s="5" t="s">
        <v>1382</v>
      </c>
      <c r="AXB136" s="5" t="s">
        <v>1383</v>
      </c>
      <c r="AXC136" s="5" t="s">
        <v>1384</v>
      </c>
      <c r="AXD136" s="5" t="s">
        <v>1385</v>
      </c>
      <c r="AXE136" s="5" t="s">
        <v>1386</v>
      </c>
      <c r="AXF136" s="5" t="s">
        <v>1387</v>
      </c>
      <c r="AXG136" s="5" t="s">
        <v>1388</v>
      </c>
      <c r="AXH136" s="5" t="s">
        <v>1389</v>
      </c>
      <c r="AXI136" s="5" t="s">
        <v>1390</v>
      </c>
      <c r="AXJ136" s="5" t="s">
        <v>1391</v>
      </c>
      <c r="AXK136" s="5" t="s">
        <v>1392</v>
      </c>
      <c r="AXL136" s="5" t="s">
        <v>1393</v>
      </c>
      <c r="AXM136" s="5" t="s">
        <v>1394</v>
      </c>
      <c r="AXN136" s="5" t="s">
        <v>1395</v>
      </c>
      <c r="AXO136" s="5" t="s">
        <v>1396</v>
      </c>
      <c r="AXP136" s="5" t="s">
        <v>1397</v>
      </c>
      <c r="AXQ136" s="5" t="s">
        <v>1398</v>
      </c>
      <c r="AXR136" s="5" t="s">
        <v>1399</v>
      </c>
      <c r="AXS136" s="5" t="s">
        <v>1400</v>
      </c>
      <c r="AXT136" s="5" t="s">
        <v>1401</v>
      </c>
      <c r="AXU136" s="5" t="s">
        <v>1402</v>
      </c>
      <c r="AXV136" s="5" t="s">
        <v>1403</v>
      </c>
      <c r="AXW136" s="5" t="s">
        <v>1404</v>
      </c>
      <c r="AXX136" s="5" t="s">
        <v>1405</v>
      </c>
      <c r="AXY136" s="5" t="s">
        <v>1406</v>
      </c>
      <c r="AXZ136" s="5" t="s">
        <v>1407</v>
      </c>
      <c r="AYA136" s="5" t="s">
        <v>1408</v>
      </c>
      <c r="AYB136" s="5" t="s">
        <v>1409</v>
      </c>
      <c r="AYC136" s="5" t="s">
        <v>1410</v>
      </c>
      <c r="AYD136" s="5" t="s">
        <v>1411</v>
      </c>
      <c r="AYE136" s="5" t="s">
        <v>1412</v>
      </c>
      <c r="AYF136" s="5" t="s">
        <v>1413</v>
      </c>
      <c r="AYG136" s="5" t="s">
        <v>1414</v>
      </c>
      <c r="AYH136" s="5" t="s">
        <v>1415</v>
      </c>
      <c r="AYI136" s="5" t="s">
        <v>1416</v>
      </c>
      <c r="AYJ136" s="5" t="s">
        <v>1417</v>
      </c>
      <c r="AYK136" s="5" t="s">
        <v>1418</v>
      </c>
      <c r="AYL136" s="5" t="s">
        <v>1419</v>
      </c>
      <c r="AYM136" s="5" t="s">
        <v>1420</v>
      </c>
      <c r="AYN136" s="5" t="s">
        <v>1421</v>
      </c>
      <c r="AYO136" s="5" t="s">
        <v>1422</v>
      </c>
      <c r="AYP136" s="5" t="s">
        <v>1423</v>
      </c>
      <c r="AYQ136" s="5" t="s">
        <v>1424</v>
      </c>
      <c r="AYR136" s="5" t="s">
        <v>1425</v>
      </c>
      <c r="AYS136" s="5" t="s">
        <v>1426</v>
      </c>
      <c r="AYT136" s="5" t="s">
        <v>1427</v>
      </c>
      <c r="AYU136" s="5" t="s">
        <v>1428</v>
      </c>
      <c r="AYV136" s="5" t="s">
        <v>1429</v>
      </c>
      <c r="AYW136" s="5" t="s">
        <v>1430</v>
      </c>
      <c r="AYX136" s="5" t="s">
        <v>1431</v>
      </c>
      <c r="AYY136" s="5" t="s">
        <v>1432</v>
      </c>
      <c r="AYZ136" s="5" t="s">
        <v>1433</v>
      </c>
      <c r="AZA136" s="5" t="s">
        <v>1434</v>
      </c>
      <c r="AZB136" s="5" t="s">
        <v>1435</v>
      </c>
      <c r="AZC136" s="5" t="s">
        <v>1436</v>
      </c>
      <c r="AZD136" s="5" t="s">
        <v>1437</v>
      </c>
      <c r="AZE136" s="5" t="s">
        <v>1438</v>
      </c>
      <c r="AZF136" s="5" t="s">
        <v>1439</v>
      </c>
      <c r="AZG136" s="5" t="s">
        <v>1440</v>
      </c>
      <c r="AZH136" s="5" t="s">
        <v>1441</v>
      </c>
      <c r="AZI136" s="5" t="s">
        <v>1442</v>
      </c>
      <c r="AZJ136" s="5" t="s">
        <v>1443</v>
      </c>
      <c r="AZK136" s="5" t="s">
        <v>1444</v>
      </c>
      <c r="AZL136" s="5" t="s">
        <v>1445</v>
      </c>
      <c r="AZM136" s="5" t="s">
        <v>1446</v>
      </c>
      <c r="AZN136" s="5" t="s">
        <v>1447</v>
      </c>
      <c r="AZO136" s="5" t="s">
        <v>1448</v>
      </c>
      <c r="AZP136" s="5" t="s">
        <v>1449</v>
      </c>
      <c r="AZQ136" s="5" t="s">
        <v>1450</v>
      </c>
      <c r="AZR136" s="5" t="s">
        <v>1451</v>
      </c>
      <c r="AZS136" s="5" t="s">
        <v>1452</v>
      </c>
      <c r="AZT136" s="5" t="s">
        <v>1453</v>
      </c>
      <c r="AZU136" s="5" t="s">
        <v>1454</v>
      </c>
      <c r="AZV136" s="5" t="s">
        <v>1455</v>
      </c>
      <c r="AZW136" s="5" t="s">
        <v>1456</v>
      </c>
      <c r="AZX136" s="5" t="s">
        <v>1457</v>
      </c>
      <c r="AZY136" s="5" t="s">
        <v>1458</v>
      </c>
      <c r="AZZ136" s="5" t="s">
        <v>1459</v>
      </c>
      <c r="BAA136" s="5" t="s">
        <v>1460</v>
      </c>
      <c r="BAB136" s="5" t="s">
        <v>1461</v>
      </c>
      <c r="BAC136" s="5" t="s">
        <v>1462</v>
      </c>
      <c r="BAD136" s="5" t="s">
        <v>1463</v>
      </c>
      <c r="BAE136" s="5" t="s">
        <v>1464</v>
      </c>
      <c r="BAF136" s="5" t="s">
        <v>1465</v>
      </c>
      <c r="BAG136" s="5" t="s">
        <v>1466</v>
      </c>
      <c r="BAH136" s="5" t="s">
        <v>1467</v>
      </c>
      <c r="BAI136" s="5" t="s">
        <v>1468</v>
      </c>
      <c r="BAJ136" s="5" t="s">
        <v>1469</v>
      </c>
      <c r="BAK136" s="5" t="s">
        <v>1470</v>
      </c>
      <c r="BAL136" s="5" t="s">
        <v>1471</v>
      </c>
      <c r="BAM136" s="5" t="s">
        <v>1472</v>
      </c>
      <c r="BAN136" s="5" t="s">
        <v>1473</v>
      </c>
      <c r="BAO136" s="5" t="s">
        <v>1474</v>
      </c>
      <c r="BAP136" s="5" t="s">
        <v>1475</v>
      </c>
      <c r="BAQ136" s="5" t="s">
        <v>1476</v>
      </c>
      <c r="BAR136" s="5" t="s">
        <v>1477</v>
      </c>
      <c r="BAS136" s="5" t="s">
        <v>1478</v>
      </c>
      <c r="BAT136" s="5" t="s">
        <v>1479</v>
      </c>
      <c r="BAU136" s="5" t="s">
        <v>1480</v>
      </c>
      <c r="BAV136" s="5" t="s">
        <v>1481</v>
      </c>
      <c r="BAW136" s="5" t="s">
        <v>1482</v>
      </c>
      <c r="BAX136" s="5" t="s">
        <v>1483</v>
      </c>
      <c r="BAY136" s="5" t="s">
        <v>1484</v>
      </c>
      <c r="BAZ136" s="5" t="s">
        <v>1485</v>
      </c>
      <c r="BBA136" s="5" t="s">
        <v>1486</v>
      </c>
      <c r="BBB136" s="5" t="s">
        <v>1487</v>
      </c>
      <c r="BBC136" s="5" t="s">
        <v>1488</v>
      </c>
      <c r="BBD136" s="5" t="s">
        <v>1489</v>
      </c>
      <c r="BBE136" s="5" t="s">
        <v>1490</v>
      </c>
      <c r="BBF136" s="5" t="s">
        <v>1491</v>
      </c>
      <c r="BBG136" s="5" t="s">
        <v>1492</v>
      </c>
      <c r="BBH136" s="5" t="s">
        <v>1493</v>
      </c>
      <c r="BBI136" s="5" t="s">
        <v>1494</v>
      </c>
      <c r="BBJ136" s="5" t="s">
        <v>1495</v>
      </c>
      <c r="BBK136" s="5" t="s">
        <v>1496</v>
      </c>
      <c r="BBL136" s="5" t="s">
        <v>1497</v>
      </c>
      <c r="BBM136" s="5" t="s">
        <v>1498</v>
      </c>
      <c r="BBN136" s="5" t="s">
        <v>1499</v>
      </c>
      <c r="BBO136" s="5" t="s">
        <v>1500</v>
      </c>
      <c r="BBP136" s="5" t="s">
        <v>1501</v>
      </c>
      <c r="BBQ136" s="5" t="s">
        <v>1502</v>
      </c>
      <c r="BBR136" s="5" t="s">
        <v>1503</v>
      </c>
      <c r="BBS136" s="5" t="s">
        <v>1504</v>
      </c>
      <c r="BBT136" s="5" t="s">
        <v>1505</v>
      </c>
      <c r="BBU136" s="5" t="s">
        <v>1506</v>
      </c>
      <c r="BBV136" s="5" t="s">
        <v>1507</v>
      </c>
      <c r="BBW136" s="5" t="s">
        <v>1508</v>
      </c>
      <c r="BBX136" s="5" t="s">
        <v>1509</v>
      </c>
      <c r="BBY136" s="5" t="s">
        <v>1510</v>
      </c>
      <c r="BBZ136" s="5" t="s">
        <v>1511</v>
      </c>
      <c r="BCA136" s="5" t="s">
        <v>1512</v>
      </c>
      <c r="BCB136" s="5" t="s">
        <v>1513</v>
      </c>
      <c r="BCC136" s="5" t="s">
        <v>1514</v>
      </c>
      <c r="BCD136" s="5" t="s">
        <v>1515</v>
      </c>
      <c r="BCE136" s="5" t="s">
        <v>1516</v>
      </c>
      <c r="BCF136" s="5" t="s">
        <v>1517</v>
      </c>
      <c r="BCG136" s="5" t="s">
        <v>1518</v>
      </c>
      <c r="BCH136" s="5" t="s">
        <v>1519</v>
      </c>
      <c r="BCI136" s="5" t="s">
        <v>1520</v>
      </c>
      <c r="BCJ136" s="5" t="s">
        <v>1521</v>
      </c>
      <c r="BCK136" s="5" t="s">
        <v>1522</v>
      </c>
      <c r="BCL136" s="5" t="s">
        <v>1523</v>
      </c>
      <c r="BCM136" s="5" t="s">
        <v>1524</v>
      </c>
      <c r="BCN136" s="5" t="s">
        <v>1525</v>
      </c>
      <c r="BCO136" s="5" t="s">
        <v>1526</v>
      </c>
      <c r="BCP136" s="5" t="s">
        <v>1527</v>
      </c>
      <c r="BCQ136" s="5" t="s">
        <v>1528</v>
      </c>
      <c r="BCR136" s="5" t="s">
        <v>1529</v>
      </c>
      <c r="BCS136" s="5" t="s">
        <v>1530</v>
      </c>
      <c r="BCT136" s="5" t="s">
        <v>1531</v>
      </c>
      <c r="BCU136" s="5" t="s">
        <v>1532</v>
      </c>
      <c r="BCV136" s="5" t="s">
        <v>1533</v>
      </c>
      <c r="BCW136" s="5" t="s">
        <v>1534</v>
      </c>
      <c r="BCX136" s="5" t="s">
        <v>1535</v>
      </c>
      <c r="BCY136" s="5" t="s">
        <v>1536</v>
      </c>
      <c r="BCZ136" s="5" t="s">
        <v>1537</v>
      </c>
      <c r="BDA136" s="5" t="s">
        <v>1538</v>
      </c>
      <c r="BDB136" s="5" t="s">
        <v>1539</v>
      </c>
      <c r="BDC136" s="5" t="s">
        <v>1540</v>
      </c>
      <c r="BDD136" s="5" t="s">
        <v>1541</v>
      </c>
      <c r="BDE136" s="5" t="s">
        <v>1542</v>
      </c>
      <c r="BDF136" s="5" t="s">
        <v>1543</v>
      </c>
      <c r="BDG136" s="5" t="s">
        <v>1544</v>
      </c>
      <c r="BDH136" s="5" t="s">
        <v>1545</v>
      </c>
      <c r="BDI136" s="5" t="s">
        <v>1546</v>
      </c>
      <c r="BDJ136" s="5" t="s">
        <v>1547</v>
      </c>
      <c r="BDK136" s="5" t="s">
        <v>1548</v>
      </c>
      <c r="BDL136" s="5" t="s">
        <v>1549</v>
      </c>
      <c r="BDM136" s="5" t="s">
        <v>1550</v>
      </c>
      <c r="BDN136" s="5" t="s">
        <v>1551</v>
      </c>
      <c r="BDO136" s="5" t="s">
        <v>1552</v>
      </c>
      <c r="BDP136" s="5" t="s">
        <v>1553</v>
      </c>
      <c r="BDQ136" s="5" t="s">
        <v>1554</v>
      </c>
      <c r="BDR136" s="5" t="s">
        <v>1555</v>
      </c>
      <c r="BDS136" s="5" t="s">
        <v>1556</v>
      </c>
      <c r="BDT136" s="5" t="s">
        <v>1557</v>
      </c>
      <c r="BDU136" s="5" t="s">
        <v>1558</v>
      </c>
      <c r="BDV136" s="5" t="s">
        <v>1559</v>
      </c>
      <c r="BDW136" s="5" t="s">
        <v>1560</v>
      </c>
      <c r="BDX136" s="5" t="s">
        <v>1561</v>
      </c>
      <c r="BDY136" s="5" t="s">
        <v>1562</v>
      </c>
      <c r="BDZ136" s="5" t="s">
        <v>1563</v>
      </c>
      <c r="BEA136" s="5" t="s">
        <v>1564</v>
      </c>
      <c r="BEB136" s="5" t="s">
        <v>1565</v>
      </c>
      <c r="BEC136" s="5" t="s">
        <v>1566</v>
      </c>
      <c r="BED136" s="5" t="s">
        <v>1567</v>
      </c>
      <c r="BEE136" s="5" t="s">
        <v>1568</v>
      </c>
      <c r="BEF136" s="5" t="s">
        <v>1569</v>
      </c>
      <c r="BEG136" s="5" t="s">
        <v>1570</v>
      </c>
      <c r="BEH136" s="5" t="s">
        <v>1571</v>
      </c>
      <c r="BEI136" s="5" t="s">
        <v>1572</v>
      </c>
      <c r="BEJ136" s="5" t="s">
        <v>1573</v>
      </c>
      <c r="BEK136" s="5" t="s">
        <v>1574</v>
      </c>
      <c r="BEL136" s="5" t="s">
        <v>1575</v>
      </c>
      <c r="BEM136" s="5" t="s">
        <v>1576</v>
      </c>
      <c r="BEN136" s="5" t="s">
        <v>1577</v>
      </c>
      <c r="BEO136" s="5" t="s">
        <v>1578</v>
      </c>
      <c r="BEP136" s="5" t="s">
        <v>1579</v>
      </c>
      <c r="BEQ136" s="5" t="s">
        <v>1580</v>
      </c>
      <c r="BER136" s="5" t="s">
        <v>1581</v>
      </c>
      <c r="BES136" s="5" t="s">
        <v>1582</v>
      </c>
      <c r="BET136" s="5" t="s">
        <v>1583</v>
      </c>
      <c r="BEU136" s="5" t="s">
        <v>1584</v>
      </c>
      <c r="BEV136" s="5" t="s">
        <v>1585</v>
      </c>
      <c r="BEW136" s="5" t="s">
        <v>1586</v>
      </c>
      <c r="BEX136" s="5" t="s">
        <v>1587</v>
      </c>
      <c r="BEY136" s="5" t="s">
        <v>1588</v>
      </c>
      <c r="BEZ136" s="5" t="s">
        <v>1589</v>
      </c>
      <c r="BFA136" s="5" t="s">
        <v>1590</v>
      </c>
      <c r="BFB136" s="5" t="s">
        <v>1591</v>
      </c>
      <c r="BFC136" s="5" t="s">
        <v>1592</v>
      </c>
      <c r="BFD136" s="5" t="s">
        <v>1593</v>
      </c>
      <c r="BFE136" s="5" t="s">
        <v>1594</v>
      </c>
      <c r="BFF136" s="5" t="s">
        <v>1595</v>
      </c>
      <c r="BFG136" s="5" t="s">
        <v>1596</v>
      </c>
      <c r="BFH136" s="5" t="s">
        <v>1597</v>
      </c>
      <c r="BFI136" s="5" t="s">
        <v>1598</v>
      </c>
      <c r="BFJ136" s="5" t="s">
        <v>1599</v>
      </c>
      <c r="BFK136" s="5" t="s">
        <v>1600</v>
      </c>
      <c r="BFL136" s="5" t="s">
        <v>1601</v>
      </c>
      <c r="BFM136" s="5" t="s">
        <v>1602</v>
      </c>
      <c r="BFN136" s="5" t="s">
        <v>1603</v>
      </c>
      <c r="BFO136" s="5" t="s">
        <v>1604</v>
      </c>
      <c r="BFP136" s="5" t="s">
        <v>1605</v>
      </c>
      <c r="BFQ136" s="5" t="s">
        <v>1606</v>
      </c>
      <c r="BFR136" s="5" t="s">
        <v>1607</v>
      </c>
      <c r="BFS136" s="5" t="s">
        <v>1608</v>
      </c>
      <c r="BFT136" s="5" t="s">
        <v>1609</v>
      </c>
      <c r="BFU136" s="5" t="s">
        <v>1610</v>
      </c>
      <c r="BFV136" s="5" t="s">
        <v>1611</v>
      </c>
      <c r="BFW136" s="5" t="s">
        <v>1612</v>
      </c>
      <c r="BFX136" s="5" t="s">
        <v>1613</v>
      </c>
      <c r="BFY136" s="5" t="s">
        <v>1614</v>
      </c>
      <c r="BFZ136" s="5" t="s">
        <v>1615</v>
      </c>
      <c r="BGA136" s="5" t="s">
        <v>1616</v>
      </c>
      <c r="BGB136" s="5" t="s">
        <v>1617</v>
      </c>
      <c r="BGC136" s="5" t="s">
        <v>1618</v>
      </c>
      <c r="BGD136" s="5" t="s">
        <v>1619</v>
      </c>
      <c r="BGE136" s="5" t="s">
        <v>1620</v>
      </c>
      <c r="BGF136" s="5" t="s">
        <v>1621</v>
      </c>
      <c r="BGG136" s="5" t="s">
        <v>1622</v>
      </c>
      <c r="BGH136" s="5" t="s">
        <v>1623</v>
      </c>
      <c r="BGI136" s="5" t="s">
        <v>1624</v>
      </c>
      <c r="BGJ136" s="5" t="s">
        <v>1625</v>
      </c>
      <c r="BGK136" s="5" t="s">
        <v>1626</v>
      </c>
      <c r="BGL136" s="5" t="s">
        <v>1627</v>
      </c>
      <c r="BGM136" s="5" t="s">
        <v>1628</v>
      </c>
      <c r="BGN136" s="5" t="s">
        <v>1629</v>
      </c>
      <c r="BGO136" s="5" t="s">
        <v>1630</v>
      </c>
      <c r="BGP136" s="5" t="s">
        <v>1631</v>
      </c>
      <c r="BGQ136" s="5" t="s">
        <v>1632</v>
      </c>
      <c r="BGR136" s="5" t="s">
        <v>1633</v>
      </c>
      <c r="BGS136" s="5" t="s">
        <v>1634</v>
      </c>
      <c r="BGT136" s="5" t="s">
        <v>1635</v>
      </c>
      <c r="BGU136" s="5" t="s">
        <v>1636</v>
      </c>
      <c r="BGV136" s="5" t="s">
        <v>1637</v>
      </c>
      <c r="BGW136" s="5" t="s">
        <v>1638</v>
      </c>
      <c r="BGX136" s="5" t="s">
        <v>1639</v>
      </c>
      <c r="BGY136" s="5" t="s">
        <v>1640</v>
      </c>
      <c r="BGZ136" s="5" t="s">
        <v>1641</v>
      </c>
      <c r="BHA136" s="5" t="s">
        <v>1642</v>
      </c>
      <c r="BHB136" s="5" t="s">
        <v>1643</v>
      </c>
      <c r="BHC136" s="5" t="s">
        <v>1644</v>
      </c>
      <c r="BHD136" s="5" t="s">
        <v>1645</v>
      </c>
      <c r="BHE136" s="5" t="s">
        <v>1646</v>
      </c>
      <c r="BHF136" s="5" t="s">
        <v>1647</v>
      </c>
      <c r="BHG136" s="5" t="s">
        <v>1648</v>
      </c>
      <c r="BHH136" s="5" t="s">
        <v>1649</v>
      </c>
      <c r="BHI136" s="5" t="s">
        <v>1650</v>
      </c>
      <c r="BHJ136" s="5" t="s">
        <v>1651</v>
      </c>
      <c r="BHK136" s="5" t="s">
        <v>1652</v>
      </c>
      <c r="BHL136" s="5" t="s">
        <v>1653</v>
      </c>
      <c r="BHM136" s="5" t="s">
        <v>1654</v>
      </c>
      <c r="BHN136" s="5" t="s">
        <v>1655</v>
      </c>
      <c r="BHO136" s="5" t="s">
        <v>1656</v>
      </c>
      <c r="BHP136" s="5" t="s">
        <v>1657</v>
      </c>
      <c r="BHQ136" s="5" t="s">
        <v>1658</v>
      </c>
      <c r="BHR136" s="5" t="s">
        <v>1659</v>
      </c>
      <c r="BHS136" s="5" t="s">
        <v>1660</v>
      </c>
      <c r="BHT136" s="5" t="s">
        <v>1661</v>
      </c>
      <c r="BHU136" s="5" t="s">
        <v>1662</v>
      </c>
      <c r="BHV136" s="5" t="s">
        <v>1663</v>
      </c>
      <c r="BHW136" s="5" t="s">
        <v>1664</v>
      </c>
      <c r="BHX136" s="5" t="s">
        <v>1665</v>
      </c>
      <c r="BHY136" s="5" t="s">
        <v>1666</v>
      </c>
      <c r="BHZ136" s="5" t="s">
        <v>1667</v>
      </c>
      <c r="BIA136" s="5" t="s">
        <v>1668</v>
      </c>
      <c r="BIB136" s="5" t="s">
        <v>1669</v>
      </c>
      <c r="BIC136" s="5" t="s">
        <v>1670</v>
      </c>
      <c r="BID136" s="5" t="s">
        <v>1671</v>
      </c>
      <c r="BIE136" s="5" t="s">
        <v>1672</v>
      </c>
      <c r="BIF136" s="5" t="s">
        <v>1673</v>
      </c>
      <c r="BIG136" s="5" t="s">
        <v>1674</v>
      </c>
      <c r="BIH136" s="5" t="s">
        <v>1675</v>
      </c>
      <c r="BII136" s="5" t="s">
        <v>1676</v>
      </c>
      <c r="BIJ136" s="5" t="s">
        <v>1677</v>
      </c>
      <c r="BIK136" s="5" t="s">
        <v>1678</v>
      </c>
      <c r="BIL136" s="5" t="s">
        <v>1679</v>
      </c>
      <c r="BIM136" s="5" t="s">
        <v>1680</v>
      </c>
      <c r="BIN136" s="5" t="s">
        <v>1681</v>
      </c>
      <c r="BIO136" s="5" t="s">
        <v>1682</v>
      </c>
      <c r="BIP136" s="5" t="s">
        <v>1683</v>
      </c>
      <c r="BIQ136" s="5" t="s">
        <v>1684</v>
      </c>
      <c r="BIR136" s="5" t="s">
        <v>1685</v>
      </c>
      <c r="BIS136" s="5" t="s">
        <v>1686</v>
      </c>
      <c r="BIT136" s="5" t="s">
        <v>1687</v>
      </c>
      <c r="BIU136" s="5" t="s">
        <v>1688</v>
      </c>
      <c r="BIV136" s="5" t="s">
        <v>1689</v>
      </c>
      <c r="BIW136" s="5" t="s">
        <v>1690</v>
      </c>
      <c r="BIX136" s="5" t="s">
        <v>1691</v>
      </c>
      <c r="BIY136" s="5" t="s">
        <v>1692</v>
      </c>
      <c r="BIZ136" s="5" t="s">
        <v>1693</v>
      </c>
      <c r="BJA136" s="5" t="s">
        <v>1694</v>
      </c>
      <c r="BJB136" s="5" t="s">
        <v>1695</v>
      </c>
      <c r="BJC136" s="5" t="s">
        <v>1696</v>
      </c>
      <c r="BJD136" s="5" t="s">
        <v>1697</v>
      </c>
      <c r="BJE136" s="5" t="s">
        <v>1698</v>
      </c>
      <c r="BJF136" s="5" t="s">
        <v>1699</v>
      </c>
      <c r="BJG136" s="5" t="s">
        <v>1700</v>
      </c>
      <c r="BJH136" s="5" t="s">
        <v>1701</v>
      </c>
      <c r="BJI136" s="5" t="s">
        <v>1702</v>
      </c>
      <c r="BJJ136" s="5" t="s">
        <v>1703</v>
      </c>
      <c r="BJK136" s="5" t="s">
        <v>1704</v>
      </c>
      <c r="BJL136" s="5" t="s">
        <v>1705</v>
      </c>
      <c r="BJM136" s="5" t="s">
        <v>1706</v>
      </c>
      <c r="BJN136" s="5" t="s">
        <v>1707</v>
      </c>
      <c r="BJO136" s="5" t="s">
        <v>1708</v>
      </c>
      <c r="BJP136" s="5" t="s">
        <v>1709</v>
      </c>
      <c r="BJQ136" s="5" t="s">
        <v>1710</v>
      </c>
      <c r="BJR136" s="5" t="s">
        <v>1711</v>
      </c>
      <c r="BJS136" s="5" t="s">
        <v>1712</v>
      </c>
      <c r="BJT136" s="5" t="s">
        <v>1713</v>
      </c>
      <c r="BJU136" s="5" t="s">
        <v>1714</v>
      </c>
      <c r="BJV136" s="5" t="s">
        <v>1715</v>
      </c>
      <c r="BJW136" s="5" t="s">
        <v>1716</v>
      </c>
      <c r="BJX136" s="5" t="s">
        <v>1717</v>
      </c>
      <c r="BJY136" s="5" t="s">
        <v>1718</v>
      </c>
      <c r="BJZ136" s="5" t="s">
        <v>1719</v>
      </c>
      <c r="BKA136" s="5" t="s">
        <v>1720</v>
      </c>
      <c r="BKB136" s="5" t="s">
        <v>1721</v>
      </c>
      <c r="BKC136" s="5" t="s">
        <v>1722</v>
      </c>
      <c r="BKD136" s="5" t="s">
        <v>1723</v>
      </c>
      <c r="BKE136" s="5" t="s">
        <v>1724</v>
      </c>
      <c r="BKF136" s="5" t="s">
        <v>1725</v>
      </c>
      <c r="BKG136" s="5" t="s">
        <v>1726</v>
      </c>
      <c r="BKH136" s="5" t="s">
        <v>1727</v>
      </c>
      <c r="BKI136" s="5" t="s">
        <v>1728</v>
      </c>
      <c r="BKJ136" s="5" t="s">
        <v>1729</v>
      </c>
      <c r="BKK136" s="5" t="s">
        <v>1730</v>
      </c>
      <c r="BKL136" s="5" t="s">
        <v>1731</v>
      </c>
      <c r="BKM136" s="5" t="s">
        <v>1732</v>
      </c>
      <c r="BKN136" s="5" t="s">
        <v>1733</v>
      </c>
      <c r="BKO136" s="5" t="s">
        <v>1734</v>
      </c>
      <c r="BKP136" s="5" t="s">
        <v>1735</v>
      </c>
      <c r="BKQ136" s="5" t="s">
        <v>1736</v>
      </c>
      <c r="BKR136" s="5" t="s">
        <v>1737</v>
      </c>
      <c r="BKS136" s="5" t="s">
        <v>1738</v>
      </c>
      <c r="BKT136" s="5" t="s">
        <v>1739</v>
      </c>
      <c r="BKU136" s="5" t="s">
        <v>1740</v>
      </c>
      <c r="BKV136" s="5" t="s">
        <v>1741</v>
      </c>
      <c r="BKW136" s="5" t="s">
        <v>1742</v>
      </c>
      <c r="BKX136" s="5" t="s">
        <v>1743</v>
      </c>
      <c r="BKY136" s="5" t="s">
        <v>1744</v>
      </c>
      <c r="BKZ136" s="5" t="s">
        <v>1745</v>
      </c>
      <c r="BLA136" s="5" t="s">
        <v>1746</v>
      </c>
      <c r="BLB136" s="5" t="s">
        <v>1747</v>
      </c>
      <c r="BLC136" s="5" t="s">
        <v>1748</v>
      </c>
      <c r="BLD136" s="5" t="s">
        <v>1749</v>
      </c>
      <c r="BLE136" s="5" t="s">
        <v>1750</v>
      </c>
      <c r="BLF136" s="5" t="s">
        <v>1751</v>
      </c>
      <c r="BLG136" s="5" t="s">
        <v>1752</v>
      </c>
      <c r="BLH136" s="5" t="s">
        <v>1753</v>
      </c>
      <c r="BLI136" s="5" t="s">
        <v>1754</v>
      </c>
      <c r="BLJ136" s="5" t="s">
        <v>1755</v>
      </c>
      <c r="BLK136" s="5" t="s">
        <v>1756</v>
      </c>
      <c r="BLL136" s="5" t="s">
        <v>1757</v>
      </c>
      <c r="BLM136" s="5" t="s">
        <v>1758</v>
      </c>
      <c r="BLN136" s="5" t="s">
        <v>1759</v>
      </c>
      <c r="BLO136" s="5" t="s">
        <v>1760</v>
      </c>
      <c r="BLP136" s="5" t="s">
        <v>1761</v>
      </c>
      <c r="BLQ136" s="5" t="s">
        <v>1762</v>
      </c>
      <c r="BLR136" s="5" t="s">
        <v>1763</v>
      </c>
      <c r="BLS136" s="5" t="s">
        <v>1764</v>
      </c>
      <c r="BLT136" s="5" t="s">
        <v>1765</v>
      </c>
      <c r="BLU136" s="5" t="s">
        <v>1766</v>
      </c>
      <c r="BLV136" s="5" t="s">
        <v>1767</v>
      </c>
      <c r="BLW136" s="5" t="s">
        <v>1768</v>
      </c>
      <c r="BLX136" s="5" t="s">
        <v>1769</v>
      </c>
      <c r="BLY136" s="5" t="s">
        <v>1770</v>
      </c>
      <c r="BLZ136" s="5" t="s">
        <v>1771</v>
      </c>
      <c r="BMA136" s="5" t="s">
        <v>1772</v>
      </c>
      <c r="BMB136" s="5" t="s">
        <v>1773</v>
      </c>
      <c r="BMC136" s="5" t="s">
        <v>1774</v>
      </c>
      <c r="BMD136" s="5" t="s">
        <v>1775</v>
      </c>
      <c r="BME136" s="5" t="s">
        <v>1776</v>
      </c>
      <c r="BMF136" s="5" t="s">
        <v>1777</v>
      </c>
      <c r="BMG136" s="5" t="s">
        <v>1778</v>
      </c>
      <c r="BMH136" s="5" t="s">
        <v>1779</v>
      </c>
      <c r="BMI136" s="5" t="s">
        <v>1780</v>
      </c>
      <c r="BMJ136" s="5" t="s">
        <v>1781</v>
      </c>
      <c r="BMK136" s="5" t="s">
        <v>1782</v>
      </c>
      <c r="BML136" s="5" t="s">
        <v>1783</v>
      </c>
      <c r="BMM136" s="5" t="s">
        <v>1784</v>
      </c>
      <c r="BMN136" s="5" t="s">
        <v>1785</v>
      </c>
      <c r="BMO136" s="5" t="s">
        <v>1786</v>
      </c>
      <c r="BMP136" s="5" t="s">
        <v>1787</v>
      </c>
      <c r="BMQ136" s="5" t="s">
        <v>1788</v>
      </c>
      <c r="BMR136" s="5" t="s">
        <v>1789</v>
      </c>
      <c r="BMS136" s="5" t="s">
        <v>1790</v>
      </c>
      <c r="BMT136" s="5" t="s">
        <v>1791</v>
      </c>
      <c r="BMU136" s="5" t="s">
        <v>1792</v>
      </c>
      <c r="BMV136" s="5" t="s">
        <v>1793</v>
      </c>
      <c r="BMW136" s="5" t="s">
        <v>1794</v>
      </c>
      <c r="BMX136" s="5" t="s">
        <v>1795</v>
      </c>
      <c r="BMY136" s="5" t="s">
        <v>1796</v>
      </c>
      <c r="BMZ136" s="5" t="s">
        <v>1797</v>
      </c>
      <c r="BNA136" s="5" t="s">
        <v>1798</v>
      </c>
      <c r="BNB136" s="5" t="s">
        <v>1799</v>
      </c>
      <c r="BNC136" s="5" t="s">
        <v>1800</v>
      </c>
      <c r="BND136" s="5" t="s">
        <v>1801</v>
      </c>
      <c r="BNE136" s="5" t="s">
        <v>1802</v>
      </c>
      <c r="BNF136" s="5" t="s">
        <v>1803</v>
      </c>
      <c r="BNG136" s="5" t="s">
        <v>1804</v>
      </c>
      <c r="BNH136" s="5" t="s">
        <v>1805</v>
      </c>
      <c r="BNI136" s="5" t="s">
        <v>1806</v>
      </c>
      <c r="BNJ136" s="5" t="s">
        <v>1807</v>
      </c>
      <c r="BNK136" s="5" t="s">
        <v>1808</v>
      </c>
      <c r="BNL136" s="5" t="s">
        <v>1809</v>
      </c>
      <c r="BNM136" s="5" t="s">
        <v>1810</v>
      </c>
      <c r="BNN136" s="5" t="s">
        <v>1811</v>
      </c>
      <c r="BNO136" s="5" t="s">
        <v>1812</v>
      </c>
      <c r="BNP136" s="5" t="s">
        <v>1813</v>
      </c>
      <c r="BNQ136" s="5" t="s">
        <v>1814</v>
      </c>
      <c r="BNR136" s="5" t="s">
        <v>1815</v>
      </c>
      <c r="BNS136" s="5" t="s">
        <v>1816</v>
      </c>
      <c r="BNT136" s="5" t="s">
        <v>1817</v>
      </c>
      <c r="BNU136" s="5" t="s">
        <v>1818</v>
      </c>
      <c r="BNV136" s="5" t="s">
        <v>1819</v>
      </c>
      <c r="BNW136" s="5" t="s">
        <v>1820</v>
      </c>
      <c r="BNX136" s="5" t="s">
        <v>1821</v>
      </c>
      <c r="BNY136" s="5" t="s">
        <v>1822</v>
      </c>
      <c r="BNZ136" s="5" t="s">
        <v>1823</v>
      </c>
      <c r="BOA136" s="5" t="s">
        <v>1824</v>
      </c>
      <c r="BOB136" s="5" t="s">
        <v>1825</v>
      </c>
      <c r="BOC136" s="5" t="s">
        <v>1826</v>
      </c>
      <c r="BOD136" s="5" t="s">
        <v>1827</v>
      </c>
      <c r="BOE136" s="5" t="s">
        <v>1828</v>
      </c>
      <c r="BOF136" s="5" t="s">
        <v>1829</v>
      </c>
      <c r="BOG136" s="5" t="s">
        <v>1830</v>
      </c>
      <c r="BOH136" s="5" t="s">
        <v>1831</v>
      </c>
      <c r="BOI136" s="5" t="s">
        <v>1832</v>
      </c>
      <c r="BOJ136" s="5" t="s">
        <v>1833</v>
      </c>
      <c r="BOK136" s="5" t="s">
        <v>1834</v>
      </c>
      <c r="BOL136" s="5" t="s">
        <v>1835</v>
      </c>
      <c r="BOM136" s="5" t="s">
        <v>1836</v>
      </c>
      <c r="BON136" s="5" t="s">
        <v>1837</v>
      </c>
      <c r="BOO136" s="5" t="s">
        <v>1838</v>
      </c>
      <c r="BOP136" s="5" t="s">
        <v>1839</v>
      </c>
      <c r="BOQ136" s="5" t="s">
        <v>1840</v>
      </c>
      <c r="BOR136" s="5" t="s">
        <v>1841</v>
      </c>
      <c r="BOS136" s="5" t="s">
        <v>1842</v>
      </c>
      <c r="BOT136" s="5" t="s">
        <v>1843</v>
      </c>
      <c r="BOU136" s="5" t="s">
        <v>1844</v>
      </c>
      <c r="BOV136" s="5" t="s">
        <v>1845</v>
      </c>
      <c r="BOW136" s="5" t="s">
        <v>1846</v>
      </c>
      <c r="BOX136" s="5" t="s">
        <v>1847</v>
      </c>
      <c r="BOY136" s="5" t="s">
        <v>1848</v>
      </c>
      <c r="BOZ136" s="5" t="s">
        <v>1849</v>
      </c>
      <c r="BPA136" s="5" t="s">
        <v>1850</v>
      </c>
      <c r="BPB136" s="5" t="s">
        <v>1851</v>
      </c>
      <c r="BPC136" s="5" t="s">
        <v>1852</v>
      </c>
      <c r="BPD136" s="5" t="s">
        <v>1853</v>
      </c>
      <c r="BPE136" s="5" t="s">
        <v>1854</v>
      </c>
      <c r="BPF136" s="5" t="s">
        <v>1855</v>
      </c>
      <c r="BPG136" s="5" t="s">
        <v>1856</v>
      </c>
      <c r="BPH136" s="5" t="s">
        <v>1857</v>
      </c>
      <c r="BPI136" s="5" t="s">
        <v>1858</v>
      </c>
      <c r="BPJ136" s="5" t="s">
        <v>1859</v>
      </c>
      <c r="BPK136" s="5" t="s">
        <v>1860</v>
      </c>
      <c r="BPL136" s="5" t="s">
        <v>1861</v>
      </c>
      <c r="BPM136" s="5" t="s">
        <v>1862</v>
      </c>
      <c r="BPN136" s="5" t="s">
        <v>1863</v>
      </c>
      <c r="BPO136" s="5" t="s">
        <v>1864</v>
      </c>
      <c r="BPP136" s="5" t="s">
        <v>1865</v>
      </c>
      <c r="BPQ136" s="5" t="s">
        <v>1866</v>
      </c>
      <c r="BPR136" s="5" t="s">
        <v>1867</v>
      </c>
      <c r="BPS136" s="5" t="s">
        <v>1868</v>
      </c>
      <c r="BPT136" s="5" t="s">
        <v>1869</v>
      </c>
      <c r="BPU136" s="5" t="s">
        <v>1870</v>
      </c>
      <c r="BPV136" s="5" t="s">
        <v>1871</v>
      </c>
      <c r="BPW136" s="5" t="s">
        <v>1872</v>
      </c>
      <c r="BPX136" s="5" t="s">
        <v>1873</v>
      </c>
      <c r="BPY136" s="5" t="s">
        <v>1874</v>
      </c>
      <c r="BPZ136" s="5" t="s">
        <v>1875</v>
      </c>
      <c r="BQA136" s="5" t="s">
        <v>1876</v>
      </c>
      <c r="BQB136" s="5" t="s">
        <v>1877</v>
      </c>
      <c r="BQC136" s="5" t="s">
        <v>1878</v>
      </c>
      <c r="BQD136" s="5" t="s">
        <v>1879</v>
      </c>
      <c r="BQE136" s="5" t="s">
        <v>1880</v>
      </c>
      <c r="BQF136" s="5" t="s">
        <v>1881</v>
      </c>
      <c r="BQG136" s="5" t="s">
        <v>1882</v>
      </c>
      <c r="BQH136" s="5" t="s">
        <v>1883</v>
      </c>
      <c r="BQI136" s="5" t="s">
        <v>1884</v>
      </c>
      <c r="BQJ136" s="5" t="s">
        <v>1885</v>
      </c>
      <c r="BQK136" s="5" t="s">
        <v>1886</v>
      </c>
      <c r="BQL136" s="5" t="s">
        <v>1887</v>
      </c>
      <c r="BQM136" s="5" t="s">
        <v>1888</v>
      </c>
      <c r="BQN136" s="5" t="s">
        <v>1889</v>
      </c>
      <c r="BQO136" s="5" t="s">
        <v>1890</v>
      </c>
      <c r="BQP136" s="5" t="s">
        <v>1891</v>
      </c>
      <c r="BQQ136" s="5" t="s">
        <v>1892</v>
      </c>
      <c r="BQR136" s="5" t="s">
        <v>1893</v>
      </c>
      <c r="BQS136" s="5" t="s">
        <v>1894</v>
      </c>
      <c r="BQT136" s="5" t="s">
        <v>1895</v>
      </c>
      <c r="BQU136" s="5" t="s">
        <v>1896</v>
      </c>
      <c r="BQV136" s="5" t="s">
        <v>1897</v>
      </c>
      <c r="BQW136" s="5" t="s">
        <v>1898</v>
      </c>
      <c r="BQX136" s="5" t="s">
        <v>1899</v>
      </c>
      <c r="BQY136" s="5" t="s">
        <v>1900</v>
      </c>
      <c r="BQZ136" s="5" t="s">
        <v>1901</v>
      </c>
      <c r="BRA136" s="5" t="s">
        <v>1902</v>
      </c>
      <c r="BRB136" s="5" t="s">
        <v>1903</v>
      </c>
      <c r="BRC136" s="5" t="s">
        <v>1904</v>
      </c>
      <c r="BRD136" s="5" t="s">
        <v>1905</v>
      </c>
      <c r="BRE136" s="5" t="s">
        <v>1906</v>
      </c>
      <c r="BRF136" s="5" t="s">
        <v>1907</v>
      </c>
      <c r="BRG136" s="5" t="s">
        <v>1908</v>
      </c>
      <c r="BRH136" s="5" t="s">
        <v>1909</v>
      </c>
      <c r="BRI136" s="5" t="s">
        <v>1910</v>
      </c>
      <c r="BRJ136" s="5" t="s">
        <v>1911</v>
      </c>
      <c r="BRK136" s="5" t="s">
        <v>1912</v>
      </c>
      <c r="BRL136" s="5" t="s">
        <v>1913</v>
      </c>
      <c r="BRM136" s="5" t="s">
        <v>1914</v>
      </c>
      <c r="BRN136" s="5" t="s">
        <v>1915</v>
      </c>
      <c r="BRO136" s="5" t="s">
        <v>1916</v>
      </c>
      <c r="BRP136" s="5" t="s">
        <v>1917</v>
      </c>
      <c r="BRQ136" s="5" t="s">
        <v>1918</v>
      </c>
      <c r="BRR136" s="5" t="s">
        <v>1919</v>
      </c>
      <c r="BRS136" s="5" t="s">
        <v>1920</v>
      </c>
      <c r="BRT136" s="5" t="s">
        <v>1921</v>
      </c>
      <c r="BRU136" s="5" t="s">
        <v>1922</v>
      </c>
      <c r="BRV136" s="5" t="s">
        <v>1923</v>
      </c>
      <c r="BRW136" s="5" t="s">
        <v>1924</v>
      </c>
      <c r="BRX136" s="5" t="s">
        <v>1925</v>
      </c>
      <c r="BRY136" s="5" t="s">
        <v>1926</v>
      </c>
      <c r="BRZ136" s="5" t="s">
        <v>1927</v>
      </c>
      <c r="BSA136" s="5" t="s">
        <v>1928</v>
      </c>
      <c r="BSB136" s="5" t="s">
        <v>1929</v>
      </c>
      <c r="BSC136" s="5" t="s">
        <v>1930</v>
      </c>
      <c r="BSD136" s="5" t="s">
        <v>1931</v>
      </c>
      <c r="BSE136" s="5" t="s">
        <v>1932</v>
      </c>
      <c r="BSF136" s="5" t="s">
        <v>1933</v>
      </c>
      <c r="BSG136" s="5" t="s">
        <v>1934</v>
      </c>
      <c r="BSH136" s="5" t="s">
        <v>1935</v>
      </c>
      <c r="BSI136" s="5" t="s">
        <v>1936</v>
      </c>
      <c r="BSJ136" s="5" t="s">
        <v>1937</v>
      </c>
      <c r="BSK136" s="5" t="s">
        <v>1938</v>
      </c>
      <c r="BSL136" s="5" t="s">
        <v>1939</v>
      </c>
      <c r="BSM136" s="5" t="s">
        <v>1940</v>
      </c>
      <c r="BSN136" s="5" t="s">
        <v>1941</v>
      </c>
      <c r="BSO136" s="5" t="s">
        <v>1942</v>
      </c>
      <c r="BSP136" s="5" t="s">
        <v>1943</v>
      </c>
      <c r="BSQ136" s="5" t="s">
        <v>1944</v>
      </c>
      <c r="BSR136" s="5" t="s">
        <v>1945</v>
      </c>
      <c r="BSS136" s="5" t="s">
        <v>1946</v>
      </c>
      <c r="BST136" s="5" t="s">
        <v>1947</v>
      </c>
      <c r="BSU136" s="5" t="s">
        <v>1948</v>
      </c>
      <c r="BSV136" s="5" t="s">
        <v>1949</v>
      </c>
      <c r="BSW136" s="5" t="s">
        <v>1950</v>
      </c>
      <c r="BSX136" s="5" t="s">
        <v>1951</v>
      </c>
      <c r="BSY136" s="5" t="s">
        <v>1952</v>
      </c>
      <c r="BSZ136" s="5" t="s">
        <v>1953</v>
      </c>
      <c r="BTA136" s="5" t="s">
        <v>1954</v>
      </c>
      <c r="BTB136" s="5" t="s">
        <v>1955</v>
      </c>
      <c r="BTC136" s="5" t="s">
        <v>1956</v>
      </c>
      <c r="BTD136" s="5" t="s">
        <v>1957</v>
      </c>
      <c r="BTE136" s="5" t="s">
        <v>1958</v>
      </c>
      <c r="BTF136" s="5" t="s">
        <v>1959</v>
      </c>
      <c r="BTG136" s="5" t="s">
        <v>1960</v>
      </c>
      <c r="BTH136" s="5" t="s">
        <v>1961</v>
      </c>
      <c r="BTI136" s="5" t="s">
        <v>1962</v>
      </c>
      <c r="BTJ136" s="5" t="s">
        <v>1963</v>
      </c>
      <c r="BTK136" s="5" t="s">
        <v>1964</v>
      </c>
      <c r="BTL136" s="5" t="s">
        <v>1965</v>
      </c>
      <c r="BTM136" s="5" t="s">
        <v>1966</v>
      </c>
      <c r="BTN136" s="5" t="s">
        <v>1967</v>
      </c>
      <c r="BTO136" s="5" t="s">
        <v>1968</v>
      </c>
      <c r="BTP136" s="5" t="s">
        <v>1969</v>
      </c>
      <c r="BTQ136" s="5" t="s">
        <v>1970</v>
      </c>
      <c r="BTR136" s="5" t="s">
        <v>1971</v>
      </c>
      <c r="BTS136" s="5" t="s">
        <v>1972</v>
      </c>
      <c r="BTT136" s="5" t="s">
        <v>1973</v>
      </c>
      <c r="BTU136" s="5" t="s">
        <v>1974</v>
      </c>
      <c r="BTV136" s="5" t="s">
        <v>1975</v>
      </c>
      <c r="BTW136" s="5" t="s">
        <v>1976</v>
      </c>
      <c r="BTX136" s="5" t="s">
        <v>1977</v>
      </c>
      <c r="BTY136" s="5" t="s">
        <v>1978</v>
      </c>
      <c r="BTZ136" s="5" t="s">
        <v>1979</v>
      </c>
      <c r="BUA136" s="5" t="s">
        <v>1980</v>
      </c>
      <c r="BUB136" s="5" t="s">
        <v>1981</v>
      </c>
      <c r="BUC136" s="5" t="s">
        <v>1982</v>
      </c>
      <c r="BUD136" s="5" t="s">
        <v>1983</v>
      </c>
      <c r="BUE136" s="5" t="s">
        <v>1984</v>
      </c>
      <c r="BUF136" s="5" t="s">
        <v>1985</v>
      </c>
      <c r="BUG136" s="5" t="s">
        <v>1986</v>
      </c>
      <c r="BUH136" s="5" t="s">
        <v>1987</v>
      </c>
      <c r="BUI136" s="5" t="s">
        <v>1988</v>
      </c>
      <c r="BUJ136" s="5" t="s">
        <v>1989</v>
      </c>
      <c r="BUK136" s="5" t="s">
        <v>1990</v>
      </c>
      <c r="BUL136" s="5" t="s">
        <v>1991</v>
      </c>
      <c r="BUM136" s="5" t="s">
        <v>1992</v>
      </c>
      <c r="BUN136" s="5" t="s">
        <v>1993</v>
      </c>
      <c r="BUO136" s="5" t="s">
        <v>1994</v>
      </c>
      <c r="BUP136" s="5" t="s">
        <v>1995</v>
      </c>
      <c r="BUQ136" s="5" t="s">
        <v>1996</v>
      </c>
      <c r="BUR136" s="5" t="s">
        <v>1997</v>
      </c>
      <c r="BUS136" s="5" t="s">
        <v>1998</v>
      </c>
      <c r="BUT136" s="5" t="s">
        <v>1999</v>
      </c>
      <c r="BUU136" s="5" t="s">
        <v>2000</v>
      </c>
      <c r="BUV136" s="5" t="s">
        <v>2001</v>
      </c>
      <c r="BUW136" s="5" t="s">
        <v>2002</v>
      </c>
      <c r="BUX136" s="5" t="s">
        <v>2003</v>
      </c>
      <c r="BUY136" s="5" t="s">
        <v>2004</v>
      </c>
      <c r="BUZ136" s="5" t="s">
        <v>2005</v>
      </c>
      <c r="BVA136" s="5" t="s">
        <v>2006</v>
      </c>
      <c r="BVB136" s="5" t="s">
        <v>2007</v>
      </c>
      <c r="BVC136" s="5" t="s">
        <v>2008</v>
      </c>
      <c r="BVD136" s="5" t="s">
        <v>2009</v>
      </c>
      <c r="BVE136" s="5" t="s">
        <v>2010</v>
      </c>
      <c r="BVF136" s="5" t="s">
        <v>2011</v>
      </c>
      <c r="BVG136" s="5" t="s">
        <v>2012</v>
      </c>
      <c r="BVH136" s="5" t="s">
        <v>2013</v>
      </c>
      <c r="BVI136" s="5" t="s">
        <v>2014</v>
      </c>
      <c r="BVJ136" s="5" t="s">
        <v>2015</v>
      </c>
      <c r="BVK136" s="5" t="s">
        <v>2016</v>
      </c>
      <c r="BVL136" s="5" t="s">
        <v>2017</v>
      </c>
      <c r="BVM136" s="5" t="s">
        <v>2018</v>
      </c>
      <c r="BVN136" s="5" t="s">
        <v>2019</v>
      </c>
      <c r="BVO136" s="5" t="s">
        <v>2020</v>
      </c>
      <c r="BVP136" s="5" t="s">
        <v>2021</v>
      </c>
      <c r="BVQ136" s="5" t="s">
        <v>2022</v>
      </c>
      <c r="BVR136" s="5" t="s">
        <v>2023</v>
      </c>
      <c r="BVS136" s="5" t="s">
        <v>2024</v>
      </c>
      <c r="BVT136" s="5" t="s">
        <v>2025</v>
      </c>
      <c r="BVU136" s="5" t="s">
        <v>2026</v>
      </c>
      <c r="BVV136" s="5" t="s">
        <v>2027</v>
      </c>
      <c r="BVW136" s="5" t="s">
        <v>2028</v>
      </c>
      <c r="BVX136" s="5" t="s">
        <v>2029</v>
      </c>
      <c r="BVY136" s="5" t="s">
        <v>2030</v>
      </c>
      <c r="BVZ136" s="5" t="s">
        <v>2031</v>
      </c>
      <c r="BWA136" s="5" t="s">
        <v>2032</v>
      </c>
      <c r="BWB136" s="5" t="s">
        <v>2033</v>
      </c>
      <c r="BWC136" s="5" t="s">
        <v>2034</v>
      </c>
      <c r="BWD136" s="5" t="s">
        <v>2035</v>
      </c>
      <c r="BWE136" s="5" t="s">
        <v>2036</v>
      </c>
      <c r="BWF136" s="5" t="s">
        <v>2037</v>
      </c>
      <c r="BWG136" s="5" t="s">
        <v>2038</v>
      </c>
      <c r="BWH136" s="5" t="s">
        <v>2039</v>
      </c>
      <c r="BWI136" s="5" t="s">
        <v>2040</v>
      </c>
      <c r="BWJ136" s="5" t="s">
        <v>2041</v>
      </c>
      <c r="BWK136" s="5" t="s">
        <v>2042</v>
      </c>
      <c r="BWL136" s="5" t="s">
        <v>2043</v>
      </c>
      <c r="BWM136" s="5" t="s">
        <v>2044</v>
      </c>
      <c r="BWN136" s="5" t="s">
        <v>2045</v>
      </c>
      <c r="BWO136" s="5" t="s">
        <v>2046</v>
      </c>
      <c r="BWP136" s="5" t="s">
        <v>2047</v>
      </c>
      <c r="BWQ136" s="5" t="s">
        <v>2048</v>
      </c>
      <c r="BWR136" s="5" t="s">
        <v>2049</v>
      </c>
      <c r="BWS136" s="5" t="s">
        <v>2050</v>
      </c>
      <c r="BWT136" s="5" t="s">
        <v>2051</v>
      </c>
      <c r="BWU136" s="5" t="s">
        <v>2052</v>
      </c>
      <c r="BWV136" s="5" t="s">
        <v>2053</v>
      </c>
      <c r="BWW136" s="5" t="s">
        <v>2054</v>
      </c>
      <c r="BWX136" s="5" t="s">
        <v>2055</v>
      </c>
      <c r="BWY136" s="5" t="s">
        <v>2056</v>
      </c>
      <c r="BWZ136" s="5" t="s">
        <v>2057</v>
      </c>
      <c r="BXA136" s="5" t="s">
        <v>2058</v>
      </c>
      <c r="BXB136" s="5" t="s">
        <v>2059</v>
      </c>
      <c r="BXC136" s="5" t="s">
        <v>2060</v>
      </c>
      <c r="BXD136" s="5" t="s">
        <v>2061</v>
      </c>
      <c r="BXE136" s="5" t="s">
        <v>2062</v>
      </c>
      <c r="BXF136" s="5" t="s">
        <v>2063</v>
      </c>
      <c r="BXG136" s="5" t="s">
        <v>2064</v>
      </c>
      <c r="BXH136" s="5" t="s">
        <v>2065</v>
      </c>
      <c r="BXI136" s="5" t="s">
        <v>2066</v>
      </c>
      <c r="BXJ136" s="5" t="s">
        <v>2067</v>
      </c>
      <c r="BXK136" s="5" t="s">
        <v>2068</v>
      </c>
      <c r="BXL136" s="5" t="s">
        <v>2069</v>
      </c>
      <c r="BXM136" s="5" t="s">
        <v>2070</v>
      </c>
      <c r="BXN136" s="5" t="s">
        <v>2071</v>
      </c>
      <c r="BXO136" s="5" t="s">
        <v>2072</v>
      </c>
      <c r="BXP136" s="5" t="s">
        <v>2073</v>
      </c>
      <c r="BXQ136" s="5" t="s">
        <v>2074</v>
      </c>
      <c r="BXR136" s="5" t="s">
        <v>2075</v>
      </c>
      <c r="BXS136" s="5" t="s">
        <v>2076</v>
      </c>
      <c r="BXT136" s="5" t="s">
        <v>2077</v>
      </c>
      <c r="BXU136" s="5" t="s">
        <v>2078</v>
      </c>
      <c r="BXV136" s="5" t="s">
        <v>2079</v>
      </c>
      <c r="BXW136" s="5" t="s">
        <v>2080</v>
      </c>
      <c r="BXX136" s="5" t="s">
        <v>2081</v>
      </c>
      <c r="BXY136" s="5" t="s">
        <v>2082</v>
      </c>
      <c r="BXZ136" s="5" t="s">
        <v>2083</v>
      </c>
      <c r="BYA136" s="5" t="s">
        <v>2084</v>
      </c>
      <c r="BYB136" s="5" t="s">
        <v>2085</v>
      </c>
      <c r="BYC136" s="5" t="s">
        <v>2086</v>
      </c>
      <c r="BYD136" s="5" t="s">
        <v>2087</v>
      </c>
      <c r="BYE136" s="5" t="s">
        <v>2088</v>
      </c>
      <c r="BYF136" s="5" t="s">
        <v>2089</v>
      </c>
      <c r="BYG136" s="5" t="s">
        <v>2090</v>
      </c>
      <c r="BYH136" s="5" t="s">
        <v>2091</v>
      </c>
      <c r="BYI136" s="5" t="s">
        <v>2092</v>
      </c>
      <c r="BYJ136" s="5" t="s">
        <v>2093</v>
      </c>
      <c r="BYK136" s="5" t="s">
        <v>2094</v>
      </c>
      <c r="BYL136" s="5" t="s">
        <v>2095</v>
      </c>
      <c r="BYM136" s="5" t="s">
        <v>2096</v>
      </c>
      <c r="BYN136" s="5" t="s">
        <v>2097</v>
      </c>
      <c r="BYO136" s="5" t="s">
        <v>2098</v>
      </c>
      <c r="BYP136" s="5" t="s">
        <v>2099</v>
      </c>
      <c r="BYQ136" s="5" t="s">
        <v>2100</v>
      </c>
      <c r="BYR136" s="5" t="s">
        <v>2101</v>
      </c>
      <c r="BYS136" s="5" t="s">
        <v>2102</v>
      </c>
      <c r="BYT136" s="5" t="s">
        <v>2103</v>
      </c>
      <c r="BYU136" s="5" t="s">
        <v>2104</v>
      </c>
      <c r="BYV136" s="5" t="s">
        <v>2105</v>
      </c>
      <c r="BYW136" s="5" t="s">
        <v>2106</v>
      </c>
      <c r="BYX136" s="5" t="s">
        <v>2107</v>
      </c>
      <c r="BYY136" s="5" t="s">
        <v>2108</v>
      </c>
      <c r="BYZ136" s="5" t="s">
        <v>2109</v>
      </c>
      <c r="BZA136" s="5" t="s">
        <v>2110</v>
      </c>
      <c r="BZB136" s="5" t="s">
        <v>2111</v>
      </c>
      <c r="BZC136" s="5" t="s">
        <v>2112</v>
      </c>
      <c r="BZD136" s="5" t="s">
        <v>2113</v>
      </c>
      <c r="BZE136" s="5" t="s">
        <v>2114</v>
      </c>
      <c r="BZF136" s="5" t="s">
        <v>2115</v>
      </c>
      <c r="BZG136" s="5" t="s">
        <v>2116</v>
      </c>
      <c r="BZH136" s="5" t="s">
        <v>2117</v>
      </c>
      <c r="BZI136" s="5" t="s">
        <v>2118</v>
      </c>
      <c r="BZJ136" s="5" t="s">
        <v>2119</v>
      </c>
      <c r="BZK136" s="5" t="s">
        <v>2120</v>
      </c>
      <c r="BZL136" s="5" t="s">
        <v>2121</v>
      </c>
      <c r="BZM136" s="5" t="s">
        <v>2122</v>
      </c>
      <c r="BZN136" s="5" t="s">
        <v>2123</v>
      </c>
      <c r="BZO136" s="5" t="s">
        <v>2124</v>
      </c>
      <c r="BZP136" s="5" t="s">
        <v>2125</v>
      </c>
      <c r="BZQ136" s="5" t="s">
        <v>2126</v>
      </c>
      <c r="BZR136" s="5" t="s">
        <v>2127</v>
      </c>
      <c r="BZS136" s="5" t="s">
        <v>2128</v>
      </c>
      <c r="BZT136" s="5" t="s">
        <v>2129</v>
      </c>
      <c r="BZU136" s="5" t="s">
        <v>2130</v>
      </c>
      <c r="BZV136" s="5" t="s">
        <v>2131</v>
      </c>
      <c r="BZW136" s="5" t="s">
        <v>2132</v>
      </c>
      <c r="BZX136" s="5" t="s">
        <v>2133</v>
      </c>
      <c r="BZY136" s="5" t="s">
        <v>2134</v>
      </c>
      <c r="BZZ136" s="5" t="s">
        <v>2135</v>
      </c>
      <c r="CAA136" s="5" t="s">
        <v>2136</v>
      </c>
      <c r="CAB136" s="5" t="s">
        <v>2137</v>
      </c>
      <c r="CAC136" s="5" t="s">
        <v>2138</v>
      </c>
      <c r="CAD136" s="5" t="s">
        <v>2139</v>
      </c>
      <c r="CAE136" s="5" t="s">
        <v>2140</v>
      </c>
      <c r="CAF136" s="5" t="s">
        <v>2141</v>
      </c>
      <c r="CAG136" s="5" t="s">
        <v>2142</v>
      </c>
      <c r="CAH136" s="5" t="s">
        <v>2143</v>
      </c>
      <c r="CAI136" s="5" t="s">
        <v>2144</v>
      </c>
      <c r="CAJ136" s="5" t="s">
        <v>2145</v>
      </c>
      <c r="CAK136" s="5" t="s">
        <v>2146</v>
      </c>
      <c r="CAL136" s="5" t="s">
        <v>2147</v>
      </c>
      <c r="CAM136" s="5" t="s">
        <v>2148</v>
      </c>
      <c r="CAN136" s="5" t="s">
        <v>2149</v>
      </c>
      <c r="CAO136" s="5" t="s">
        <v>2150</v>
      </c>
      <c r="CAP136" s="5" t="s">
        <v>2151</v>
      </c>
      <c r="CAQ136" s="5" t="s">
        <v>2152</v>
      </c>
      <c r="CAR136" s="5" t="s">
        <v>2153</v>
      </c>
      <c r="CAS136" s="5" t="s">
        <v>2154</v>
      </c>
      <c r="CAT136" s="5" t="s">
        <v>2155</v>
      </c>
      <c r="CAU136" s="5" t="s">
        <v>2156</v>
      </c>
      <c r="CAV136" s="5" t="s">
        <v>2157</v>
      </c>
      <c r="CAW136" s="5" t="s">
        <v>2158</v>
      </c>
      <c r="CAX136" s="5" t="s">
        <v>2159</v>
      </c>
      <c r="CAY136" s="5" t="s">
        <v>2160</v>
      </c>
      <c r="CAZ136" s="5" t="s">
        <v>2161</v>
      </c>
      <c r="CBA136" s="5" t="s">
        <v>2162</v>
      </c>
      <c r="CBB136" s="5" t="s">
        <v>2163</v>
      </c>
      <c r="CBC136" s="5" t="s">
        <v>2164</v>
      </c>
      <c r="CBD136" s="5" t="s">
        <v>2165</v>
      </c>
      <c r="CBE136" s="5" t="s">
        <v>2166</v>
      </c>
      <c r="CBF136" s="5" t="s">
        <v>2167</v>
      </c>
      <c r="CBG136" s="5" t="s">
        <v>2168</v>
      </c>
      <c r="CBH136" s="5" t="s">
        <v>2169</v>
      </c>
      <c r="CBI136" s="5" t="s">
        <v>2170</v>
      </c>
      <c r="CBJ136" s="5" t="s">
        <v>2171</v>
      </c>
      <c r="CBK136" s="5" t="s">
        <v>2172</v>
      </c>
      <c r="CBL136" s="5" t="s">
        <v>2173</v>
      </c>
      <c r="CBM136" s="5" t="s">
        <v>2174</v>
      </c>
      <c r="CBN136" s="5" t="s">
        <v>2175</v>
      </c>
      <c r="CBO136" s="5" t="s">
        <v>2176</v>
      </c>
      <c r="CBP136" s="5" t="s">
        <v>2177</v>
      </c>
      <c r="CBQ136" s="5" t="s">
        <v>2178</v>
      </c>
      <c r="CBR136" s="5" t="s">
        <v>2179</v>
      </c>
      <c r="CBS136" s="5" t="s">
        <v>2180</v>
      </c>
      <c r="CBT136" s="5" t="s">
        <v>2181</v>
      </c>
      <c r="CBU136" s="5" t="s">
        <v>2182</v>
      </c>
      <c r="CBV136" s="5" t="s">
        <v>2183</v>
      </c>
      <c r="CBW136" s="5" t="s">
        <v>2184</v>
      </c>
      <c r="CBX136" s="5" t="s">
        <v>2185</v>
      </c>
      <c r="CBY136" s="5" t="s">
        <v>2186</v>
      </c>
      <c r="CBZ136" s="5" t="s">
        <v>2187</v>
      </c>
      <c r="CCA136" s="5" t="s">
        <v>2188</v>
      </c>
      <c r="CCB136" s="5" t="s">
        <v>2189</v>
      </c>
      <c r="CCC136" s="5" t="s">
        <v>2190</v>
      </c>
      <c r="CCD136" s="5" t="s">
        <v>2191</v>
      </c>
      <c r="CCE136" s="5" t="s">
        <v>2192</v>
      </c>
      <c r="CCF136" s="5" t="s">
        <v>2193</v>
      </c>
      <c r="CCG136" s="5" t="s">
        <v>2194</v>
      </c>
      <c r="CCH136" s="5" t="s">
        <v>2195</v>
      </c>
      <c r="CCI136" s="5" t="s">
        <v>2196</v>
      </c>
      <c r="CCJ136" s="5" t="s">
        <v>2197</v>
      </c>
      <c r="CCK136" s="5" t="s">
        <v>2198</v>
      </c>
      <c r="CCL136" s="5" t="s">
        <v>2199</v>
      </c>
      <c r="CCM136" s="5" t="s">
        <v>2200</v>
      </c>
      <c r="CCN136" s="5" t="s">
        <v>2201</v>
      </c>
      <c r="CCO136" s="5" t="s">
        <v>2202</v>
      </c>
      <c r="CCP136" s="5" t="s">
        <v>2203</v>
      </c>
      <c r="CCQ136" s="5" t="s">
        <v>2204</v>
      </c>
      <c r="CCR136" s="5" t="s">
        <v>2205</v>
      </c>
      <c r="CCS136" s="5" t="s">
        <v>2206</v>
      </c>
      <c r="CCT136" s="5" t="s">
        <v>2207</v>
      </c>
      <c r="CCU136" s="5" t="s">
        <v>2208</v>
      </c>
      <c r="CCV136" s="5" t="s">
        <v>2209</v>
      </c>
      <c r="CCW136" s="5" t="s">
        <v>2210</v>
      </c>
      <c r="CCX136" s="5" t="s">
        <v>2211</v>
      </c>
      <c r="CCY136" s="5" t="s">
        <v>2212</v>
      </c>
      <c r="CCZ136" s="5" t="s">
        <v>2213</v>
      </c>
      <c r="CDA136" s="5" t="s">
        <v>2214</v>
      </c>
      <c r="CDB136" s="5" t="s">
        <v>2215</v>
      </c>
      <c r="CDC136" s="5" t="s">
        <v>2216</v>
      </c>
      <c r="CDD136" s="5" t="s">
        <v>2217</v>
      </c>
      <c r="CDE136" s="5" t="s">
        <v>2218</v>
      </c>
      <c r="CDF136" s="5" t="s">
        <v>2219</v>
      </c>
      <c r="CDG136" s="5" t="s">
        <v>2220</v>
      </c>
      <c r="CDH136" s="5" t="s">
        <v>2221</v>
      </c>
      <c r="CDI136" s="5" t="s">
        <v>2222</v>
      </c>
      <c r="CDJ136" s="5" t="s">
        <v>2223</v>
      </c>
      <c r="CDK136" s="5" t="s">
        <v>2224</v>
      </c>
      <c r="CDL136" s="5" t="s">
        <v>2225</v>
      </c>
      <c r="CDM136" s="5" t="s">
        <v>2226</v>
      </c>
      <c r="CDN136" s="5" t="s">
        <v>2227</v>
      </c>
      <c r="CDO136" s="5" t="s">
        <v>2228</v>
      </c>
      <c r="CDP136" s="5" t="s">
        <v>2229</v>
      </c>
      <c r="CDQ136" s="5" t="s">
        <v>2230</v>
      </c>
      <c r="CDR136" s="5" t="s">
        <v>2231</v>
      </c>
      <c r="CDS136" s="5" t="s">
        <v>2232</v>
      </c>
      <c r="CDT136" s="5" t="s">
        <v>2233</v>
      </c>
      <c r="CDU136" s="5" t="s">
        <v>2234</v>
      </c>
      <c r="CDV136" s="5" t="s">
        <v>2235</v>
      </c>
      <c r="CDW136" s="5" t="s">
        <v>2236</v>
      </c>
      <c r="CDX136" s="5" t="s">
        <v>2237</v>
      </c>
      <c r="CDY136" s="5" t="s">
        <v>2238</v>
      </c>
      <c r="CDZ136" s="5" t="s">
        <v>2239</v>
      </c>
      <c r="CEA136" s="5" t="s">
        <v>2240</v>
      </c>
      <c r="CEB136" s="5" t="s">
        <v>2241</v>
      </c>
      <c r="CEC136" s="5" t="s">
        <v>2242</v>
      </c>
      <c r="CED136" s="5" t="s">
        <v>2243</v>
      </c>
      <c r="CEE136" s="5" t="s">
        <v>2244</v>
      </c>
      <c r="CEF136" s="5" t="s">
        <v>2245</v>
      </c>
      <c r="CEG136" s="5" t="s">
        <v>2246</v>
      </c>
      <c r="CEH136" s="5" t="s">
        <v>2247</v>
      </c>
      <c r="CEI136" s="5" t="s">
        <v>2248</v>
      </c>
      <c r="CEJ136" s="5" t="s">
        <v>2249</v>
      </c>
      <c r="CEK136" s="5" t="s">
        <v>2250</v>
      </c>
      <c r="CEL136" s="5" t="s">
        <v>2251</v>
      </c>
      <c r="CEM136" s="5" t="s">
        <v>2252</v>
      </c>
      <c r="CEN136" s="5" t="s">
        <v>2253</v>
      </c>
      <c r="CEO136" s="5" t="s">
        <v>2254</v>
      </c>
      <c r="CEP136" s="5" t="s">
        <v>2255</v>
      </c>
      <c r="CEQ136" s="5" t="s">
        <v>2256</v>
      </c>
      <c r="CER136" s="5" t="s">
        <v>2257</v>
      </c>
      <c r="CES136" s="5" t="s">
        <v>2258</v>
      </c>
      <c r="CET136" s="5" t="s">
        <v>2259</v>
      </c>
      <c r="CEU136" s="5" t="s">
        <v>2260</v>
      </c>
      <c r="CEV136" s="5" t="s">
        <v>2261</v>
      </c>
      <c r="CEW136" s="5" t="s">
        <v>2262</v>
      </c>
      <c r="CEX136" s="5" t="s">
        <v>2263</v>
      </c>
      <c r="CEY136" s="5" t="s">
        <v>2264</v>
      </c>
      <c r="CEZ136" s="5" t="s">
        <v>2265</v>
      </c>
      <c r="CFA136" s="5" t="s">
        <v>2266</v>
      </c>
      <c r="CFB136" s="5" t="s">
        <v>2267</v>
      </c>
      <c r="CFC136" s="5" t="s">
        <v>2268</v>
      </c>
      <c r="CFD136" s="5" t="s">
        <v>2269</v>
      </c>
      <c r="CFE136" s="5" t="s">
        <v>2270</v>
      </c>
      <c r="CFF136" s="5" t="s">
        <v>2271</v>
      </c>
      <c r="CFG136" s="5" t="s">
        <v>2272</v>
      </c>
      <c r="CFH136" s="5" t="s">
        <v>2273</v>
      </c>
      <c r="CFI136" s="5" t="s">
        <v>2274</v>
      </c>
      <c r="CFJ136" s="5" t="s">
        <v>2275</v>
      </c>
      <c r="CFK136" s="5" t="s">
        <v>2276</v>
      </c>
      <c r="CFL136" s="5" t="s">
        <v>2277</v>
      </c>
      <c r="CFM136" s="5" t="s">
        <v>2278</v>
      </c>
      <c r="CFN136" s="5" t="s">
        <v>2279</v>
      </c>
      <c r="CFO136" s="5" t="s">
        <v>2280</v>
      </c>
      <c r="CFP136" s="5" t="s">
        <v>2281</v>
      </c>
      <c r="CFQ136" s="5" t="s">
        <v>2282</v>
      </c>
      <c r="CFR136" s="5" t="s">
        <v>2283</v>
      </c>
      <c r="CFS136" s="5" t="s">
        <v>2284</v>
      </c>
      <c r="CFT136" s="5" t="s">
        <v>2285</v>
      </c>
      <c r="CFU136" s="5" t="s">
        <v>2286</v>
      </c>
      <c r="CFV136" s="5" t="s">
        <v>2287</v>
      </c>
      <c r="CFW136" s="5" t="s">
        <v>2288</v>
      </c>
      <c r="CFX136" s="5" t="s">
        <v>2289</v>
      </c>
      <c r="CFY136" s="5" t="s">
        <v>2290</v>
      </c>
      <c r="CFZ136" s="5" t="s">
        <v>2291</v>
      </c>
      <c r="CGA136" s="5" t="s">
        <v>2292</v>
      </c>
      <c r="CGB136" s="5" t="s">
        <v>2293</v>
      </c>
      <c r="CGC136" s="5" t="s">
        <v>2294</v>
      </c>
      <c r="CGD136" s="5" t="s">
        <v>2295</v>
      </c>
      <c r="CGE136" s="5" t="s">
        <v>2296</v>
      </c>
      <c r="CGF136" s="5" t="s">
        <v>2297</v>
      </c>
      <c r="CGG136" s="5" t="s">
        <v>2298</v>
      </c>
      <c r="CGH136" s="5" t="s">
        <v>2299</v>
      </c>
      <c r="CGI136" s="5" t="s">
        <v>2300</v>
      </c>
      <c r="CGJ136" s="5" t="s">
        <v>2301</v>
      </c>
      <c r="CGK136" s="5" t="s">
        <v>2302</v>
      </c>
      <c r="CGL136" s="5" t="s">
        <v>2303</v>
      </c>
      <c r="CGM136" s="5" t="s">
        <v>2304</v>
      </c>
      <c r="CGN136" s="5" t="s">
        <v>2305</v>
      </c>
      <c r="CGO136" s="5" t="s">
        <v>2306</v>
      </c>
      <c r="CGP136" s="5" t="s">
        <v>2307</v>
      </c>
      <c r="CGQ136" s="5" t="s">
        <v>2308</v>
      </c>
      <c r="CGR136" s="5" t="s">
        <v>2309</v>
      </c>
      <c r="CGS136" s="5" t="s">
        <v>2310</v>
      </c>
      <c r="CGT136" s="5" t="s">
        <v>2311</v>
      </c>
      <c r="CGU136" s="5" t="s">
        <v>2312</v>
      </c>
      <c r="CGV136" s="5" t="s">
        <v>2313</v>
      </c>
      <c r="CGW136" s="5" t="s">
        <v>2314</v>
      </c>
      <c r="CGX136" s="5" t="s">
        <v>2315</v>
      </c>
      <c r="CGY136" s="5" t="s">
        <v>2316</v>
      </c>
      <c r="CGZ136" s="5" t="s">
        <v>2317</v>
      </c>
      <c r="CHA136" s="5" t="s">
        <v>2318</v>
      </c>
      <c r="CHB136" s="5" t="s">
        <v>2319</v>
      </c>
      <c r="CHC136" s="5" t="s">
        <v>2320</v>
      </c>
      <c r="CHD136" s="5" t="s">
        <v>2321</v>
      </c>
      <c r="CHE136" s="5" t="s">
        <v>2322</v>
      </c>
      <c r="CHF136" s="5" t="s">
        <v>2323</v>
      </c>
      <c r="CHG136" s="5" t="s">
        <v>2324</v>
      </c>
      <c r="CHH136" s="5" t="s">
        <v>2325</v>
      </c>
      <c r="CHI136" s="5" t="s">
        <v>2326</v>
      </c>
      <c r="CHJ136" s="5" t="s">
        <v>2327</v>
      </c>
      <c r="CHK136" s="5" t="s">
        <v>2328</v>
      </c>
      <c r="CHL136" s="5" t="s">
        <v>2329</v>
      </c>
      <c r="CHM136" s="5" t="s">
        <v>2330</v>
      </c>
      <c r="CHN136" s="5" t="s">
        <v>2331</v>
      </c>
      <c r="CHO136" s="5" t="s">
        <v>2332</v>
      </c>
      <c r="CHP136" s="5" t="s">
        <v>2333</v>
      </c>
      <c r="CHQ136" s="5" t="s">
        <v>2334</v>
      </c>
      <c r="CHR136" s="5" t="s">
        <v>2335</v>
      </c>
      <c r="CHS136" s="5" t="s">
        <v>2336</v>
      </c>
      <c r="CHT136" s="5" t="s">
        <v>2337</v>
      </c>
      <c r="CHU136" s="5" t="s">
        <v>2338</v>
      </c>
      <c r="CHV136" s="5" t="s">
        <v>2339</v>
      </c>
      <c r="CHW136" s="5" t="s">
        <v>2340</v>
      </c>
      <c r="CHX136" s="5" t="s">
        <v>2341</v>
      </c>
      <c r="CHY136" s="5" t="s">
        <v>2342</v>
      </c>
      <c r="CHZ136" s="5" t="s">
        <v>2343</v>
      </c>
      <c r="CIA136" s="5" t="s">
        <v>2344</v>
      </c>
      <c r="CIB136" s="5" t="s">
        <v>2345</v>
      </c>
      <c r="CIC136" s="5" t="s">
        <v>2346</v>
      </c>
      <c r="CID136" s="5" t="s">
        <v>2347</v>
      </c>
      <c r="CIE136" s="5" t="s">
        <v>2348</v>
      </c>
      <c r="CIF136" s="5" t="s">
        <v>2349</v>
      </c>
      <c r="CIG136" s="5" t="s">
        <v>2350</v>
      </c>
      <c r="CIH136" s="5" t="s">
        <v>2351</v>
      </c>
      <c r="CII136" s="5" t="s">
        <v>2352</v>
      </c>
      <c r="CIJ136" s="5" t="s">
        <v>2353</v>
      </c>
      <c r="CIK136" s="5" t="s">
        <v>2354</v>
      </c>
      <c r="CIL136" s="5" t="s">
        <v>2355</v>
      </c>
      <c r="CIM136" s="5" t="s">
        <v>2356</v>
      </c>
      <c r="CIN136" s="5" t="s">
        <v>2357</v>
      </c>
      <c r="CIO136" s="5" t="s">
        <v>2358</v>
      </c>
      <c r="CIP136" s="5" t="s">
        <v>2359</v>
      </c>
      <c r="CIQ136" s="5" t="s">
        <v>2360</v>
      </c>
      <c r="CIR136" s="5" t="s">
        <v>2361</v>
      </c>
      <c r="CIS136" s="5" t="s">
        <v>2362</v>
      </c>
      <c r="CIT136" s="5" t="s">
        <v>2363</v>
      </c>
      <c r="CIU136" s="5" t="s">
        <v>2364</v>
      </c>
      <c r="CIV136" s="5" t="s">
        <v>2365</v>
      </c>
      <c r="CIW136" s="5" t="s">
        <v>2366</v>
      </c>
      <c r="CIX136" s="5" t="s">
        <v>2367</v>
      </c>
      <c r="CIY136" s="5" t="s">
        <v>2368</v>
      </c>
      <c r="CIZ136" s="5" t="s">
        <v>2369</v>
      </c>
      <c r="CJA136" s="5" t="s">
        <v>2370</v>
      </c>
      <c r="CJB136" s="5" t="s">
        <v>2371</v>
      </c>
      <c r="CJC136" s="5" t="s">
        <v>2372</v>
      </c>
      <c r="CJD136" s="5" t="s">
        <v>2373</v>
      </c>
      <c r="CJE136" s="5" t="s">
        <v>2374</v>
      </c>
      <c r="CJF136" s="5" t="s">
        <v>2375</v>
      </c>
      <c r="CJG136" s="5" t="s">
        <v>2376</v>
      </c>
      <c r="CJH136" s="5" t="s">
        <v>2377</v>
      </c>
      <c r="CJI136" s="5" t="s">
        <v>2378</v>
      </c>
      <c r="CJJ136" s="5" t="s">
        <v>2379</v>
      </c>
      <c r="CJK136" s="5" t="s">
        <v>2380</v>
      </c>
      <c r="CJL136" s="5" t="s">
        <v>2381</v>
      </c>
      <c r="CJM136" s="5" t="s">
        <v>2382</v>
      </c>
      <c r="CJN136" s="5" t="s">
        <v>2383</v>
      </c>
      <c r="CJO136" s="5" t="s">
        <v>2384</v>
      </c>
      <c r="CJP136" s="5" t="s">
        <v>2385</v>
      </c>
      <c r="CJQ136" s="5" t="s">
        <v>2386</v>
      </c>
      <c r="CJR136" s="5" t="s">
        <v>2387</v>
      </c>
      <c r="CJS136" s="5" t="s">
        <v>2388</v>
      </c>
      <c r="CJT136" s="5" t="s">
        <v>2389</v>
      </c>
      <c r="CJU136" s="5" t="s">
        <v>2390</v>
      </c>
      <c r="CJV136" s="5" t="s">
        <v>2391</v>
      </c>
      <c r="CJW136" s="5" t="s">
        <v>2392</v>
      </c>
      <c r="CJX136" s="5" t="s">
        <v>2393</v>
      </c>
      <c r="CJY136" s="5" t="s">
        <v>2394</v>
      </c>
      <c r="CJZ136" s="5" t="s">
        <v>2395</v>
      </c>
      <c r="CKA136" s="5" t="s">
        <v>2396</v>
      </c>
      <c r="CKB136" s="5" t="s">
        <v>2397</v>
      </c>
      <c r="CKC136" s="5" t="s">
        <v>2398</v>
      </c>
      <c r="CKD136" s="5" t="s">
        <v>2399</v>
      </c>
      <c r="CKE136" s="5" t="s">
        <v>2400</v>
      </c>
      <c r="CKF136" s="5" t="s">
        <v>2401</v>
      </c>
      <c r="CKG136" s="5" t="s">
        <v>2402</v>
      </c>
      <c r="CKH136" s="5" t="s">
        <v>2403</v>
      </c>
      <c r="CKI136" s="5" t="s">
        <v>2404</v>
      </c>
      <c r="CKJ136" s="5" t="s">
        <v>2405</v>
      </c>
      <c r="CKK136" s="5" t="s">
        <v>2406</v>
      </c>
      <c r="CKL136" s="5" t="s">
        <v>2407</v>
      </c>
      <c r="CKM136" s="5" t="s">
        <v>2408</v>
      </c>
      <c r="CKN136" s="5" t="s">
        <v>2409</v>
      </c>
      <c r="CKO136" s="5" t="s">
        <v>2410</v>
      </c>
      <c r="CKP136" s="5" t="s">
        <v>2411</v>
      </c>
      <c r="CKQ136" s="5" t="s">
        <v>2412</v>
      </c>
      <c r="CKR136" s="5" t="s">
        <v>2413</v>
      </c>
      <c r="CKS136" s="5" t="s">
        <v>2414</v>
      </c>
      <c r="CKT136" s="5" t="s">
        <v>2415</v>
      </c>
      <c r="CKU136" s="5" t="s">
        <v>2416</v>
      </c>
      <c r="CKV136" s="5" t="s">
        <v>2417</v>
      </c>
      <c r="CKW136" s="5" t="s">
        <v>2418</v>
      </c>
      <c r="CKX136" s="5" t="s">
        <v>2419</v>
      </c>
      <c r="CKY136" s="5" t="s">
        <v>2420</v>
      </c>
      <c r="CKZ136" s="5" t="s">
        <v>2421</v>
      </c>
      <c r="CLA136" s="5" t="s">
        <v>2422</v>
      </c>
      <c r="CLB136" s="5" t="s">
        <v>2423</v>
      </c>
      <c r="CLC136" s="5" t="s">
        <v>2424</v>
      </c>
      <c r="CLD136" s="5" t="s">
        <v>2425</v>
      </c>
      <c r="CLE136" s="5" t="s">
        <v>2426</v>
      </c>
      <c r="CLF136" s="5" t="s">
        <v>2427</v>
      </c>
      <c r="CLG136" s="5" t="s">
        <v>2428</v>
      </c>
      <c r="CLH136" s="5" t="s">
        <v>2429</v>
      </c>
      <c r="CLI136" s="5" t="s">
        <v>2430</v>
      </c>
      <c r="CLJ136" s="5" t="s">
        <v>2431</v>
      </c>
      <c r="CLK136" s="5" t="s">
        <v>2432</v>
      </c>
      <c r="CLL136" s="5" t="s">
        <v>2433</v>
      </c>
      <c r="CLM136" s="5" t="s">
        <v>2434</v>
      </c>
      <c r="CLN136" s="5" t="s">
        <v>2435</v>
      </c>
      <c r="CLO136" s="5" t="s">
        <v>2436</v>
      </c>
      <c r="CLP136" s="5" t="s">
        <v>2437</v>
      </c>
      <c r="CLQ136" s="5" t="s">
        <v>2438</v>
      </c>
      <c r="CLR136" s="5" t="s">
        <v>2439</v>
      </c>
      <c r="CLS136" s="5" t="s">
        <v>2440</v>
      </c>
      <c r="CLT136" s="5" t="s">
        <v>2441</v>
      </c>
      <c r="CLU136" s="5" t="s">
        <v>2442</v>
      </c>
      <c r="CLV136" s="5" t="s">
        <v>2443</v>
      </c>
      <c r="CLW136" s="5" t="s">
        <v>2444</v>
      </c>
      <c r="CLX136" s="5" t="s">
        <v>2445</v>
      </c>
      <c r="CLY136" s="5" t="s">
        <v>2446</v>
      </c>
      <c r="CLZ136" s="5" t="s">
        <v>2447</v>
      </c>
      <c r="CMA136" s="5" t="s">
        <v>2448</v>
      </c>
      <c r="CMB136" s="5" t="s">
        <v>2449</v>
      </c>
      <c r="CMC136" s="5" t="s">
        <v>2450</v>
      </c>
      <c r="CMD136" s="5" t="s">
        <v>2451</v>
      </c>
      <c r="CME136" s="5" t="s">
        <v>2452</v>
      </c>
      <c r="CMF136" s="5" t="s">
        <v>2453</v>
      </c>
      <c r="CMG136" s="5" t="s">
        <v>2454</v>
      </c>
      <c r="CMH136" s="5" t="s">
        <v>2455</v>
      </c>
      <c r="CMI136" s="5" t="s">
        <v>2456</v>
      </c>
      <c r="CMJ136" s="5" t="s">
        <v>2457</v>
      </c>
      <c r="CMK136" s="5" t="s">
        <v>2458</v>
      </c>
      <c r="CML136" s="5" t="s">
        <v>2459</v>
      </c>
      <c r="CMM136" s="5" t="s">
        <v>2460</v>
      </c>
      <c r="CMN136" s="5" t="s">
        <v>2461</v>
      </c>
      <c r="CMO136" s="5" t="s">
        <v>2462</v>
      </c>
      <c r="CMP136" s="5" t="s">
        <v>2463</v>
      </c>
      <c r="CMQ136" s="5" t="s">
        <v>2464</v>
      </c>
      <c r="CMR136" s="5" t="s">
        <v>2465</v>
      </c>
      <c r="CMS136" s="5" t="s">
        <v>2466</v>
      </c>
      <c r="CMT136" s="5" t="s">
        <v>2467</v>
      </c>
      <c r="CMU136" s="5" t="s">
        <v>2468</v>
      </c>
      <c r="CMV136" s="5" t="s">
        <v>2469</v>
      </c>
      <c r="CMW136" s="5" t="s">
        <v>2470</v>
      </c>
      <c r="CMX136" s="5" t="s">
        <v>2471</v>
      </c>
      <c r="CMY136" s="5" t="s">
        <v>2472</v>
      </c>
      <c r="CMZ136" s="5" t="s">
        <v>2473</v>
      </c>
      <c r="CNA136" s="5" t="s">
        <v>2474</v>
      </c>
      <c r="CNB136" s="5" t="s">
        <v>2475</v>
      </c>
      <c r="CNC136" s="5" t="s">
        <v>2476</v>
      </c>
      <c r="CND136" s="5" t="s">
        <v>2477</v>
      </c>
      <c r="CNE136" s="5" t="s">
        <v>2478</v>
      </c>
      <c r="CNF136" s="5" t="s">
        <v>2479</v>
      </c>
      <c r="CNG136" s="5" t="s">
        <v>2480</v>
      </c>
      <c r="CNH136" s="5" t="s">
        <v>2481</v>
      </c>
      <c r="CNI136" s="5" t="s">
        <v>2482</v>
      </c>
      <c r="CNJ136" s="5" t="s">
        <v>2483</v>
      </c>
      <c r="CNK136" s="5" t="s">
        <v>2484</v>
      </c>
      <c r="CNL136" s="5" t="s">
        <v>2485</v>
      </c>
      <c r="CNM136" s="5" t="s">
        <v>2486</v>
      </c>
      <c r="CNN136" s="5" t="s">
        <v>2487</v>
      </c>
      <c r="CNO136" s="5" t="s">
        <v>2488</v>
      </c>
      <c r="CNP136" s="5" t="s">
        <v>2489</v>
      </c>
      <c r="CNQ136" s="5" t="s">
        <v>2490</v>
      </c>
      <c r="CNR136" s="5" t="s">
        <v>2491</v>
      </c>
      <c r="CNS136" s="5" t="s">
        <v>2492</v>
      </c>
      <c r="CNT136" s="5" t="s">
        <v>2493</v>
      </c>
      <c r="CNU136" s="5" t="s">
        <v>2494</v>
      </c>
      <c r="CNV136" s="5" t="s">
        <v>2495</v>
      </c>
      <c r="CNW136" s="5" t="s">
        <v>2496</v>
      </c>
      <c r="CNX136" s="5" t="s">
        <v>2497</v>
      </c>
      <c r="CNY136" s="5" t="s">
        <v>2498</v>
      </c>
      <c r="CNZ136" s="5" t="s">
        <v>2499</v>
      </c>
      <c r="COA136" s="5" t="s">
        <v>2500</v>
      </c>
      <c r="COB136" s="5" t="s">
        <v>2501</v>
      </c>
      <c r="COC136" s="5" t="s">
        <v>2502</v>
      </c>
      <c r="COD136" s="5" t="s">
        <v>2503</v>
      </c>
      <c r="COE136" s="5" t="s">
        <v>2504</v>
      </c>
      <c r="COF136" s="5" t="s">
        <v>2505</v>
      </c>
      <c r="COG136" s="5" t="s">
        <v>2506</v>
      </c>
      <c r="COH136" s="5" t="s">
        <v>2507</v>
      </c>
      <c r="COI136" s="5" t="s">
        <v>2508</v>
      </c>
      <c r="COJ136" s="5" t="s">
        <v>2509</v>
      </c>
      <c r="COK136" s="5" t="s">
        <v>2510</v>
      </c>
      <c r="COL136" s="5" t="s">
        <v>2511</v>
      </c>
      <c r="COM136" s="5" t="s">
        <v>2512</v>
      </c>
      <c r="CON136" s="5" t="s">
        <v>2513</v>
      </c>
      <c r="COO136" s="5" t="s">
        <v>2514</v>
      </c>
      <c r="COP136" s="5" t="s">
        <v>2515</v>
      </c>
      <c r="COQ136" s="5" t="s">
        <v>2516</v>
      </c>
      <c r="COR136" s="5" t="s">
        <v>2517</v>
      </c>
      <c r="COS136" s="5" t="s">
        <v>2518</v>
      </c>
      <c r="COT136" s="5" t="s">
        <v>2519</v>
      </c>
      <c r="COU136" s="5" t="s">
        <v>2520</v>
      </c>
      <c r="COV136" s="5" t="s">
        <v>2521</v>
      </c>
      <c r="COW136" s="5" t="s">
        <v>2522</v>
      </c>
      <c r="COX136" s="5" t="s">
        <v>2523</v>
      </c>
      <c r="COY136" s="5" t="s">
        <v>2524</v>
      </c>
      <c r="COZ136" s="5" t="s">
        <v>2525</v>
      </c>
      <c r="CPA136" s="5" t="s">
        <v>2526</v>
      </c>
      <c r="CPB136" s="5" t="s">
        <v>2527</v>
      </c>
      <c r="CPC136" s="5" t="s">
        <v>2528</v>
      </c>
      <c r="CPD136" s="5" t="s">
        <v>2529</v>
      </c>
      <c r="CPE136" s="5" t="s">
        <v>2530</v>
      </c>
      <c r="CPF136" s="5" t="s">
        <v>2531</v>
      </c>
      <c r="CPG136" s="5" t="s">
        <v>2532</v>
      </c>
      <c r="CPH136" s="5" t="s">
        <v>2533</v>
      </c>
      <c r="CPI136" s="5" t="s">
        <v>2534</v>
      </c>
      <c r="CPJ136" s="5" t="s">
        <v>2535</v>
      </c>
      <c r="CPK136" s="5" t="s">
        <v>2536</v>
      </c>
      <c r="CPL136" s="5" t="s">
        <v>2537</v>
      </c>
      <c r="CPM136" s="5" t="s">
        <v>2538</v>
      </c>
      <c r="CPN136" s="5" t="s">
        <v>2539</v>
      </c>
      <c r="CPO136" s="5" t="s">
        <v>2540</v>
      </c>
      <c r="CPP136" s="5" t="s">
        <v>2541</v>
      </c>
      <c r="CPQ136" s="5" t="s">
        <v>2542</v>
      </c>
      <c r="CPR136" s="5" t="s">
        <v>2543</v>
      </c>
      <c r="CPS136" s="5" t="s">
        <v>2544</v>
      </c>
      <c r="CPT136" s="5" t="s">
        <v>2545</v>
      </c>
      <c r="CPU136" s="5" t="s">
        <v>2546</v>
      </c>
      <c r="CPV136" s="5" t="s">
        <v>2547</v>
      </c>
      <c r="CPW136" s="5" t="s">
        <v>2548</v>
      </c>
      <c r="CPX136" s="5" t="s">
        <v>2549</v>
      </c>
      <c r="CPY136" s="5" t="s">
        <v>2550</v>
      </c>
      <c r="CPZ136" s="5" t="s">
        <v>2551</v>
      </c>
      <c r="CQA136" s="5" t="s">
        <v>2552</v>
      </c>
      <c r="CQB136" s="5" t="s">
        <v>2553</v>
      </c>
      <c r="CQC136" s="5" t="s">
        <v>2554</v>
      </c>
      <c r="CQD136" s="5" t="s">
        <v>2555</v>
      </c>
      <c r="CQE136" s="5" t="s">
        <v>2556</v>
      </c>
      <c r="CQF136" s="5" t="s">
        <v>2557</v>
      </c>
      <c r="CQG136" s="5" t="s">
        <v>2558</v>
      </c>
      <c r="CQH136" s="5" t="s">
        <v>2559</v>
      </c>
      <c r="CQI136" s="5" t="s">
        <v>2560</v>
      </c>
      <c r="CQJ136" s="5" t="s">
        <v>2561</v>
      </c>
      <c r="CQK136" s="5" t="s">
        <v>2562</v>
      </c>
      <c r="CQL136" s="5" t="s">
        <v>2563</v>
      </c>
      <c r="CQM136" s="5" t="s">
        <v>2564</v>
      </c>
      <c r="CQN136" s="5" t="s">
        <v>2565</v>
      </c>
      <c r="CQO136" s="5" t="s">
        <v>2566</v>
      </c>
      <c r="CQP136" s="5" t="s">
        <v>2567</v>
      </c>
      <c r="CQQ136" s="5" t="s">
        <v>2568</v>
      </c>
      <c r="CQR136" s="5" t="s">
        <v>2569</v>
      </c>
      <c r="CQS136" s="5" t="s">
        <v>2570</v>
      </c>
      <c r="CQT136" s="5" t="s">
        <v>2571</v>
      </c>
      <c r="CQU136" s="5" t="s">
        <v>2572</v>
      </c>
      <c r="CQV136" s="5" t="s">
        <v>2573</v>
      </c>
      <c r="CQW136" s="5" t="s">
        <v>2574</v>
      </c>
      <c r="CQX136" s="5" t="s">
        <v>2575</v>
      </c>
      <c r="CQY136" s="5" t="s">
        <v>2576</v>
      </c>
      <c r="CQZ136" s="5" t="s">
        <v>2577</v>
      </c>
      <c r="CRA136" s="5" t="s">
        <v>2578</v>
      </c>
      <c r="CRB136" s="5" t="s">
        <v>2579</v>
      </c>
      <c r="CRC136" s="5" t="s">
        <v>2580</v>
      </c>
      <c r="CRD136" s="5" t="s">
        <v>2581</v>
      </c>
      <c r="CRE136" s="5" t="s">
        <v>2582</v>
      </c>
      <c r="CRF136" s="5" t="s">
        <v>2583</v>
      </c>
      <c r="CRG136" s="5" t="s">
        <v>2584</v>
      </c>
      <c r="CRH136" s="5" t="s">
        <v>2585</v>
      </c>
      <c r="CRI136" s="5" t="s">
        <v>2586</v>
      </c>
      <c r="CRJ136" s="5" t="s">
        <v>2587</v>
      </c>
      <c r="CRK136" s="5" t="s">
        <v>2588</v>
      </c>
      <c r="CRL136" s="5" t="s">
        <v>2589</v>
      </c>
      <c r="CRM136" s="5" t="s">
        <v>2590</v>
      </c>
      <c r="CRN136" s="5" t="s">
        <v>2591</v>
      </c>
      <c r="CRO136" s="5" t="s">
        <v>2592</v>
      </c>
      <c r="CRP136" s="5" t="s">
        <v>2593</v>
      </c>
      <c r="CRQ136" s="5" t="s">
        <v>2594</v>
      </c>
      <c r="CRR136" s="5" t="s">
        <v>2595</v>
      </c>
      <c r="CRS136" s="5" t="s">
        <v>2596</v>
      </c>
      <c r="CRT136" s="5" t="s">
        <v>2597</v>
      </c>
      <c r="CRU136" s="5" t="s">
        <v>2598</v>
      </c>
      <c r="CRV136" s="5" t="s">
        <v>2599</v>
      </c>
      <c r="CRW136" s="5" t="s">
        <v>2600</v>
      </c>
      <c r="CRX136" s="5" t="s">
        <v>2601</v>
      </c>
      <c r="CRY136" s="5" t="s">
        <v>2602</v>
      </c>
      <c r="CRZ136" s="5" t="s">
        <v>2603</v>
      </c>
      <c r="CSA136" s="5" t="s">
        <v>2604</v>
      </c>
      <c r="CSB136" s="5" t="s">
        <v>2605</v>
      </c>
      <c r="CSC136" s="5" t="s">
        <v>2606</v>
      </c>
      <c r="CSD136" s="5" t="s">
        <v>2607</v>
      </c>
      <c r="CSE136" s="5" t="s">
        <v>2608</v>
      </c>
      <c r="CSF136" s="5" t="s">
        <v>2609</v>
      </c>
      <c r="CSG136" s="5" t="s">
        <v>2610</v>
      </c>
      <c r="CSH136" s="5" t="s">
        <v>2611</v>
      </c>
      <c r="CSI136" s="5" t="s">
        <v>2612</v>
      </c>
      <c r="CSJ136" s="5" t="s">
        <v>2613</v>
      </c>
      <c r="CSK136" s="5" t="s">
        <v>2614</v>
      </c>
      <c r="CSL136" s="5" t="s">
        <v>2615</v>
      </c>
      <c r="CSM136" s="5" t="s">
        <v>2616</v>
      </c>
      <c r="CSN136" s="5" t="s">
        <v>2617</v>
      </c>
      <c r="CSO136" s="5" t="s">
        <v>2618</v>
      </c>
      <c r="CSP136" s="5" t="s">
        <v>2619</v>
      </c>
      <c r="CSQ136" s="5" t="s">
        <v>2620</v>
      </c>
      <c r="CSR136" s="5" t="s">
        <v>2621</v>
      </c>
      <c r="CSS136" s="5" t="s">
        <v>2622</v>
      </c>
      <c r="CST136" s="5" t="s">
        <v>2623</v>
      </c>
      <c r="CSU136" s="5" t="s">
        <v>2624</v>
      </c>
      <c r="CSV136" s="5" t="s">
        <v>2625</v>
      </c>
      <c r="CSW136" s="5" t="s">
        <v>2626</v>
      </c>
      <c r="CSX136" s="5" t="s">
        <v>2627</v>
      </c>
      <c r="CSY136" s="5" t="s">
        <v>2628</v>
      </c>
      <c r="CSZ136" s="5" t="s">
        <v>2629</v>
      </c>
      <c r="CTA136" s="5" t="s">
        <v>2630</v>
      </c>
      <c r="CTB136" s="5" t="s">
        <v>2631</v>
      </c>
      <c r="CTC136" s="5" t="s">
        <v>2632</v>
      </c>
      <c r="CTD136" s="5" t="s">
        <v>2633</v>
      </c>
      <c r="CTE136" s="5" t="s">
        <v>2634</v>
      </c>
      <c r="CTF136" s="5" t="s">
        <v>2635</v>
      </c>
      <c r="CTG136" s="5" t="s">
        <v>2636</v>
      </c>
      <c r="CTH136" s="5" t="s">
        <v>2637</v>
      </c>
      <c r="CTI136" s="5" t="s">
        <v>2638</v>
      </c>
      <c r="CTJ136" s="5" t="s">
        <v>2639</v>
      </c>
      <c r="CTK136" s="5" t="s">
        <v>2640</v>
      </c>
      <c r="CTL136" s="5" t="s">
        <v>2641</v>
      </c>
      <c r="CTM136" s="5" t="s">
        <v>2642</v>
      </c>
      <c r="CTN136" s="5" t="s">
        <v>2643</v>
      </c>
      <c r="CTO136" s="5" t="s">
        <v>2644</v>
      </c>
      <c r="CTP136" s="5" t="s">
        <v>2645</v>
      </c>
      <c r="CTQ136" s="5" t="s">
        <v>2646</v>
      </c>
      <c r="CTR136" s="5" t="s">
        <v>2647</v>
      </c>
      <c r="CTS136" s="5" t="s">
        <v>2648</v>
      </c>
      <c r="CTT136" s="5" t="s">
        <v>2649</v>
      </c>
      <c r="CTU136" s="5" t="s">
        <v>2650</v>
      </c>
      <c r="CTV136" s="5" t="s">
        <v>2651</v>
      </c>
      <c r="CTW136" s="5" t="s">
        <v>2652</v>
      </c>
      <c r="CTX136" s="5" t="s">
        <v>2653</v>
      </c>
      <c r="CTY136" s="5" t="s">
        <v>2654</v>
      </c>
      <c r="CTZ136" s="5" t="s">
        <v>2655</v>
      </c>
      <c r="CUA136" s="5" t="s">
        <v>2656</v>
      </c>
      <c r="CUB136" s="5" t="s">
        <v>2657</v>
      </c>
      <c r="CUC136" s="5" t="s">
        <v>2658</v>
      </c>
      <c r="CUD136" s="5" t="s">
        <v>2659</v>
      </c>
      <c r="CUE136" s="5" t="s">
        <v>2660</v>
      </c>
      <c r="CUF136" s="5" t="s">
        <v>2661</v>
      </c>
      <c r="CUG136" s="5" t="s">
        <v>2662</v>
      </c>
      <c r="CUH136" s="5" t="s">
        <v>2663</v>
      </c>
      <c r="CUI136" s="5" t="s">
        <v>2664</v>
      </c>
      <c r="CUJ136" s="5" t="s">
        <v>2665</v>
      </c>
      <c r="CUK136" s="5" t="s">
        <v>2666</v>
      </c>
      <c r="CUL136" s="5" t="s">
        <v>2667</v>
      </c>
      <c r="CUM136" s="5" t="s">
        <v>2668</v>
      </c>
      <c r="CUN136" s="5" t="s">
        <v>2669</v>
      </c>
      <c r="CUO136" s="5" t="s">
        <v>2670</v>
      </c>
      <c r="CUP136" s="5" t="s">
        <v>2671</v>
      </c>
      <c r="CUQ136" s="5" t="s">
        <v>2672</v>
      </c>
      <c r="CUR136" s="5" t="s">
        <v>2673</v>
      </c>
      <c r="CUS136" s="5" t="s">
        <v>2674</v>
      </c>
      <c r="CUT136" s="5" t="s">
        <v>2675</v>
      </c>
      <c r="CUU136" s="5" t="s">
        <v>2676</v>
      </c>
      <c r="CUV136" s="5" t="s">
        <v>2677</v>
      </c>
      <c r="CUW136" s="5" t="s">
        <v>2678</v>
      </c>
      <c r="CUX136" s="5" t="s">
        <v>2679</v>
      </c>
      <c r="CUY136" s="5" t="s">
        <v>2680</v>
      </c>
      <c r="CUZ136" s="5" t="s">
        <v>2681</v>
      </c>
      <c r="CVA136" s="5" t="s">
        <v>2682</v>
      </c>
      <c r="CVB136" s="5" t="s">
        <v>2683</v>
      </c>
      <c r="CVC136" s="5" t="s">
        <v>2684</v>
      </c>
      <c r="CVD136" s="5" t="s">
        <v>2685</v>
      </c>
      <c r="CVE136" s="5" t="s">
        <v>2686</v>
      </c>
      <c r="CVF136" s="5" t="s">
        <v>2687</v>
      </c>
      <c r="CVG136" s="5" t="s">
        <v>2688</v>
      </c>
      <c r="CVH136" s="5" t="s">
        <v>2689</v>
      </c>
      <c r="CVI136" s="5" t="s">
        <v>2690</v>
      </c>
      <c r="CVJ136" s="5" t="s">
        <v>2691</v>
      </c>
      <c r="CVK136" s="5" t="s">
        <v>2692</v>
      </c>
      <c r="CVL136" s="5" t="s">
        <v>2693</v>
      </c>
      <c r="CVM136" s="5" t="s">
        <v>2694</v>
      </c>
      <c r="CVN136" s="5" t="s">
        <v>2695</v>
      </c>
      <c r="CVO136" s="5" t="s">
        <v>2696</v>
      </c>
      <c r="CVP136" s="5" t="s">
        <v>2697</v>
      </c>
      <c r="CVQ136" s="5" t="s">
        <v>2698</v>
      </c>
      <c r="CVR136" s="5" t="s">
        <v>2699</v>
      </c>
      <c r="CVS136" s="5" t="s">
        <v>2700</v>
      </c>
      <c r="CVT136" s="5" t="s">
        <v>2701</v>
      </c>
      <c r="CVU136" s="5" t="s">
        <v>2702</v>
      </c>
      <c r="CVV136" s="5" t="s">
        <v>2703</v>
      </c>
      <c r="CVW136" s="5" t="s">
        <v>2704</v>
      </c>
      <c r="CVX136" s="5" t="s">
        <v>2705</v>
      </c>
      <c r="CVY136" s="5" t="s">
        <v>2706</v>
      </c>
      <c r="CVZ136" s="5" t="s">
        <v>2707</v>
      </c>
      <c r="CWA136" s="5" t="s">
        <v>2708</v>
      </c>
      <c r="CWB136" s="5" t="s">
        <v>2709</v>
      </c>
      <c r="CWC136" s="5" t="s">
        <v>2710</v>
      </c>
      <c r="CWD136" s="5" t="s">
        <v>2711</v>
      </c>
      <c r="CWE136" s="5" t="s">
        <v>2712</v>
      </c>
      <c r="CWF136" s="5" t="s">
        <v>2713</v>
      </c>
      <c r="CWG136" s="5" t="s">
        <v>2714</v>
      </c>
      <c r="CWH136" s="5" t="s">
        <v>2715</v>
      </c>
      <c r="CWI136" s="5" t="s">
        <v>2716</v>
      </c>
      <c r="CWJ136" s="5" t="s">
        <v>2717</v>
      </c>
      <c r="CWK136" s="5" t="s">
        <v>2718</v>
      </c>
      <c r="CWL136" s="5" t="s">
        <v>2719</v>
      </c>
      <c r="CWM136" s="5" t="s">
        <v>2720</v>
      </c>
      <c r="CWN136" s="5" t="s">
        <v>2721</v>
      </c>
      <c r="CWO136" s="5" t="s">
        <v>2722</v>
      </c>
      <c r="CWP136" s="5" t="s">
        <v>2723</v>
      </c>
      <c r="CWQ136" s="5" t="s">
        <v>2724</v>
      </c>
      <c r="CWR136" s="5" t="s">
        <v>2725</v>
      </c>
      <c r="CWS136" s="5" t="s">
        <v>2726</v>
      </c>
      <c r="CWT136" s="5" t="s">
        <v>2727</v>
      </c>
      <c r="CWU136" s="5" t="s">
        <v>2728</v>
      </c>
      <c r="CWV136" s="5" t="s">
        <v>2729</v>
      </c>
      <c r="CWW136" s="5" t="s">
        <v>2730</v>
      </c>
      <c r="CWX136" s="5" t="s">
        <v>2731</v>
      </c>
      <c r="CWY136" s="5" t="s">
        <v>2732</v>
      </c>
      <c r="CWZ136" s="5" t="s">
        <v>2733</v>
      </c>
      <c r="CXA136" s="5" t="s">
        <v>2734</v>
      </c>
      <c r="CXB136" s="5" t="s">
        <v>2735</v>
      </c>
      <c r="CXC136" s="5" t="s">
        <v>2736</v>
      </c>
      <c r="CXD136" s="5" t="s">
        <v>2737</v>
      </c>
      <c r="CXE136" s="5" t="s">
        <v>2738</v>
      </c>
      <c r="CXF136" s="5" t="s">
        <v>2739</v>
      </c>
      <c r="CXG136" s="5" t="s">
        <v>2740</v>
      </c>
      <c r="CXH136" s="5" t="s">
        <v>2741</v>
      </c>
      <c r="CXI136" s="5" t="s">
        <v>2742</v>
      </c>
      <c r="CXJ136" s="5" t="s">
        <v>2743</v>
      </c>
      <c r="CXK136" s="5" t="s">
        <v>2744</v>
      </c>
      <c r="CXL136" s="5" t="s">
        <v>2745</v>
      </c>
      <c r="CXM136" s="5" t="s">
        <v>2746</v>
      </c>
      <c r="CXN136" s="5" t="s">
        <v>2747</v>
      </c>
      <c r="CXO136" s="5" t="s">
        <v>2748</v>
      </c>
      <c r="CXP136" s="5" t="s">
        <v>2749</v>
      </c>
      <c r="CXQ136" s="5" t="s">
        <v>2750</v>
      </c>
      <c r="CXR136" s="5" t="s">
        <v>2751</v>
      </c>
      <c r="CXS136" s="5" t="s">
        <v>2752</v>
      </c>
      <c r="CXT136" s="5" t="s">
        <v>2753</v>
      </c>
      <c r="CXU136" s="5" t="s">
        <v>2754</v>
      </c>
      <c r="CXV136" s="5" t="s">
        <v>2755</v>
      </c>
      <c r="CXW136" s="5" t="s">
        <v>2756</v>
      </c>
      <c r="CXX136" s="5" t="s">
        <v>2757</v>
      </c>
      <c r="CXY136" s="5" t="s">
        <v>2758</v>
      </c>
      <c r="CXZ136" s="5" t="s">
        <v>2759</v>
      </c>
      <c r="CYA136" s="5" t="s">
        <v>2760</v>
      </c>
      <c r="CYB136" s="5" t="s">
        <v>2761</v>
      </c>
      <c r="CYC136" s="5" t="s">
        <v>2762</v>
      </c>
      <c r="CYD136" s="5" t="s">
        <v>2763</v>
      </c>
      <c r="CYE136" s="5" t="s">
        <v>2764</v>
      </c>
      <c r="CYF136" s="5" t="s">
        <v>2765</v>
      </c>
      <c r="CYG136" s="5" t="s">
        <v>2766</v>
      </c>
      <c r="CYH136" s="5" t="s">
        <v>2767</v>
      </c>
      <c r="CYI136" s="5" t="s">
        <v>2768</v>
      </c>
      <c r="CYJ136" s="5" t="s">
        <v>2769</v>
      </c>
      <c r="CYK136" s="5" t="s">
        <v>2770</v>
      </c>
      <c r="CYL136" s="5" t="s">
        <v>2771</v>
      </c>
      <c r="CYM136" s="5" t="s">
        <v>2772</v>
      </c>
      <c r="CYN136" s="5" t="s">
        <v>2773</v>
      </c>
      <c r="CYO136" s="5" t="s">
        <v>2774</v>
      </c>
      <c r="CYP136" s="5" t="s">
        <v>2775</v>
      </c>
      <c r="CYQ136" s="5" t="s">
        <v>2776</v>
      </c>
      <c r="CYR136" s="5" t="s">
        <v>2777</v>
      </c>
      <c r="CYS136" s="5" t="s">
        <v>2778</v>
      </c>
      <c r="CYT136" s="5" t="s">
        <v>2779</v>
      </c>
      <c r="CYU136" s="5" t="s">
        <v>2780</v>
      </c>
      <c r="CYV136" s="5" t="s">
        <v>2781</v>
      </c>
      <c r="CYW136" s="5" t="s">
        <v>2782</v>
      </c>
      <c r="CYX136" s="5" t="s">
        <v>2783</v>
      </c>
      <c r="CYY136" s="5" t="s">
        <v>2784</v>
      </c>
      <c r="CYZ136" s="5" t="s">
        <v>2785</v>
      </c>
      <c r="CZA136" s="5" t="s">
        <v>2786</v>
      </c>
      <c r="CZB136" s="5" t="s">
        <v>2787</v>
      </c>
      <c r="CZC136" s="5" t="s">
        <v>2788</v>
      </c>
      <c r="CZD136" s="5" t="s">
        <v>2789</v>
      </c>
      <c r="CZE136" s="5" t="s">
        <v>2790</v>
      </c>
      <c r="CZF136" s="5" t="s">
        <v>2791</v>
      </c>
      <c r="CZG136" s="5" t="s">
        <v>2792</v>
      </c>
      <c r="CZH136" s="5" t="s">
        <v>2793</v>
      </c>
      <c r="CZI136" s="5" t="s">
        <v>2794</v>
      </c>
      <c r="CZJ136" s="5" t="s">
        <v>2795</v>
      </c>
      <c r="CZK136" s="5" t="s">
        <v>2796</v>
      </c>
      <c r="CZL136" s="5" t="s">
        <v>2797</v>
      </c>
      <c r="CZM136" s="5" t="s">
        <v>2798</v>
      </c>
      <c r="CZN136" s="5" t="s">
        <v>2799</v>
      </c>
      <c r="CZO136" s="5" t="s">
        <v>2800</v>
      </c>
      <c r="CZP136" s="5" t="s">
        <v>2801</v>
      </c>
      <c r="CZQ136" s="5" t="s">
        <v>2802</v>
      </c>
      <c r="CZR136" s="5" t="s">
        <v>2803</v>
      </c>
      <c r="CZS136" s="5" t="s">
        <v>2804</v>
      </c>
      <c r="CZT136" s="5" t="s">
        <v>2805</v>
      </c>
      <c r="CZU136" s="5" t="s">
        <v>2806</v>
      </c>
      <c r="CZV136" s="5" t="s">
        <v>2807</v>
      </c>
      <c r="CZW136" s="5" t="s">
        <v>2808</v>
      </c>
      <c r="CZX136" s="5" t="s">
        <v>2809</v>
      </c>
      <c r="CZY136" s="5" t="s">
        <v>2810</v>
      </c>
      <c r="CZZ136" s="5" t="s">
        <v>2811</v>
      </c>
      <c r="DAA136" s="5" t="s">
        <v>2812</v>
      </c>
      <c r="DAB136" s="5" t="s">
        <v>2813</v>
      </c>
      <c r="DAC136" s="5" t="s">
        <v>2814</v>
      </c>
      <c r="DAD136" s="5" t="s">
        <v>2815</v>
      </c>
      <c r="DAE136" s="5" t="s">
        <v>2816</v>
      </c>
      <c r="DAF136" s="5" t="s">
        <v>2817</v>
      </c>
      <c r="DAG136" s="5" t="s">
        <v>2818</v>
      </c>
      <c r="DAH136" s="5" t="s">
        <v>2819</v>
      </c>
      <c r="DAI136" s="5" t="s">
        <v>2820</v>
      </c>
      <c r="DAJ136" s="5" t="s">
        <v>2821</v>
      </c>
      <c r="DAK136" s="5" t="s">
        <v>2822</v>
      </c>
      <c r="DAL136" s="5" t="s">
        <v>2823</v>
      </c>
      <c r="DAM136" s="5" t="s">
        <v>2824</v>
      </c>
      <c r="DAN136" s="5" t="s">
        <v>2825</v>
      </c>
      <c r="DAO136" s="5" t="s">
        <v>2826</v>
      </c>
      <c r="DAP136" s="5" t="s">
        <v>2827</v>
      </c>
      <c r="DAQ136" s="5" t="s">
        <v>2828</v>
      </c>
      <c r="DAR136" s="5" t="s">
        <v>2829</v>
      </c>
      <c r="DAS136" s="5" t="s">
        <v>2830</v>
      </c>
      <c r="DAT136" s="5" t="s">
        <v>2831</v>
      </c>
      <c r="DAU136" s="5" t="s">
        <v>2832</v>
      </c>
      <c r="DAV136" s="5" t="s">
        <v>2833</v>
      </c>
      <c r="DAW136" s="5" t="s">
        <v>2834</v>
      </c>
      <c r="DAX136" s="5" t="s">
        <v>2835</v>
      </c>
      <c r="DAY136" s="5" t="s">
        <v>2836</v>
      </c>
      <c r="DAZ136" s="5" t="s">
        <v>2837</v>
      </c>
      <c r="DBA136" s="5" t="s">
        <v>2838</v>
      </c>
      <c r="DBB136" s="5" t="s">
        <v>2839</v>
      </c>
      <c r="DBC136" s="5" t="s">
        <v>2840</v>
      </c>
      <c r="DBD136" s="5" t="s">
        <v>2841</v>
      </c>
      <c r="DBE136" s="5" t="s">
        <v>2842</v>
      </c>
      <c r="DBF136" s="5" t="s">
        <v>2843</v>
      </c>
      <c r="DBG136" s="5" t="s">
        <v>2844</v>
      </c>
      <c r="DBH136" s="5" t="s">
        <v>2845</v>
      </c>
      <c r="DBI136" s="5" t="s">
        <v>2846</v>
      </c>
      <c r="DBJ136" s="5" t="s">
        <v>2847</v>
      </c>
      <c r="DBK136" s="5" t="s">
        <v>2848</v>
      </c>
      <c r="DBL136" s="5" t="s">
        <v>2849</v>
      </c>
      <c r="DBM136" s="5" t="s">
        <v>2850</v>
      </c>
      <c r="DBN136" s="5" t="s">
        <v>2851</v>
      </c>
      <c r="DBO136" s="5" t="s">
        <v>2852</v>
      </c>
      <c r="DBP136" s="5" t="s">
        <v>2853</v>
      </c>
      <c r="DBQ136" s="5" t="s">
        <v>2854</v>
      </c>
      <c r="DBR136" s="5" t="s">
        <v>2855</v>
      </c>
      <c r="DBS136" s="5" t="s">
        <v>2856</v>
      </c>
      <c r="DBT136" s="5" t="s">
        <v>2857</v>
      </c>
      <c r="DBU136" s="5" t="s">
        <v>2858</v>
      </c>
      <c r="DBV136" s="5" t="s">
        <v>2859</v>
      </c>
      <c r="DBW136" s="5" t="s">
        <v>2860</v>
      </c>
      <c r="DBX136" s="5" t="s">
        <v>2861</v>
      </c>
      <c r="DBY136" s="5" t="s">
        <v>2862</v>
      </c>
      <c r="DBZ136" s="5" t="s">
        <v>2863</v>
      </c>
      <c r="DCA136" s="5" t="s">
        <v>2864</v>
      </c>
      <c r="DCB136" s="5" t="s">
        <v>2865</v>
      </c>
      <c r="DCC136" s="5" t="s">
        <v>2866</v>
      </c>
      <c r="DCD136" s="5" t="s">
        <v>2867</v>
      </c>
      <c r="DCE136" s="5" t="s">
        <v>2868</v>
      </c>
      <c r="DCF136" s="5" t="s">
        <v>2869</v>
      </c>
      <c r="DCG136" s="5" t="s">
        <v>2870</v>
      </c>
      <c r="DCH136" s="5" t="s">
        <v>2871</v>
      </c>
      <c r="DCI136" s="5" t="s">
        <v>2872</v>
      </c>
      <c r="DCJ136" s="5" t="s">
        <v>2873</v>
      </c>
      <c r="DCK136" s="5" t="s">
        <v>2874</v>
      </c>
      <c r="DCL136" s="5" t="s">
        <v>2875</v>
      </c>
      <c r="DCM136" s="5" t="s">
        <v>2876</v>
      </c>
      <c r="DCN136" s="5" t="s">
        <v>2877</v>
      </c>
      <c r="DCO136" s="5" t="s">
        <v>2878</v>
      </c>
      <c r="DCP136" s="5" t="s">
        <v>2879</v>
      </c>
      <c r="DCQ136" s="5" t="s">
        <v>2880</v>
      </c>
      <c r="DCR136" s="5" t="s">
        <v>2881</v>
      </c>
      <c r="DCS136" s="5" t="s">
        <v>2882</v>
      </c>
      <c r="DCT136" s="5" t="s">
        <v>2883</v>
      </c>
      <c r="DCU136" s="5" t="s">
        <v>2884</v>
      </c>
      <c r="DCV136" s="5" t="s">
        <v>2885</v>
      </c>
      <c r="DCW136" s="5" t="s">
        <v>2886</v>
      </c>
      <c r="DCX136" s="5" t="s">
        <v>2887</v>
      </c>
      <c r="DCY136" s="5" t="s">
        <v>2888</v>
      </c>
      <c r="DCZ136" s="5" t="s">
        <v>2889</v>
      </c>
      <c r="DDA136" s="5" t="s">
        <v>2890</v>
      </c>
      <c r="DDB136" s="5" t="s">
        <v>2891</v>
      </c>
      <c r="DDC136" s="5" t="s">
        <v>2892</v>
      </c>
      <c r="DDD136" s="5" t="s">
        <v>2893</v>
      </c>
      <c r="DDE136" s="5" t="s">
        <v>2894</v>
      </c>
      <c r="DDF136" s="5" t="s">
        <v>2895</v>
      </c>
      <c r="DDG136" s="5" t="s">
        <v>2896</v>
      </c>
      <c r="DDH136" s="5" t="s">
        <v>2897</v>
      </c>
      <c r="DDI136" s="5" t="s">
        <v>2898</v>
      </c>
      <c r="DDJ136" s="5" t="s">
        <v>2899</v>
      </c>
      <c r="DDK136" s="5" t="s">
        <v>2900</v>
      </c>
      <c r="DDL136" s="5" t="s">
        <v>2901</v>
      </c>
      <c r="DDM136" s="5" t="s">
        <v>2902</v>
      </c>
      <c r="DDN136" s="5" t="s">
        <v>2903</v>
      </c>
      <c r="DDO136" s="5" t="s">
        <v>2904</v>
      </c>
      <c r="DDP136" s="5" t="s">
        <v>2905</v>
      </c>
      <c r="DDQ136" s="5" t="s">
        <v>2906</v>
      </c>
      <c r="DDR136" s="5" t="s">
        <v>2907</v>
      </c>
      <c r="DDS136" s="5" t="s">
        <v>2908</v>
      </c>
      <c r="DDT136" s="5" t="s">
        <v>2909</v>
      </c>
      <c r="DDU136" s="5" t="s">
        <v>2910</v>
      </c>
      <c r="DDV136" s="5" t="s">
        <v>2911</v>
      </c>
      <c r="DDW136" s="5" t="s">
        <v>2912</v>
      </c>
      <c r="DDX136" s="5" t="s">
        <v>2913</v>
      </c>
      <c r="DDY136" s="5" t="s">
        <v>2914</v>
      </c>
      <c r="DDZ136" s="5" t="s">
        <v>2915</v>
      </c>
      <c r="DEA136" s="5" t="s">
        <v>2916</v>
      </c>
      <c r="DEB136" s="5" t="s">
        <v>2917</v>
      </c>
      <c r="DEC136" s="5" t="s">
        <v>2918</v>
      </c>
      <c r="DED136" s="5" t="s">
        <v>2919</v>
      </c>
      <c r="DEE136" s="5" t="s">
        <v>2920</v>
      </c>
      <c r="DEF136" s="5" t="s">
        <v>2921</v>
      </c>
      <c r="DEG136" s="5" t="s">
        <v>2922</v>
      </c>
      <c r="DEH136" s="5" t="s">
        <v>2923</v>
      </c>
      <c r="DEI136" s="5" t="s">
        <v>2924</v>
      </c>
      <c r="DEJ136" s="5" t="s">
        <v>2925</v>
      </c>
      <c r="DEK136" s="5" t="s">
        <v>2926</v>
      </c>
      <c r="DEL136" s="5" t="s">
        <v>2927</v>
      </c>
      <c r="DEM136" s="5" t="s">
        <v>2928</v>
      </c>
      <c r="DEN136" s="5" t="s">
        <v>2929</v>
      </c>
      <c r="DEO136" s="5" t="s">
        <v>2930</v>
      </c>
      <c r="DEP136" s="5" t="s">
        <v>2931</v>
      </c>
      <c r="DEQ136" s="5" t="s">
        <v>2932</v>
      </c>
      <c r="DER136" s="5" t="s">
        <v>2933</v>
      </c>
      <c r="DES136" s="5" t="s">
        <v>2934</v>
      </c>
      <c r="DET136" s="5" t="s">
        <v>2935</v>
      </c>
      <c r="DEU136" s="5" t="s">
        <v>2936</v>
      </c>
      <c r="DEV136" s="5" t="s">
        <v>2937</v>
      </c>
      <c r="DEW136" s="5" t="s">
        <v>2938</v>
      </c>
      <c r="DEX136" s="5" t="s">
        <v>2939</v>
      </c>
      <c r="DEY136" s="5" t="s">
        <v>2940</v>
      </c>
      <c r="DEZ136" s="5" t="s">
        <v>2941</v>
      </c>
      <c r="DFA136" s="5" t="s">
        <v>2942</v>
      </c>
      <c r="DFB136" s="5" t="s">
        <v>2943</v>
      </c>
      <c r="DFC136" s="5" t="s">
        <v>2944</v>
      </c>
      <c r="DFD136" s="5" t="s">
        <v>2945</v>
      </c>
      <c r="DFE136" s="5" t="s">
        <v>2946</v>
      </c>
      <c r="DFF136" s="5" t="s">
        <v>2947</v>
      </c>
      <c r="DFG136" s="5" t="s">
        <v>2948</v>
      </c>
      <c r="DFH136" s="5" t="s">
        <v>2949</v>
      </c>
      <c r="DFI136" s="5" t="s">
        <v>2950</v>
      </c>
      <c r="DFJ136" s="5" t="s">
        <v>2951</v>
      </c>
      <c r="DFK136" s="5" t="s">
        <v>2952</v>
      </c>
      <c r="DFL136" s="5" t="s">
        <v>2953</v>
      </c>
      <c r="DFM136" s="5" t="s">
        <v>2954</v>
      </c>
      <c r="DFN136" s="5" t="s">
        <v>2955</v>
      </c>
      <c r="DFO136" s="5" t="s">
        <v>2956</v>
      </c>
      <c r="DFP136" s="5" t="s">
        <v>2957</v>
      </c>
      <c r="DFQ136" s="5" t="s">
        <v>2958</v>
      </c>
      <c r="DFR136" s="5" t="s">
        <v>2959</v>
      </c>
      <c r="DFS136" s="5" t="s">
        <v>2960</v>
      </c>
      <c r="DFT136" s="5" t="s">
        <v>2961</v>
      </c>
      <c r="DFU136" s="5" t="s">
        <v>2962</v>
      </c>
      <c r="DFV136" s="5" t="s">
        <v>2963</v>
      </c>
      <c r="DFW136" s="5" t="s">
        <v>2964</v>
      </c>
      <c r="DFX136" s="5" t="s">
        <v>2965</v>
      </c>
      <c r="DFY136" s="5" t="s">
        <v>2966</v>
      </c>
      <c r="DFZ136" s="5" t="s">
        <v>2967</v>
      </c>
      <c r="DGA136" s="5" t="s">
        <v>2968</v>
      </c>
      <c r="DGB136" s="5" t="s">
        <v>2969</v>
      </c>
      <c r="DGC136" s="5" t="s">
        <v>2970</v>
      </c>
      <c r="DGD136" s="5" t="s">
        <v>2971</v>
      </c>
      <c r="DGE136" s="5" t="s">
        <v>2972</v>
      </c>
      <c r="DGF136" s="5" t="s">
        <v>2973</v>
      </c>
      <c r="DGG136" s="5" t="s">
        <v>2974</v>
      </c>
      <c r="DGH136" s="5" t="s">
        <v>2975</v>
      </c>
      <c r="DGI136" s="5" t="s">
        <v>2976</v>
      </c>
      <c r="DGJ136" s="5" t="s">
        <v>2977</v>
      </c>
      <c r="DGK136" s="5" t="s">
        <v>2978</v>
      </c>
      <c r="DGL136" s="5" t="s">
        <v>2979</v>
      </c>
      <c r="DGM136" s="5" t="s">
        <v>2980</v>
      </c>
      <c r="DGN136" s="5" t="s">
        <v>2981</v>
      </c>
      <c r="DGO136" s="5" t="s">
        <v>2982</v>
      </c>
      <c r="DGP136" s="5" t="s">
        <v>2983</v>
      </c>
      <c r="DGQ136" s="5" t="s">
        <v>2984</v>
      </c>
      <c r="DGR136" s="5" t="s">
        <v>2985</v>
      </c>
      <c r="DGS136" s="5" t="s">
        <v>2986</v>
      </c>
      <c r="DGT136" s="5" t="s">
        <v>2987</v>
      </c>
      <c r="DGU136" s="5" t="s">
        <v>2988</v>
      </c>
      <c r="DGV136" s="5" t="s">
        <v>2989</v>
      </c>
      <c r="DGW136" s="5" t="s">
        <v>2990</v>
      </c>
      <c r="DGX136" s="5" t="s">
        <v>2991</v>
      </c>
      <c r="DGY136" s="5" t="s">
        <v>2992</v>
      </c>
      <c r="DGZ136" s="5" t="s">
        <v>2993</v>
      </c>
      <c r="DHA136" s="5" t="s">
        <v>2994</v>
      </c>
      <c r="DHB136" s="5" t="s">
        <v>2995</v>
      </c>
      <c r="DHC136" s="5" t="s">
        <v>2996</v>
      </c>
      <c r="DHD136" s="5" t="s">
        <v>2997</v>
      </c>
      <c r="DHE136" s="5" t="s">
        <v>2998</v>
      </c>
      <c r="DHF136" s="5" t="s">
        <v>2999</v>
      </c>
      <c r="DHG136" s="5" t="s">
        <v>3000</v>
      </c>
      <c r="DHH136" s="5" t="s">
        <v>3001</v>
      </c>
      <c r="DHI136" s="5" t="s">
        <v>3002</v>
      </c>
      <c r="DHJ136" s="5" t="s">
        <v>3003</v>
      </c>
      <c r="DHK136" s="5" t="s">
        <v>3004</v>
      </c>
      <c r="DHL136" s="5" t="s">
        <v>3005</v>
      </c>
      <c r="DHM136" s="5" t="s">
        <v>3006</v>
      </c>
      <c r="DHN136" s="5" t="s">
        <v>3007</v>
      </c>
      <c r="DHO136" s="5" t="s">
        <v>3008</v>
      </c>
      <c r="DHP136" s="5" t="s">
        <v>3009</v>
      </c>
      <c r="DHQ136" s="5" t="s">
        <v>3010</v>
      </c>
      <c r="DHR136" s="5" t="s">
        <v>3011</v>
      </c>
      <c r="DHS136" s="5" t="s">
        <v>3012</v>
      </c>
      <c r="DHT136" s="5" t="s">
        <v>3013</v>
      </c>
      <c r="DHU136" s="5" t="s">
        <v>3014</v>
      </c>
      <c r="DHV136" s="5" t="s">
        <v>3015</v>
      </c>
      <c r="DHW136" s="5" t="s">
        <v>3016</v>
      </c>
      <c r="DHX136" s="5" t="s">
        <v>3017</v>
      </c>
      <c r="DHY136" s="5" t="s">
        <v>3018</v>
      </c>
      <c r="DHZ136" s="5" t="s">
        <v>3019</v>
      </c>
      <c r="DIA136" s="5" t="s">
        <v>3020</v>
      </c>
      <c r="DIB136" s="5" t="s">
        <v>3021</v>
      </c>
      <c r="DIC136" s="5" t="s">
        <v>3022</v>
      </c>
      <c r="DID136" s="5" t="s">
        <v>3023</v>
      </c>
      <c r="DIE136" s="5" t="s">
        <v>3024</v>
      </c>
      <c r="DIF136" s="5" t="s">
        <v>3025</v>
      </c>
      <c r="DIG136" s="5" t="s">
        <v>3026</v>
      </c>
      <c r="DIH136" s="5" t="s">
        <v>3027</v>
      </c>
      <c r="DII136" s="5" t="s">
        <v>3028</v>
      </c>
      <c r="DIJ136" s="5" t="s">
        <v>3029</v>
      </c>
      <c r="DIK136" s="5" t="s">
        <v>3030</v>
      </c>
      <c r="DIL136" s="5" t="s">
        <v>3031</v>
      </c>
      <c r="DIM136" s="5" t="s">
        <v>3032</v>
      </c>
      <c r="DIN136" s="5" t="s">
        <v>3033</v>
      </c>
      <c r="DIO136" s="5" t="s">
        <v>3034</v>
      </c>
      <c r="DIP136" s="5" t="s">
        <v>3035</v>
      </c>
      <c r="DIQ136" s="5" t="s">
        <v>3036</v>
      </c>
      <c r="DIR136" s="5" t="s">
        <v>3037</v>
      </c>
      <c r="DIS136" s="5" t="s">
        <v>3038</v>
      </c>
      <c r="DIT136" s="5" t="s">
        <v>3039</v>
      </c>
      <c r="DIU136" s="5" t="s">
        <v>3040</v>
      </c>
      <c r="DIV136" s="5" t="s">
        <v>3041</v>
      </c>
      <c r="DIW136" s="5" t="s">
        <v>3042</v>
      </c>
      <c r="DIX136" s="5" t="s">
        <v>3043</v>
      </c>
      <c r="DIY136" s="5" t="s">
        <v>3044</v>
      </c>
      <c r="DIZ136" s="5" t="s">
        <v>3045</v>
      </c>
      <c r="DJA136" s="5" t="s">
        <v>3046</v>
      </c>
      <c r="DJB136" s="5" t="s">
        <v>3047</v>
      </c>
      <c r="DJC136" s="5" t="s">
        <v>3048</v>
      </c>
      <c r="DJD136" s="5" t="s">
        <v>3049</v>
      </c>
      <c r="DJE136" s="5" t="s">
        <v>3050</v>
      </c>
      <c r="DJF136" s="5" t="s">
        <v>3051</v>
      </c>
      <c r="DJG136" s="5" t="s">
        <v>3052</v>
      </c>
      <c r="DJH136" s="5" t="s">
        <v>3053</v>
      </c>
      <c r="DJI136" s="5" t="s">
        <v>3054</v>
      </c>
      <c r="DJJ136" s="5" t="s">
        <v>3055</v>
      </c>
      <c r="DJK136" s="5" t="s">
        <v>3056</v>
      </c>
      <c r="DJL136" s="5" t="s">
        <v>3057</v>
      </c>
      <c r="DJM136" s="5" t="s">
        <v>3058</v>
      </c>
      <c r="DJN136" s="5" t="s">
        <v>3059</v>
      </c>
      <c r="DJO136" s="5" t="s">
        <v>3060</v>
      </c>
      <c r="DJP136" s="5" t="s">
        <v>3061</v>
      </c>
      <c r="DJQ136" s="5" t="s">
        <v>3062</v>
      </c>
      <c r="DJR136" s="5" t="s">
        <v>3063</v>
      </c>
      <c r="DJS136" s="5" t="s">
        <v>3064</v>
      </c>
      <c r="DJT136" s="5" t="s">
        <v>3065</v>
      </c>
      <c r="DJU136" s="5" t="s">
        <v>3066</v>
      </c>
      <c r="DJV136" s="5" t="s">
        <v>3067</v>
      </c>
      <c r="DJW136" s="5" t="s">
        <v>3068</v>
      </c>
      <c r="DJX136" s="5" t="s">
        <v>3069</v>
      </c>
      <c r="DJY136" s="5" t="s">
        <v>3070</v>
      </c>
      <c r="DJZ136" s="5" t="s">
        <v>3071</v>
      </c>
      <c r="DKA136" s="5" t="s">
        <v>3072</v>
      </c>
      <c r="DKB136" s="5" t="s">
        <v>3073</v>
      </c>
      <c r="DKC136" s="5" t="s">
        <v>3074</v>
      </c>
      <c r="DKD136" s="5" t="s">
        <v>3075</v>
      </c>
      <c r="DKE136" s="5" t="s">
        <v>3076</v>
      </c>
      <c r="DKF136" s="5" t="s">
        <v>3077</v>
      </c>
      <c r="DKG136" s="5" t="s">
        <v>3078</v>
      </c>
      <c r="DKH136" s="5" t="s">
        <v>3079</v>
      </c>
      <c r="DKI136" s="5" t="s">
        <v>3080</v>
      </c>
      <c r="DKJ136" s="5" t="s">
        <v>3081</v>
      </c>
      <c r="DKK136" s="5" t="s">
        <v>3082</v>
      </c>
      <c r="DKL136" s="5" t="s">
        <v>3083</v>
      </c>
      <c r="DKM136" s="5" t="s">
        <v>3084</v>
      </c>
      <c r="DKN136" s="5" t="s">
        <v>3085</v>
      </c>
      <c r="DKO136" s="5" t="s">
        <v>3086</v>
      </c>
      <c r="DKP136" s="5" t="s">
        <v>3087</v>
      </c>
      <c r="DKQ136" s="5" t="s">
        <v>3088</v>
      </c>
      <c r="DKR136" s="5" t="s">
        <v>3089</v>
      </c>
      <c r="DKS136" s="5" t="s">
        <v>3090</v>
      </c>
      <c r="DKT136" s="5" t="s">
        <v>3091</v>
      </c>
      <c r="DKU136" s="5" t="s">
        <v>3092</v>
      </c>
      <c r="DKV136" s="5" t="s">
        <v>3093</v>
      </c>
      <c r="DKW136" s="5" t="s">
        <v>3094</v>
      </c>
      <c r="DKX136" s="5" t="s">
        <v>3095</v>
      </c>
      <c r="DKY136" s="5" t="s">
        <v>3096</v>
      </c>
      <c r="DKZ136" s="5" t="s">
        <v>3097</v>
      </c>
      <c r="DLA136" s="5" t="s">
        <v>3098</v>
      </c>
      <c r="DLB136" s="5" t="s">
        <v>3099</v>
      </c>
      <c r="DLC136" s="5" t="s">
        <v>3100</v>
      </c>
      <c r="DLD136" s="5" t="s">
        <v>3101</v>
      </c>
      <c r="DLE136" s="5" t="s">
        <v>3102</v>
      </c>
      <c r="DLF136" s="5" t="s">
        <v>3103</v>
      </c>
      <c r="DLG136" s="5" t="s">
        <v>3104</v>
      </c>
      <c r="DLH136" s="5" t="s">
        <v>3105</v>
      </c>
      <c r="DLI136" s="5" t="s">
        <v>3106</v>
      </c>
      <c r="DLJ136" s="5" t="s">
        <v>3107</v>
      </c>
      <c r="DLK136" s="5" t="s">
        <v>3108</v>
      </c>
      <c r="DLL136" s="5" t="s">
        <v>3109</v>
      </c>
      <c r="DLM136" s="5" t="s">
        <v>3110</v>
      </c>
      <c r="DLN136" s="5" t="s">
        <v>3111</v>
      </c>
      <c r="DLO136" s="5" t="s">
        <v>3112</v>
      </c>
      <c r="DLP136" s="5" t="s">
        <v>3113</v>
      </c>
      <c r="DLQ136" s="5" t="s">
        <v>3114</v>
      </c>
      <c r="DLR136" s="5" t="s">
        <v>3115</v>
      </c>
      <c r="DLS136" s="5" t="s">
        <v>3116</v>
      </c>
      <c r="DLT136" s="5" t="s">
        <v>3117</v>
      </c>
      <c r="DLU136" s="5" t="s">
        <v>3118</v>
      </c>
      <c r="DLV136" s="5" t="s">
        <v>3119</v>
      </c>
      <c r="DLW136" s="5" t="s">
        <v>3120</v>
      </c>
      <c r="DLX136" s="5" t="s">
        <v>3121</v>
      </c>
      <c r="DLY136" s="5" t="s">
        <v>3122</v>
      </c>
      <c r="DLZ136" s="5" t="s">
        <v>3123</v>
      </c>
      <c r="DMA136" s="5" t="s">
        <v>3124</v>
      </c>
      <c r="DMB136" s="5" t="s">
        <v>3125</v>
      </c>
      <c r="DMC136" s="5" t="s">
        <v>3126</v>
      </c>
      <c r="DMD136" s="5" t="s">
        <v>3127</v>
      </c>
      <c r="DME136" s="5" t="s">
        <v>3128</v>
      </c>
      <c r="DMF136" s="5" t="s">
        <v>3129</v>
      </c>
      <c r="DMG136" s="5" t="s">
        <v>3130</v>
      </c>
      <c r="DMH136" s="5" t="s">
        <v>3131</v>
      </c>
      <c r="DMI136" s="5" t="s">
        <v>3132</v>
      </c>
      <c r="DMJ136" s="5" t="s">
        <v>3133</v>
      </c>
      <c r="DMK136" s="5" t="s">
        <v>3134</v>
      </c>
      <c r="DML136" s="5" t="s">
        <v>3135</v>
      </c>
      <c r="DMM136" s="5" t="s">
        <v>3136</v>
      </c>
      <c r="DMN136" s="5" t="s">
        <v>3137</v>
      </c>
      <c r="DMO136" s="5" t="s">
        <v>3138</v>
      </c>
      <c r="DMP136" s="5" t="s">
        <v>3139</v>
      </c>
      <c r="DMQ136" s="5" t="s">
        <v>3140</v>
      </c>
      <c r="DMR136" s="5" t="s">
        <v>3141</v>
      </c>
      <c r="DMS136" s="5" t="s">
        <v>3142</v>
      </c>
      <c r="DMT136" s="5" t="s">
        <v>3143</v>
      </c>
      <c r="DMU136" s="5" t="s">
        <v>3144</v>
      </c>
      <c r="DMV136" s="5" t="s">
        <v>3145</v>
      </c>
      <c r="DMW136" s="5" t="s">
        <v>3146</v>
      </c>
      <c r="DMX136" s="5" t="s">
        <v>3147</v>
      </c>
      <c r="DMY136" s="5" t="s">
        <v>3148</v>
      </c>
      <c r="DMZ136" s="5" t="s">
        <v>3149</v>
      </c>
      <c r="DNA136" s="5" t="s">
        <v>3150</v>
      </c>
      <c r="DNB136" s="5" t="s">
        <v>3151</v>
      </c>
      <c r="DNC136" s="5" t="s">
        <v>3152</v>
      </c>
      <c r="DND136" s="5" t="s">
        <v>3153</v>
      </c>
      <c r="DNE136" s="5" t="s">
        <v>3154</v>
      </c>
      <c r="DNF136" s="5" t="s">
        <v>3155</v>
      </c>
      <c r="DNG136" s="5" t="s">
        <v>3156</v>
      </c>
      <c r="DNH136" s="5" t="s">
        <v>3157</v>
      </c>
      <c r="DNI136" s="5" t="s">
        <v>3158</v>
      </c>
      <c r="DNJ136" s="5" t="s">
        <v>3159</v>
      </c>
      <c r="DNK136" s="5" t="s">
        <v>3160</v>
      </c>
      <c r="DNL136" s="5" t="s">
        <v>3161</v>
      </c>
      <c r="DNM136" s="5" t="s">
        <v>3162</v>
      </c>
      <c r="DNN136" s="5" t="s">
        <v>3163</v>
      </c>
      <c r="DNO136" s="5" t="s">
        <v>3164</v>
      </c>
      <c r="DNP136" s="5" t="s">
        <v>3165</v>
      </c>
      <c r="DNQ136" s="5" t="s">
        <v>3166</v>
      </c>
      <c r="DNR136" s="5" t="s">
        <v>3167</v>
      </c>
      <c r="DNS136" s="5" t="s">
        <v>3168</v>
      </c>
      <c r="DNT136" s="5" t="s">
        <v>3169</v>
      </c>
      <c r="DNU136" s="5" t="s">
        <v>3170</v>
      </c>
      <c r="DNV136" s="5" t="s">
        <v>3171</v>
      </c>
      <c r="DNW136" s="5" t="s">
        <v>3172</v>
      </c>
      <c r="DNX136" s="5" t="s">
        <v>3173</v>
      </c>
      <c r="DNY136" s="5" t="s">
        <v>3174</v>
      </c>
      <c r="DNZ136" s="5" t="s">
        <v>3175</v>
      </c>
      <c r="DOA136" s="5" t="s">
        <v>3176</v>
      </c>
      <c r="DOB136" s="5" t="s">
        <v>3177</v>
      </c>
      <c r="DOC136" s="5" t="s">
        <v>3178</v>
      </c>
      <c r="DOD136" s="5" t="s">
        <v>3179</v>
      </c>
      <c r="DOE136" s="5" t="s">
        <v>3180</v>
      </c>
      <c r="DOF136" s="5" t="s">
        <v>3181</v>
      </c>
      <c r="DOG136" s="5" t="s">
        <v>3182</v>
      </c>
      <c r="DOH136" s="5" t="s">
        <v>3183</v>
      </c>
      <c r="DOI136" s="5" t="s">
        <v>3184</v>
      </c>
      <c r="DOJ136" s="5" t="s">
        <v>3185</v>
      </c>
      <c r="DOK136" s="5" t="s">
        <v>3186</v>
      </c>
      <c r="DOL136" s="5" t="s">
        <v>3187</v>
      </c>
      <c r="DOM136" s="5" t="s">
        <v>3188</v>
      </c>
      <c r="DON136" s="5" t="s">
        <v>3189</v>
      </c>
      <c r="DOO136" s="5" t="s">
        <v>3190</v>
      </c>
      <c r="DOP136" s="5" t="s">
        <v>3191</v>
      </c>
      <c r="DOQ136" s="5" t="s">
        <v>3192</v>
      </c>
      <c r="DOR136" s="5" t="s">
        <v>3193</v>
      </c>
      <c r="DOS136" s="5" t="s">
        <v>3194</v>
      </c>
      <c r="DOT136" s="5" t="s">
        <v>3195</v>
      </c>
      <c r="DOU136" s="5" t="s">
        <v>3196</v>
      </c>
      <c r="DOV136" s="5" t="s">
        <v>3197</v>
      </c>
      <c r="DOW136" s="5" t="s">
        <v>3198</v>
      </c>
      <c r="DOX136" s="5" t="s">
        <v>3199</v>
      </c>
      <c r="DOY136" s="5" t="s">
        <v>3200</v>
      </c>
      <c r="DOZ136" s="5" t="s">
        <v>3201</v>
      </c>
      <c r="DPA136" s="5" t="s">
        <v>3202</v>
      </c>
      <c r="DPB136" s="5" t="s">
        <v>3203</v>
      </c>
      <c r="DPC136" s="5" t="s">
        <v>3204</v>
      </c>
      <c r="DPD136" s="5" t="s">
        <v>3205</v>
      </c>
      <c r="DPE136" s="5" t="s">
        <v>3206</v>
      </c>
      <c r="DPF136" s="5" t="s">
        <v>3207</v>
      </c>
      <c r="DPG136" s="5" t="s">
        <v>3208</v>
      </c>
      <c r="DPH136" s="5" t="s">
        <v>3209</v>
      </c>
      <c r="DPI136" s="5" t="s">
        <v>3210</v>
      </c>
      <c r="DPJ136" s="5" t="s">
        <v>3211</v>
      </c>
      <c r="DPK136" s="5" t="s">
        <v>3212</v>
      </c>
      <c r="DPL136" s="5" t="s">
        <v>3213</v>
      </c>
      <c r="DPM136" s="5" t="s">
        <v>3214</v>
      </c>
      <c r="DPN136" s="5" t="s">
        <v>3215</v>
      </c>
      <c r="DPO136" s="5" t="s">
        <v>3216</v>
      </c>
      <c r="DPP136" s="5" t="s">
        <v>3217</v>
      </c>
      <c r="DPQ136" s="5" t="s">
        <v>3218</v>
      </c>
      <c r="DPR136" s="5" t="s">
        <v>3219</v>
      </c>
      <c r="DPS136" s="5" t="s">
        <v>3220</v>
      </c>
      <c r="DPT136" s="5" t="s">
        <v>3221</v>
      </c>
      <c r="DPU136" s="5" t="s">
        <v>3222</v>
      </c>
      <c r="DPV136" s="5" t="s">
        <v>3223</v>
      </c>
      <c r="DPW136" s="5" t="s">
        <v>3224</v>
      </c>
      <c r="DPX136" s="5" t="s">
        <v>3225</v>
      </c>
      <c r="DPY136" s="5" t="s">
        <v>3226</v>
      </c>
      <c r="DPZ136" s="5" t="s">
        <v>3227</v>
      </c>
      <c r="DQA136" s="5" t="s">
        <v>3228</v>
      </c>
      <c r="DQB136" s="5" t="s">
        <v>3229</v>
      </c>
      <c r="DQC136" s="5" t="s">
        <v>3230</v>
      </c>
      <c r="DQD136" s="5" t="s">
        <v>3231</v>
      </c>
      <c r="DQE136" s="5" t="s">
        <v>3232</v>
      </c>
      <c r="DQF136" s="5" t="s">
        <v>3233</v>
      </c>
      <c r="DQG136" s="5" t="s">
        <v>3234</v>
      </c>
      <c r="DQH136" s="5" t="s">
        <v>3235</v>
      </c>
      <c r="DQI136" s="5" t="s">
        <v>3236</v>
      </c>
      <c r="DQJ136" s="5" t="s">
        <v>3237</v>
      </c>
      <c r="DQK136" s="5" t="s">
        <v>3238</v>
      </c>
      <c r="DQL136" s="5" t="s">
        <v>3239</v>
      </c>
      <c r="DQM136" s="5" t="s">
        <v>3240</v>
      </c>
      <c r="DQN136" s="5" t="s">
        <v>3241</v>
      </c>
      <c r="DQO136" s="5" t="s">
        <v>3242</v>
      </c>
      <c r="DQP136" s="5" t="s">
        <v>3243</v>
      </c>
      <c r="DQQ136" s="5" t="s">
        <v>3244</v>
      </c>
      <c r="DQR136" s="5" t="s">
        <v>3245</v>
      </c>
      <c r="DQS136" s="5" t="s">
        <v>3246</v>
      </c>
      <c r="DQT136" s="5" t="s">
        <v>3247</v>
      </c>
      <c r="DQU136" s="5" t="s">
        <v>3248</v>
      </c>
      <c r="DQV136" s="5" t="s">
        <v>3249</v>
      </c>
      <c r="DQW136" s="5" t="s">
        <v>3250</v>
      </c>
      <c r="DQX136" s="5" t="s">
        <v>3251</v>
      </c>
      <c r="DQY136" s="5" t="s">
        <v>3252</v>
      </c>
      <c r="DQZ136" s="5" t="s">
        <v>3253</v>
      </c>
      <c r="DRA136" s="5" t="s">
        <v>3254</v>
      </c>
      <c r="DRB136" s="5" t="s">
        <v>3255</v>
      </c>
      <c r="DRC136" s="5" t="s">
        <v>3256</v>
      </c>
      <c r="DRD136" s="5" t="s">
        <v>3257</v>
      </c>
      <c r="DRE136" s="5" t="s">
        <v>3258</v>
      </c>
      <c r="DRF136" s="5" t="s">
        <v>3259</v>
      </c>
      <c r="DRG136" s="5" t="s">
        <v>3260</v>
      </c>
      <c r="DRH136" s="5" t="s">
        <v>3261</v>
      </c>
      <c r="DRI136" s="5" t="s">
        <v>3262</v>
      </c>
      <c r="DRJ136" s="5" t="s">
        <v>3263</v>
      </c>
      <c r="DRK136" s="5" t="s">
        <v>3264</v>
      </c>
      <c r="DRL136" s="5" t="s">
        <v>3265</v>
      </c>
      <c r="DRM136" s="5" t="s">
        <v>3266</v>
      </c>
      <c r="DRN136" s="5" t="s">
        <v>3267</v>
      </c>
      <c r="DRO136" s="5" t="s">
        <v>3268</v>
      </c>
      <c r="DRP136" s="5" t="s">
        <v>3269</v>
      </c>
      <c r="DRQ136" s="5" t="s">
        <v>3270</v>
      </c>
      <c r="DRR136" s="5" t="s">
        <v>3271</v>
      </c>
      <c r="DRS136" s="5" t="s">
        <v>3272</v>
      </c>
      <c r="DRT136" s="5" t="s">
        <v>3273</v>
      </c>
      <c r="DRU136" s="5" t="s">
        <v>3274</v>
      </c>
      <c r="DRV136" s="5" t="s">
        <v>3275</v>
      </c>
      <c r="DRW136" s="5" t="s">
        <v>3276</v>
      </c>
      <c r="DRX136" s="5" t="s">
        <v>3277</v>
      </c>
      <c r="DRY136" s="5" t="s">
        <v>3278</v>
      </c>
      <c r="DRZ136" s="5" t="s">
        <v>3279</v>
      </c>
      <c r="DSA136" s="5" t="s">
        <v>3280</v>
      </c>
      <c r="DSB136" s="5" t="s">
        <v>3281</v>
      </c>
      <c r="DSC136" s="5" t="s">
        <v>3282</v>
      </c>
      <c r="DSD136" s="5" t="s">
        <v>3283</v>
      </c>
      <c r="DSE136" s="5" t="s">
        <v>3284</v>
      </c>
      <c r="DSF136" s="5" t="s">
        <v>3285</v>
      </c>
      <c r="DSG136" s="5" t="s">
        <v>3286</v>
      </c>
      <c r="DSH136" s="5" t="s">
        <v>3287</v>
      </c>
      <c r="DSI136" s="5" t="s">
        <v>3288</v>
      </c>
      <c r="DSJ136" s="5" t="s">
        <v>3289</v>
      </c>
      <c r="DSK136" s="5" t="s">
        <v>3290</v>
      </c>
      <c r="DSL136" s="5" t="s">
        <v>3291</v>
      </c>
      <c r="DSM136" s="5" t="s">
        <v>3292</v>
      </c>
      <c r="DSN136" s="5" t="s">
        <v>3293</v>
      </c>
      <c r="DSO136" s="5" t="s">
        <v>3294</v>
      </c>
      <c r="DSP136" s="5" t="s">
        <v>3295</v>
      </c>
      <c r="DSQ136" s="5" t="s">
        <v>3296</v>
      </c>
      <c r="DSR136" s="5" t="s">
        <v>3297</v>
      </c>
      <c r="DSS136" s="5" t="s">
        <v>3298</v>
      </c>
      <c r="DST136" s="5" t="s">
        <v>3299</v>
      </c>
      <c r="DSU136" s="5" t="s">
        <v>3300</v>
      </c>
      <c r="DSV136" s="5" t="s">
        <v>3301</v>
      </c>
      <c r="DSW136" s="5" t="s">
        <v>3302</v>
      </c>
      <c r="DSX136" s="5" t="s">
        <v>3303</v>
      </c>
      <c r="DSY136" s="5" t="s">
        <v>3304</v>
      </c>
      <c r="DSZ136" s="5" t="s">
        <v>3305</v>
      </c>
      <c r="DTA136" s="5" t="s">
        <v>3306</v>
      </c>
      <c r="DTB136" s="5" t="s">
        <v>3307</v>
      </c>
      <c r="DTC136" s="5" t="s">
        <v>3308</v>
      </c>
      <c r="DTD136" s="5" t="s">
        <v>3309</v>
      </c>
      <c r="DTE136" s="5" t="s">
        <v>3310</v>
      </c>
      <c r="DTF136" s="5" t="s">
        <v>3311</v>
      </c>
      <c r="DTG136" s="5" t="s">
        <v>3312</v>
      </c>
      <c r="DTH136" s="5" t="s">
        <v>3313</v>
      </c>
      <c r="DTI136" s="5" t="s">
        <v>3314</v>
      </c>
      <c r="DTJ136" s="5" t="s">
        <v>3315</v>
      </c>
      <c r="DTK136" s="5" t="s">
        <v>3316</v>
      </c>
      <c r="DTL136" s="5" t="s">
        <v>3317</v>
      </c>
      <c r="DTM136" s="5" t="s">
        <v>3318</v>
      </c>
      <c r="DTN136" s="5" t="s">
        <v>3319</v>
      </c>
      <c r="DTO136" s="5" t="s">
        <v>3320</v>
      </c>
      <c r="DTP136" s="5" t="s">
        <v>3321</v>
      </c>
      <c r="DTQ136" s="5" t="s">
        <v>3322</v>
      </c>
      <c r="DTR136" s="5" t="s">
        <v>3323</v>
      </c>
      <c r="DTS136" s="5" t="s">
        <v>3324</v>
      </c>
      <c r="DTT136" s="5" t="s">
        <v>3325</v>
      </c>
      <c r="DTU136" s="5" t="s">
        <v>3326</v>
      </c>
      <c r="DTV136" s="5" t="s">
        <v>3327</v>
      </c>
      <c r="DTW136" s="5" t="s">
        <v>3328</v>
      </c>
      <c r="DTX136" s="5" t="s">
        <v>3329</v>
      </c>
      <c r="DTY136" s="5" t="s">
        <v>3330</v>
      </c>
      <c r="DTZ136" s="5" t="s">
        <v>3331</v>
      </c>
      <c r="DUA136" s="5" t="s">
        <v>3332</v>
      </c>
      <c r="DUB136" s="5" t="s">
        <v>3333</v>
      </c>
      <c r="DUC136" s="5" t="s">
        <v>3334</v>
      </c>
      <c r="DUD136" s="5" t="s">
        <v>3335</v>
      </c>
      <c r="DUE136" s="5" t="s">
        <v>3336</v>
      </c>
      <c r="DUF136" s="5" t="s">
        <v>3337</v>
      </c>
      <c r="DUG136" s="5" t="s">
        <v>3338</v>
      </c>
      <c r="DUH136" s="5" t="s">
        <v>3339</v>
      </c>
      <c r="DUI136" s="5" t="s">
        <v>3340</v>
      </c>
      <c r="DUJ136" s="5" t="s">
        <v>3341</v>
      </c>
      <c r="DUK136" s="5" t="s">
        <v>3342</v>
      </c>
      <c r="DUL136" s="5" t="s">
        <v>3343</v>
      </c>
      <c r="DUM136" s="5" t="s">
        <v>3344</v>
      </c>
      <c r="DUN136" s="5" t="s">
        <v>3345</v>
      </c>
      <c r="DUO136" s="5" t="s">
        <v>3346</v>
      </c>
      <c r="DUP136" s="5" t="s">
        <v>3347</v>
      </c>
      <c r="DUQ136" s="5" t="s">
        <v>3348</v>
      </c>
      <c r="DUR136" s="5" t="s">
        <v>3349</v>
      </c>
      <c r="DUS136" s="5" t="s">
        <v>3350</v>
      </c>
      <c r="DUT136" s="5" t="s">
        <v>3351</v>
      </c>
      <c r="DUU136" s="5" t="s">
        <v>3352</v>
      </c>
      <c r="DUV136" s="5" t="s">
        <v>3353</v>
      </c>
      <c r="DUW136" s="5" t="s">
        <v>3354</v>
      </c>
      <c r="DUX136" s="5" t="s">
        <v>3355</v>
      </c>
      <c r="DUY136" s="5" t="s">
        <v>3356</v>
      </c>
      <c r="DUZ136" s="5" t="s">
        <v>3357</v>
      </c>
      <c r="DVA136" s="5" t="s">
        <v>3358</v>
      </c>
      <c r="DVB136" s="5" t="s">
        <v>3359</v>
      </c>
      <c r="DVC136" s="5" t="s">
        <v>3360</v>
      </c>
      <c r="DVD136" s="5" t="s">
        <v>3361</v>
      </c>
      <c r="DVE136" s="5" t="s">
        <v>3362</v>
      </c>
      <c r="DVF136" s="5" t="s">
        <v>3363</v>
      </c>
      <c r="DVG136" s="5" t="s">
        <v>3364</v>
      </c>
      <c r="DVH136" s="5" t="s">
        <v>3365</v>
      </c>
      <c r="DVI136" s="5" t="s">
        <v>3366</v>
      </c>
      <c r="DVJ136" s="5" t="s">
        <v>3367</v>
      </c>
      <c r="DVK136" s="5" t="s">
        <v>3368</v>
      </c>
      <c r="DVL136" s="5" t="s">
        <v>3369</v>
      </c>
      <c r="DVM136" s="5" t="s">
        <v>3370</v>
      </c>
      <c r="DVN136" s="5" t="s">
        <v>3371</v>
      </c>
      <c r="DVO136" s="5" t="s">
        <v>3372</v>
      </c>
      <c r="DVP136" s="5" t="s">
        <v>3373</v>
      </c>
      <c r="DVQ136" s="5" t="s">
        <v>3374</v>
      </c>
      <c r="DVR136" s="5" t="s">
        <v>3375</v>
      </c>
      <c r="DVS136" s="5" t="s">
        <v>3376</v>
      </c>
      <c r="DVT136" s="5" t="s">
        <v>3377</v>
      </c>
      <c r="DVU136" s="5" t="s">
        <v>3378</v>
      </c>
      <c r="DVV136" s="5" t="s">
        <v>3379</v>
      </c>
      <c r="DVW136" s="5" t="s">
        <v>3380</v>
      </c>
      <c r="DVX136" s="5" t="s">
        <v>3381</v>
      </c>
      <c r="DVY136" s="5" t="s">
        <v>3382</v>
      </c>
      <c r="DVZ136" s="5" t="s">
        <v>3383</v>
      </c>
      <c r="DWA136" s="5" t="s">
        <v>3384</v>
      </c>
      <c r="DWB136" s="5" t="s">
        <v>3385</v>
      </c>
      <c r="DWC136" s="5" t="s">
        <v>3386</v>
      </c>
      <c r="DWD136" s="5" t="s">
        <v>3387</v>
      </c>
      <c r="DWE136" s="5" t="s">
        <v>3388</v>
      </c>
      <c r="DWF136" s="5" t="s">
        <v>3389</v>
      </c>
      <c r="DWG136" s="5" t="s">
        <v>3390</v>
      </c>
      <c r="DWH136" s="5" t="s">
        <v>3391</v>
      </c>
      <c r="DWI136" s="5" t="s">
        <v>3392</v>
      </c>
      <c r="DWJ136" s="5" t="s">
        <v>3393</v>
      </c>
      <c r="DWK136" s="5" t="s">
        <v>3394</v>
      </c>
      <c r="DWL136" s="5" t="s">
        <v>3395</v>
      </c>
      <c r="DWM136" s="5" t="s">
        <v>3396</v>
      </c>
      <c r="DWN136" s="5" t="s">
        <v>3397</v>
      </c>
      <c r="DWO136" s="5" t="s">
        <v>3398</v>
      </c>
      <c r="DWP136" s="5" t="s">
        <v>3399</v>
      </c>
      <c r="DWQ136" s="5" t="s">
        <v>3400</v>
      </c>
      <c r="DWR136" s="5" t="s">
        <v>3401</v>
      </c>
      <c r="DWS136" s="5" t="s">
        <v>3402</v>
      </c>
      <c r="DWT136" s="5" t="s">
        <v>3403</v>
      </c>
      <c r="DWU136" s="5" t="s">
        <v>3404</v>
      </c>
      <c r="DWV136" s="5" t="s">
        <v>3405</v>
      </c>
      <c r="DWW136" s="5" t="s">
        <v>3406</v>
      </c>
      <c r="DWX136" s="5" t="s">
        <v>3407</v>
      </c>
      <c r="DWY136" s="5" t="s">
        <v>3408</v>
      </c>
      <c r="DWZ136" s="5" t="s">
        <v>3409</v>
      </c>
      <c r="DXA136" s="5" t="s">
        <v>3410</v>
      </c>
      <c r="DXB136" s="5" t="s">
        <v>3411</v>
      </c>
      <c r="DXC136" s="5" t="s">
        <v>3412</v>
      </c>
      <c r="DXD136" s="5" t="s">
        <v>3413</v>
      </c>
      <c r="DXE136" s="5" t="s">
        <v>3414</v>
      </c>
      <c r="DXF136" s="5" t="s">
        <v>3415</v>
      </c>
      <c r="DXG136" s="5" t="s">
        <v>3416</v>
      </c>
      <c r="DXH136" s="5" t="s">
        <v>3417</v>
      </c>
      <c r="DXI136" s="5" t="s">
        <v>3418</v>
      </c>
      <c r="DXJ136" s="5" t="s">
        <v>3419</v>
      </c>
      <c r="DXK136" s="5" t="s">
        <v>3420</v>
      </c>
      <c r="DXL136" s="5" t="s">
        <v>3421</v>
      </c>
      <c r="DXM136" s="5" t="s">
        <v>3422</v>
      </c>
      <c r="DXN136" s="5" t="s">
        <v>3423</v>
      </c>
      <c r="DXO136" s="5" t="s">
        <v>3424</v>
      </c>
      <c r="DXP136" s="5" t="s">
        <v>3425</v>
      </c>
      <c r="DXQ136" s="5" t="s">
        <v>3426</v>
      </c>
      <c r="DXR136" s="5" t="s">
        <v>3427</v>
      </c>
      <c r="DXS136" s="5" t="s">
        <v>3428</v>
      </c>
      <c r="DXT136" s="5" t="s">
        <v>3429</v>
      </c>
      <c r="DXU136" s="5" t="s">
        <v>3430</v>
      </c>
      <c r="DXV136" s="5" t="s">
        <v>3431</v>
      </c>
      <c r="DXW136" s="5" t="s">
        <v>3432</v>
      </c>
      <c r="DXX136" s="5" t="s">
        <v>3433</v>
      </c>
      <c r="DXY136" s="5" t="s">
        <v>3434</v>
      </c>
      <c r="DXZ136" s="5" t="s">
        <v>3435</v>
      </c>
      <c r="DYA136" s="5" t="s">
        <v>3436</v>
      </c>
      <c r="DYB136" s="5" t="s">
        <v>3437</v>
      </c>
      <c r="DYC136" s="5" t="s">
        <v>3438</v>
      </c>
      <c r="DYD136" s="5" t="s">
        <v>3439</v>
      </c>
      <c r="DYE136" s="5" t="s">
        <v>3440</v>
      </c>
      <c r="DYF136" s="5" t="s">
        <v>3441</v>
      </c>
      <c r="DYG136" s="5" t="s">
        <v>3442</v>
      </c>
      <c r="DYH136" s="5" t="s">
        <v>3443</v>
      </c>
      <c r="DYI136" s="5" t="s">
        <v>3444</v>
      </c>
      <c r="DYJ136" s="5" t="s">
        <v>3445</v>
      </c>
      <c r="DYK136" s="5" t="s">
        <v>3446</v>
      </c>
      <c r="DYL136" s="5" t="s">
        <v>3447</v>
      </c>
      <c r="DYM136" s="5" t="s">
        <v>3448</v>
      </c>
      <c r="DYN136" s="5" t="s">
        <v>3449</v>
      </c>
      <c r="DYO136" s="5" t="s">
        <v>3450</v>
      </c>
      <c r="DYP136" s="5" t="s">
        <v>3451</v>
      </c>
      <c r="DYQ136" s="5" t="s">
        <v>3452</v>
      </c>
      <c r="DYR136" s="5" t="s">
        <v>3453</v>
      </c>
      <c r="DYS136" s="5" t="s">
        <v>3454</v>
      </c>
      <c r="DYT136" s="5" t="s">
        <v>3455</v>
      </c>
      <c r="DYU136" s="5" t="s">
        <v>3456</v>
      </c>
      <c r="DYV136" s="5" t="s">
        <v>3457</v>
      </c>
      <c r="DYW136" s="5" t="s">
        <v>3458</v>
      </c>
      <c r="DYX136" s="5" t="s">
        <v>3459</v>
      </c>
      <c r="DYY136" s="5" t="s">
        <v>3460</v>
      </c>
      <c r="DYZ136" s="5" t="s">
        <v>3461</v>
      </c>
      <c r="DZA136" s="5" t="s">
        <v>3462</v>
      </c>
      <c r="DZB136" s="5" t="s">
        <v>3463</v>
      </c>
      <c r="DZC136" s="5" t="s">
        <v>3464</v>
      </c>
      <c r="DZD136" s="5" t="s">
        <v>3465</v>
      </c>
      <c r="DZE136" s="5" t="s">
        <v>3466</v>
      </c>
      <c r="DZF136" s="5" t="s">
        <v>3467</v>
      </c>
      <c r="DZG136" s="5" t="s">
        <v>3468</v>
      </c>
      <c r="DZH136" s="5" t="s">
        <v>3469</v>
      </c>
      <c r="DZI136" s="5" t="s">
        <v>3470</v>
      </c>
      <c r="DZJ136" s="5" t="s">
        <v>3471</v>
      </c>
      <c r="DZK136" s="5" t="s">
        <v>3472</v>
      </c>
      <c r="DZL136" s="5" t="s">
        <v>3473</v>
      </c>
      <c r="DZM136" s="5" t="s">
        <v>3474</v>
      </c>
      <c r="DZN136" s="5" t="s">
        <v>3475</v>
      </c>
      <c r="DZO136" s="5" t="s">
        <v>3476</v>
      </c>
      <c r="DZP136" s="5" t="s">
        <v>3477</v>
      </c>
      <c r="DZQ136" s="5" t="s">
        <v>3478</v>
      </c>
      <c r="DZR136" s="5" t="s">
        <v>3479</v>
      </c>
      <c r="DZS136" s="5" t="s">
        <v>3480</v>
      </c>
      <c r="DZT136" s="5" t="s">
        <v>3481</v>
      </c>
      <c r="DZU136" s="5" t="s">
        <v>3482</v>
      </c>
      <c r="DZV136" s="5" t="s">
        <v>3483</v>
      </c>
      <c r="DZW136" s="5" t="s">
        <v>3484</v>
      </c>
      <c r="DZX136" s="5" t="s">
        <v>3485</v>
      </c>
      <c r="DZY136" s="5" t="s">
        <v>3486</v>
      </c>
      <c r="DZZ136" s="5" t="s">
        <v>3487</v>
      </c>
      <c r="EAA136" s="5" t="s">
        <v>3488</v>
      </c>
      <c r="EAB136" s="5" t="s">
        <v>3489</v>
      </c>
      <c r="EAC136" s="5" t="s">
        <v>3490</v>
      </c>
      <c r="EAD136" s="5" t="s">
        <v>3491</v>
      </c>
      <c r="EAE136" s="5" t="s">
        <v>3492</v>
      </c>
      <c r="EAF136" s="5" t="s">
        <v>3493</v>
      </c>
      <c r="EAG136" s="5" t="s">
        <v>3494</v>
      </c>
      <c r="EAH136" s="5" t="s">
        <v>3495</v>
      </c>
      <c r="EAI136" s="5" t="s">
        <v>3496</v>
      </c>
      <c r="EAJ136" s="5" t="s">
        <v>3497</v>
      </c>
      <c r="EAK136" s="5" t="s">
        <v>3498</v>
      </c>
      <c r="EAL136" s="5" t="s">
        <v>3499</v>
      </c>
      <c r="EAM136" s="5" t="s">
        <v>3500</v>
      </c>
      <c r="EAN136" s="5" t="s">
        <v>3501</v>
      </c>
      <c r="EAO136" s="5" t="s">
        <v>3502</v>
      </c>
      <c r="EAP136" s="5" t="s">
        <v>3503</v>
      </c>
      <c r="EAQ136" s="5" t="s">
        <v>3504</v>
      </c>
      <c r="EAR136" s="5" t="s">
        <v>3505</v>
      </c>
      <c r="EAS136" s="5" t="s">
        <v>3506</v>
      </c>
      <c r="EAT136" s="5" t="s">
        <v>3507</v>
      </c>
      <c r="EAU136" s="5" t="s">
        <v>3508</v>
      </c>
      <c r="EAV136" s="5" t="s">
        <v>3509</v>
      </c>
      <c r="EAW136" s="5" t="s">
        <v>3510</v>
      </c>
      <c r="EAX136" s="5" t="s">
        <v>3511</v>
      </c>
      <c r="EAY136" s="5" t="s">
        <v>3512</v>
      </c>
      <c r="EAZ136" s="5" t="s">
        <v>3513</v>
      </c>
      <c r="EBA136" s="5" t="s">
        <v>3514</v>
      </c>
      <c r="EBB136" s="5" t="s">
        <v>3515</v>
      </c>
      <c r="EBC136" s="5" t="s">
        <v>3516</v>
      </c>
      <c r="EBD136" s="5" t="s">
        <v>3517</v>
      </c>
      <c r="EBE136" s="5" t="s">
        <v>3518</v>
      </c>
      <c r="EBF136" s="5" t="s">
        <v>3519</v>
      </c>
      <c r="EBG136" s="5" t="s">
        <v>3520</v>
      </c>
      <c r="EBH136" s="5" t="s">
        <v>3521</v>
      </c>
      <c r="EBI136" s="5" t="s">
        <v>3522</v>
      </c>
      <c r="EBJ136" s="5" t="s">
        <v>3523</v>
      </c>
      <c r="EBK136" s="5" t="s">
        <v>3524</v>
      </c>
      <c r="EBL136" s="5" t="s">
        <v>3525</v>
      </c>
      <c r="EBM136" s="5" t="s">
        <v>3526</v>
      </c>
      <c r="EBN136" s="5" t="s">
        <v>3527</v>
      </c>
      <c r="EBO136" s="5" t="s">
        <v>3528</v>
      </c>
      <c r="EBP136" s="5" t="s">
        <v>3529</v>
      </c>
      <c r="EBQ136" s="5" t="s">
        <v>3530</v>
      </c>
      <c r="EBR136" s="5" t="s">
        <v>3531</v>
      </c>
      <c r="EBS136" s="5" t="s">
        <v>3532</v>
      </c>
      <c r="EBT136" s="5" t="s">
        <v>3533</v>
      </c>
      <c r="EBU136" s="5" t="s">
        <v>3534</v>
      </c>
      <c r="EBV136" s="5" t="s">
        <v>3535</v>
      </c>
      <c r="EBW136" s="5" t="s">
        <v>3536</v>
      </c>
      <c r="EBX136" s="5" t="s">
        <v>3537</v>
      </c>
      <c r="EBY136" s="5" t="s">
        <v>3538</v>
      </c>
      <c r="EBZ136" s="5" t="s">
        <v>3539</v>
      </c>
      <c r="ECA136" s="5" t="s">
        <v>3540</v>
      </c>
      <c r="ECB136" s="5" t="s">
        <v>3541</v>
      </c>
      <c r="ECC136" s="5" t="s">
        <v>3542</v>
      </c>
      <c r="ECD136" s="5" t="s">
        <v>3543</v>
      </c>
      <c r="ECE136" s="5" t="s">
        <v>3544</v>
      </c>
      <c r="ECF136" s="5" t="s">
        <v>3545</v>
      </c>
      <c r="ECG136" s="5" t="s">
        <v>3546</v>
      </c>
      <c r="ECH136" s="5" t="s">
        <v>3547</v>
      </c>
      <c r="ECI136" s="5" t="s">
        <v>3548</v>
      </c>
      <c r="ECJ136" s="5" t="s">
        <v>3549</v>
      </c>
      <c r="ECK136" s="5" t="s">
        <v>3550</v>
      </c>
      <c r="ECL136" s="5" t="s">
        <v>3551</v>
      </c>
      <c r="ECM136" s="5" t="s">
        <v>3552</v>
      </c>
      <c r="ECN136" s="5" t="s">
        <v>3553</v>
      </c>
      <c r="ECO136" s="5" t="s">
        <v>3554</v>
      </c>
      <c r="ECP136" s="5" t="s">
        <v>3555</v>
      </c>
      <c r="ECQ136" s="5" t="s">
        <v>3556</v>
      </c>
      <c r="ECR136" s="5" t="s">
        <v>3557</v>
      </c>
      <c r="ECS136" s="5" t="s">
        <v>3558</v>
      </c>
      <c r="ECT136" s="5" t="s">
        <v>3559</v>
      </c>
      <c r="ECU136" s="5" t="s">
        <v>3560</v>
      </c>
      <c r="ECV136" s="5" t="s">
        <v>3561</v>
      </c>
      <c r="ECW136" s="5" t="s">
        <v>3562</v>
      </c>
      <c r="ECX136" s="5" t="s">
        <v>3563</v>
      </c>
      <c r="ECY136" s="5" t="s">
        <v>3564</v>
      </c>
      <c r="ECZ136" s="5" t="s">
        <v>3565</v>
      </c>
      <c r="EDA136" s="5" t="s">
        <v>3566</v>
      </c>
      <c r="EDB136" s="5" t="s">
        <v>3567</v>
      </c>
      <c r="EDC136" s="5" t="s">
        <v>3568</v>
      </c>
      <c r="EDD136" s="5" t="s">
        <v>3569</v>
      </c>
      <c r="EDE136" s="5" t="s">
        <v>3570</v>
      </c>
      <c r="EDF136" s="5" t="s">
        <v>3571</v>
      </c>
      <c r="EDG136" s="5" t="s">
        <v>3572</v>
      </c>
      <c r="EDH136" s="5" t="s">
        <v>3573</v>
      </c>
      <c r="EDI136" s="5" t="s">
        <v>3574</v>
      </c>
      <c r="EDJ136" s="5" t="s">
        <v>3575</v>
      </c>
      <c r="EDK136" s="5" t="s">
        <v>3576</v>
      </c>
      <c r="EDL136" s="5" t="s">
        <v>3577</v>
      </c>
      <c r="EDM136" s="5" t="s">
        <v>3578</v>
      </c>
      <c r="EDN136" s="5" t="s">
        <v>3579</v>
      </c>
      <c r="EDO136" s="5" t="s">
        <v>3580</v>
      </c>
      <c r="EDP136" s="5" t="s">
        <v>3581</v>
      </c>
      <c r="EDQ136" s="5" t="s">
        <v>3582</v>
      </c>
      <c r="EDR136" s="5" t="s">
        <v>3583</v>
      </c>
      <c r="EDS136" s="5" t="s">
        <v>3584</v>
      </c>
      <c r="EDT136" s="5" t="s">
        <v>3585</v>
      </c>
      <c r="EDU136" s="5" t="s">
        <v>3586</v>
      </c>
      <c r="EDV136" s="5" t="s">
        <v>3587</v>
      </c>
      <c r="EDW136" s="5" t="s">
        <v>3588</v>
      </c>
      <c r="EDX136" s="5" t="s">
        <v>3589</v>
      </c>
      <c r="EDY136" s="5" t="s">
        <v>3590</v>
      </c>
      <c r="EDZ136" s="5" t="s">
        <v>3591</v>
      </c>
      <c r="EEA136" s="5" t="s">
        <v>3592</v>
      </c>
      <c r="EEB136" s="5" t="s">
        <v>3593</v>
      </c>
      <c r="EEC136" s="5" t="s">
        <v>3594</v>
      </c>
      <c r="EED136" s="5" t="s">
        <v>3595</v>
      </c>
      <c r="EEE136" s="5" t="s">
        <v>3596</v>
      </c>
      <c r="EEF136" s="5" t="s">
        <v>3597</v>
      </c>
      <c r="EEG136" s="5" t="s">
        <v>3598</v>
      </c>
      <c r="EEH136" s="5" t="s">
        <v>3599</v>
      </c>
      <c r="EEI136" s="5" t="s">
        <v>3600</v>
      </c>
      <c r="EEJ136" s="5" t="s">
        <v>3601</v>
      </c>
      <c r="EEK136" s="5" t="s">
        <v>3602</v>
      </c>
      <c r="EEL136" s="5" t="s">
        <v>3603</v>
      </c>
      <c r="EEM136" s="5" t="s">
        <v>3604</v>
      </c>
      <c r="EEN136" s="5" t="s">
        <v>3605</v>
      </c>
      <c r="EEO136" s="5" t="s">
        <v>3606</v>
      </c>
      <c r="EEP136" s="5" t="s">
        <v>3607</v>
      </c>
      <c r="EEQ136" s="5" t="s">
        <v>3608</v>
      </c>
      <c r="EER136" s="5" t="s">
        <v>3609</v>
      </c>
      <c r="EES136" s="5" t="s">
        <v>3610</v>
      </c>
      <c r="EET136" s="5" t="s">
        <v>3611</v>
      </c>
      <c r="EEU136" s="5" t="s">
        <v>3612</v>
      </c>
      <c r="EEV136" s="5" t="s">
        <v>3613</v>
      </c>
      <c r="EEW136" s="5" t="s">
        <v>3614</v>
      </c>
      <c r="EEX136" s="5" t="s">
        <v>3615</v>
      </c>
      <c r="EEY136" s="5" t="s">
        <v>3616</v>
      </c>
      <c r="EEZ136" s="5" t="s">
        <v>3617</v>
      </c>
      <c r="EFA136" s="5" t="s">
        <v>3618</v>
      </c>
      <c r="EFB136" s="5" t="s">
        <v>3619</v>
      </c>
      <c r="EFC136" s="5" t="s">
        <v>3620</v>
      </c>
      <c r="EFD136" s="5" t="s">
        <v>3621</v>
      </c>
      <c r="EFE136" s="5" t="s">
        <v>3622</v>
      </c>
      <c r="EFF136" s="5" t="s">
        <v>3623</v>
      </c>
      <c r="EFG136" s="5" t="s">
        <v>3624</v>
      </c>
      <c r="EFH136" s="5" t="s">
        <v>3625</v>
      </c>
      <c r="EFI136" s="5" t="s">
        <v>3626</v>
      </c>
      <c r="EFJ136" s="5" t="s">
        <v>3627</v>
      </c>
      <c r="EFK136" s="5" t="s">
        <v>3628</v>
      </c>
      <c r="EFL136" s="5" t="s">
        <v>3629</v>
      </c>
      <c r="EFM136" s="5" t="s">
        <v>3630</v>
      </c>
      <c r="EFN136" s="5" t="s">
        <v>3631</v>
      </c>
      <c r="EFO136" s="5" t="s">
        <v>3632</v>
      </c>
      <c r="EFP136" s="5" t="s">
        <v>3633</v>
      </c>
      <c r="EFQ136" s="5" t="s">
        <v>3634</v>
      </c>
      <c r="EFR136" s="5" t="s">
        <v>3635</v>
      </c>
      <c r="EFS136" s="5" t="s">
        <v>3636</v>
      </c>
      <c r="EFT136" s="5" t="s">
        <v>3637</v>
      </c>
      <c r="EFU136" s="5" t="s">
        <v>3638</v>
      </c>
      <c r="EFV136" s="5" t="s">
        <v>3639</v>
      </c>
      <c r="EFW136" s="5" t="s">
        <v>3640</v>
      </c>
      <c r="EFX136" s="5" t="s">
        <v>3641</v>
      </c>
      <c r="EFY136" s="5" t="s">
        <v>3642</v>
      </c>
      <c r="EFZ136" s="5" t="s">
        <v>3643</v>
      </c>
      <c r="EGA136" s="5" t="s">
        <v>3644</v>
      </c>
      <c r="EGB136" s="5" t="s">
        <v>3645</v>
      </c>
      <c r="EGC136" s="5" t="s">
        <v>3646</v>
      </c>
      <c r="EGD136" s="5" t="s">
        <v>3647</v>
      </c>
      <c r="EGE136" s="5" t="s">
        <v>3648</v>
      </c>
      <c r="EGF136" s="5" t="s">
        <v>3649</v>
      </c>
      <c r="EGG136" s="5" t="s">
        <v>3650</v>
      </c>
      <c r="EGH136" s="5" t="s">
        <v>3651</v>
      </c>
      <c r="EGI136" s="5" t="s">
        <v>3652</v>
      </c>
      <c r="EGJ136" s="5" t="s">
        <v>3653</v>
      </c>
      <c r="EGK136" s="5" t="s">
        <v>3654</v>
      </c>
      <c r="EGL136" s="5" t="s">
        <v>3655</v>
      </c>
      <c r="EGM136" s="5" t="s">
        <v>3656</v>
      </c>
      <c r="EGN136" s="5" t="s">
        <v>3657</v>
      </c>
      <c r="EGO136" s="5" t="s">
        <v>3658</v>
      </c>
      <c r="EGP136" s="5" t="s">
        <v>3659</v>
      </c>
      <c r="EGQ136" s="5" t="s">
        <v>3660</v>
      </c>
      <c r="EGR136" s="5" t="s">
        <v>3661</v>
      </c>
      <c r="EGS136" s="5" t="s">
        <v>3662</v>
      </c>
      <c r="EGT136" s="5" t="s">
        <v>3663</v>
      </c>
      <c r="EGU136" s="5" t="s">
        <v>3664</v>
      </c>
      <c r="EGV136" s="5" t="s">
        <v>3665</v>
      </c>
      <c r="EGW136" s="5" t="s">
        <v>3666</v>
      </c>
      <c r="EGX136" s="5" t="s">
        <v>3667</v>
      </c>
      <c r="EGY136" s="5" t="s">
        <v>3668</v>
      </c>
      <c r="EGZ136" s="5" t="s">
        <v>3669</v>
      </c>
      <c r="EHA136" s="5" t="s">
        <v>3670</v>
      </c>
      <c r="EHB136" s="5" t="s">
        <v>3671</v>
      </c>
      <c r="EHC136" s="5" t="s">
        <v>3672</v>
      </c>
      <c r="EHD136" s="5" t="s">
        <v>3673</v>
      </c>
      <c r="EHE136" s="5" t="s">
        <v>3674</v>
      </c>
      <c r="EHF136" s="5" t="s">
        <v>3675</v>
      </c>
      <c r="EHG136" s="5" t="s">
        <v>3676</v>
      </c>
      <c r="EHH136" s="5" t="s">
        <v>3677</v>
      </c>
      <c r="EHI136" s="5" t="s">
        <v>3678</v>
      </c>
      <c r="EHJ136" s="5" t="s">
        <v>3679</v>
      </c>
      <c r="EHK136" s="5" t="s">
        <v>3680</v>
      </c>
      <c r="EHL136" s="5" t="s">
        <v>3681</v>
      </c>
      <c r="EHM136" s="5" t="s">
        <v>3682</v>
      </c>
      <c r="EHN136" s="5" t="s">
        <v>3683</v>
      </c>
      <c r="EHO136" s="5" t="s">
        <v>3684</v>
      </c>
      <c r="EHP136" s="5" t="s">
        <v>3685</v>
      </c>
      <c r="EHQ136" s="5" t="s">
        <v>3686</v>
      </c>
      <c r="EHR136" s="5" t="s">
        <v>3687</v>
      </c>
      <c r="EHS136" s="5" t="s">
        <v>3688</v>
      </c>
      <c r="EHT136" s="5" t="s">
        <v>3689</v>
      </c>
      <c r="EHU136" s="5" t="s">
        <v>3690</v>
      </c>
      <c r="EHV136" s="5" t="s">
        <v>3691</v>
      </c>
      <c r="EHW136" s="5" t="s">
        <v>3692</v>
      </c>
      <c r="EHX136" s="5" t="s">
        <v>3693</v>
      </c>
      <c r="EHY136" s="5" t="s">
        <v>3694</v>
      </c>
      <c r="EHZ136" s="5" t="s">
        <v>3695</v>
      </c>
      <c r="EIA136" s="5" t="s">
        <v>3696</v>
      </c>
      <c r="EIB136" s="5" t="s">
        <v>3697</v>
      </c>
      <c r="EIC136" s="5" t="s">
        <v>3698</v>
      </c>
      <c r="EID136" s="5" t="s">
        <v>3699</v>
      </c>
      <c r="EIE136" s="5" t="s">
        <v>3700</v>
      </c>
      <c r="EIF136" s="5" t="s">
        <v>3701</v>
      </c>
      <c r="EIG136" s="5" t="s">
        <v>3702</v>
      </c>
      <c r="EIH136" s="5" t="s">
        <v>3703</v>
      </c>
      <c r="EII136" s="5" t="s">
        <v>3704</v>
      </c>
      <c r="EIJ136" s="5" t="s">
        <v>3705</v>
      </c>
      <c r="EIK136" s="5" t="s">
        <v>3706</v>
      </c>
      <c r="EIL136" s="5" t="s">
        <v>3707</v>
      </c>
      <c r="EIM136" s="5" t="s">
        <v>3708</v>
      </c>
      <c r="EIN136" s="5" t="s">
        <v>3709</v>
      </c>
      <c r="EIO136" s="5" t="s">
        <v>3710</v>
      </c>
      <c r="EIP136" s="5" t="s">
        <v>3711</v>
      </c>
      <c r="EIQ136" s="5" t="s">
        <v>3712</v>
      </c>
      <c r="EIR136" s="5" t="s">
        <v>3713</v>
      </c>
      <c r="EIS136" s="5" t="s">
        <v>3714</v>
      </c>
      <c r="EIT136" s="5" t="s">
        <v>3715</v>
      </c>
      <c r="EIU136" s="5" t="s">
        <v>3716</v>
      </c>
      <c r="EIV136" s="5" t="s">
        <v>3717</v>
      </c>
      <c r="EIW136" s="5" t="s">
        <v>3718</v>
      </c>
      <c r="EIX136" s="5" t="s">
        <v>3719</v>
      </c>
      <c r="EIY136" s="5" t="s">
        <v>3720</v>
      </c>
      <c r="EIZ136" s="5" t="s">
        <v>3721</v>
      </c>
      <c r="EJA136" s="5" t="s">
        <v>3722</v>
      </c>
      <c r="EJB136" s="5" t="s">
        <v>3723</v>
      </c>
      <c r="EJC136" s="5" t="s">
        <v>3724</v>
      </c>
      <c r="EJD136" s="5" t="s">
        <v>3725</v>
      </c>
      <c r="EJE136" s="5" t="s">
        <v>3726</v>
      </c>
      <c r="EJF136" s="5" t="s">
        <v>3727</v>
      </c>
      <c r="EJG136" s="5" t="s">
        <v>3728</v>
      </c>
      <c r="EJH136" s="5" t="s">
        <v>3729</v>
      </c>
      <c r="EJI136" s="5" t="s">
        <v>3730</v>
      </c>
      <c r="EJJ136" s="5" t="s">
        <v>3731</v>
      </c>
      <c r="EJK136" s="5" t="s">
        <v>3732</v>
      </c>
      <c r="EJL136" s="5" t="s">
        <v>3733</v>
      </c>
      <c r="EJM136" s="5" t="s">
        <v>3734</v>
      </c>
      <c r="EJN136" s="5" t="s">
        <v>3735</v>
      </c>
      <c r="EJO136" s="5" t="s">
        <v>3736</v>
      </c>
      <c r="EJP136" s="5" t="s">
        <v>3737</v>
      </c>
      <c r="EJQ136" s="5" t="s">
        <v>3738</v>
      </c>
      <c r="EJR136" s="5" t="s">
        <v>3739</v>
      </c>
      <c r="EJS136" s="5" t="s">
        <v>3740</v>
      </c>
      <c r="EJT136" s="5" t="s">
        <v>3741</v>
      </c>
      <c r="EJU136" s="5" t="s">
        <v>3742</v>
      </c>
      <c r="EJV136" s="5" t="s">
        <v>3743</v>
      </c>
      <c r="EJW136" s="5" t="s">
        <v>3744</v>
      </c>
      <c r="EJX136" s="5" t="s">
        <v>3745</v>
      </c>
      <c r="EJY136" s="5" t="s">
        <v>3746</v>
      </c>
      <c r="EJZ136" s="5" t="s">
        <v>3747</v>
      </c>
      <c r="EKA136" s="5" t="s">
        <v>3748</v>
      </c>
      <c r="EKB136" s="5" t="s">
        <v>3749</v>
      </c>
      <c r="EKC136" s="5" t="s">
        <v>3750</v>
      </c>
      <c r="EKD136" s="5" t="s">
        <v>3751</v>
      </c>
      <c r="EKE136" s="5" t="s">
        <v>3752</v>
      </c>
      <c r="EKF136" s="5" t="s">
        <v>3753</v>
      </c>
      <c r="EKG136" s="5" t="s">
        <v>3754</v>
      </c>
      <c r="EKH136" s="5" t="s">
        <v>3755</v>
      </c>
      <c r="EKI136" s="5" t="s">
        <v>3756</v>
      </c>
      <c r="EKJ136" s="5" t="s">
        <v>3757</v>
      </c>
      <c r="EKK136" s="5" t="s">
        <v>3758</v>
      </c>
      <c r="EKL136" s="5" t="s">
        <v>3759</v>
      </c>
      <c r="EKM136" s="5" t="s">
        <v>3760</v>
      </c>
      <c r="EKN136" s="5" t="s">
        <v>3761</v>
      </c>
      <c r="EKO136" s="5" t="s">
        <v>3762</v>
      </c>
      <c r="EKP136" s="5" t="s">
        <v>3763</v>
      </c>
      <c r="EKQ136" s="5" t="s">
        <v>3764</v>
      </c>
      <c r="EKR136" s="5" t="s">
        <v>3765</v>
      </c>
      <c r="EKS136" s="5" t="s">
        <v>3766</v>
      </c>
      <c r="EKT136" s="5" t="s">
        <v>3767</v>
      </c>
      <c r="EKU136" s="5" t="s">
        <v>3768</v>
      </c>
      <c r="EKV136" s="5" t="s">
        <v>3769</v>
      </c>
      <c r="EKW136" s="5" t="s">
        <v>3770</v>
      </c>
      <c r="EKX136" s="5" t="s">
        <v>3771</v>
      </c>
      <c r="EKY136" s="5" t="s">
        <v>3772</v>
      </c>
      <c r="EKZ136" s="5" t="s">
        <v>3773</v>
      </c>
      <c r="ELA136" s="5" t="s">
        <v>3774</v>
      </c>
      <c r="ELB136" s="5" t="s">
        <v>3775</v>
      </c>
      <c r="ELC136" s="5" t="s">
        <v>3776</v>
      </c>
      <c r="ELD136" s="5" t="s">
        <v>3777</v>
      </c>
      <c r="ELE136" s="5" t="s">
        <v>3778</v>
      </c>
      <c r="ELF136" s="5" t="s">
        <v>3779</v>
      </c>
      <c r="ELG136" s="5" t="s">
        <v>3780</v>
      </c>
      <c r="ELH136" s="5" t="s">
        <v>3781</v>
      </c>
      <c r="ELI136" s="5" t="s">
        <v>3782</v>
      </c>
      <c r="ELJ136" s="5" t="s">
        <v>3783</v>
      </c>
      <c r="ELK136" s="5" t="s">
        <v>3784</v>
      </c>
      <c r="ELL136" s="5" t="s">
        <v>3785</v>
      </c>
      <c r="ELM136" s="5" t="s">
        <v>3786</v>
      </c>
      <c r="ELN136" s="5" t="s">
        <v>3787</v>
      </c>
      <c r="ELO136" s="5" t="s">
        <v>3788</v>
      </c>
      <c r="ELP136" s="5" t="s">
        <v>3789</v>
      </c>
      <c r="ELQ136" s="5" t="s">
        <v>3790</v>
      </c>
      <c r="ELR136" s="5" t="s">
        <v>3791</v>
      </c>
      <c r="ELS136" s="5" t="s">
        <v>3792</v>
      </c>
      <c r="ELT136" s="5" t="s">
        <v>3793</v>
      </c>
      <c r="ELU136" s="5" t="s">
        <v>3794</v>
      </c>
      <c r="ELV136" s="5" t="s">
        <v>3795</v>
      </c>
      <c r="ELW136" s="5" t="s">
        <v>3796</v>
      </c>
      <c r="ELX136" s="5" t="s">
        <v>3797</v>
      </c>
      <c r="ELY136" s="5" t="s">
        <v>3798</v>
      </c>
      <c r="ELZ136" s="5" t="s">
        <v>3799</v>
      </c>
      <c r="EMA136" s="5" t="s">
        <v>3800</v>
      </c>
      <c r="EMB136" s="5" t="s">
        <v>3801</v>
      </c>
      <c r="EMC136" s="5" t="s">
        <v>3802</v>
      </c>
      <c r="EMD136" s="5" t="s">
        <v>3803</v>
      </c>
      <c r="EME136" s="5" t="s">
        <v>3804</v>
      </c>
      <c r="EMF136" s="5" t="s">
        <v>3805</v>
      </c>
      <c r="EMG136" s="5" t="s">
        <v>3806</v>
      </c>
      <c r="EMH136" s="5" t="s">
        <v>3807</v>
      </c>
      <c r="EMI136" s="5" t="s">
        <v>3808</v>
      </c>
      <c r="EMJ136" s="5" t="s">
        <v>3809</v>
      </c>
      <c r="EMK136" s="5" t="s">
        <v>3810</v>
      </c>
      <c r="EML136" s="5" t="s">
        <v>3811</v>
      </c>
      <c r="EMM136" s="5" t="s">
        <v>3812</v>
      </c>
      <c r="EMN136" s="5" t="s">
        <v>3813</v>
      </c>
      <c r="EMO136" s="5" t="s">
        <v>3814</v>
      </c>
      <c r="EMP136" s="5" t="s">
        <v>3815</v>
      </c>
      <c r="EMQ136" s="5" t="s">
        <v>3816</v>
      </c>
      <c r="EMR136" s="5" t="s">
        <v>3817</v>
      </c>
      <c r="EMS136" s="5" t="s">
        <v>3818</v>
      </c>
      <c r="EMT136" s="5" t="s">
        <v>3819</v>
      </c>
      <c r="EMU136" s="5" t="s">
        <v>3820</v>
      </c>
      <c r="EMV136" s="5" t="s">
        <v>3821</v>
      </c>
      <c r="EMW136" s="5" t="s">
        <v>3822</v>
      </c>
      <c r="EMX136" s="5" t="s">
        <v>3823</v>
      </c>
      <c r="EMY136" s="5" t="s">
        <v>3824</v>
      </c>
      <c r="EMZ136" s="5" t="s">
        <v>3825</v>
      </c>
      <c r="ENA136" s="5" t="s">
        <v>3826</v>
      </c>
      <c r="ENB136" s="5" t="s">
        <v>3827</v>
      </c>
      <c r="ENC136" s="5" t="s">
        <v>3828</v>
      </c>
      <c r="END136" s="5" t="s">
        <v>3829</v>
      </c>
      <c r="ENE136" s="5" t="s">
        <v>3830</v>
      </c>
      <c r="ENF136" s="5" t="s">
        <v>3831</v>
      </c>
      <c r="ENG136" s="5" t="s">
        <v>3832</v>
      </c>
      <c r="ENH136" s="5" t="s">
        <v>3833</v>
      </c>
      <c r="ENI136" s="5" t="s">
        <v>3834</v>
      </c>
      <c r="ENJ136" s="5" t="s">
        <v>3835</v>
      </c>
      <c r="ENK136" s="5" t="s">
        <v>3836</v>
      </c>
      <c r="ENL136" s="5" t="s">
        <v>3837</v>
      </c>
      <c r="ENM136" s="5" t="s">
        <v>3838</v>
      </c>
      <c r="ENN136" s="5" t="s">
        <v>3839</v>
      </c>
      <c r="ENO136" s="5" t="s">
        <v>3840</v>
      </c>
      <c r="ENP136" s="5" t="s">
        <v>3841</v>
      </c>
      <c r="ENQ136" s="5" t="s">
        <v>3842</v>
      </c>
      <c r="ENR136" s="5" t="s">
        <v>3843</v>
      </c>
      <c r="ENS136" s="5" t="s">
        <v>3844</v>
      </c>
      <c r="ENT136" s="5" t="s">
        <v>3845</v>
      </c>
      <c r="ENU136" s="5" t="s">
        <v>3846</v>
      </c>
      <c r="ENV136" s="5" t="s">
        <v>3847</v>
      </c>
      <c r="ENW136" s="5" t="s">
        <v>3848</v>
      </c>
      <c r="ENX136" s="5" t="s">
        <v>3849</v>
      </c>
      <c r="ENY136" s="5" t="s">
        <v>3850</v>
      </c>
      <c r="ENZ136" s="5" t="s">
        <v>3851</v>
      </c>
      <c r="EOA136" s="5" t="s">
        <v>3852</v>
      </c>
      <c r="EOB136" s="5" t="s">
        <v>3853</v>
      </c>
      <c r="EOC136" s="5" t="s">
        <v>3854</v>
      </c>
      <c r="EOD136" s="5" t="s">
        <v>3855</v>
      </c>
      <c r="EOE136" s="5" t="s">
        <v>3856</v>
      </c>
      <c r="EOF136" s="5" t="s">
        <v>3857</v>
      </c>
      <c r="EOG136" s="5" t="s">
        <v>3858</v>
      </c>
      <c r="EOH136" s="5" t="s">
        <v>3859</v>
      </c>
      <c r="EOI136" s="5" t="s">
        <v>3860</v>
      </c>
      <c r="EOJ136" s="5" t="s">
        <v>3861</v>
      </c>
      <c r="EOK136" s="5" t="s">
        <v>3862</v>
      </c>
      <c r="EOL136" s="5" t="s">
        <v>3863</v>
      </c>
      <c r="EOM136" s="5" t="s">
        <v>3864</v>
      </c>
      <c r="EON136" s="5" t="s">
        <v>3865</v>
      </c>
      <c r="EOO136" s="5" t="s">
        <v>3866</v>
      </c>
      <c r="EOP136" s="5" t="s">
        <v>3867</v>
      </c>
      <c r="EOQ136" s="5" t="s">
        <v>3868</v>
      </c>
      <c r="EOR136" s="5" t="s">
        <v>3869</v>
      </c>
      <c r="EOS136" s="5" t="s">
        <v>3870</v>
      </c>
      <c r="EOT136" s="5" t="s">
        <v>3871</v>
      </c>
      <c r="EOU136" s="5" t="s">
        <v>3872</v>
      </c>
      <c r="EOV136" s="5" t="s">
        <v>3873</v>
      </c>
      <c r="EOW136" s="5" t="s">
        <v>3874</v>
      </c>
      <c r="EOX136" s="5" t="s">
        <v>3875</v>
      </c>
      <c r="EOY136" s="5" t="s">
        <v>3876</v>
      </c>
      <c r="EOZ136" s="5" t="s">
        <v>3877</v>
      </c>
      <c r="EPA136" s="5" t="s">
        <v>3878</v>
      </c>
      <c r="EPB136" s="5" t="s">
        <v>3879</v>
      </c>
      <c r="EPC136" s="5" t="s">
        <v>3880</v>
      </c>
      <c r="EPD136" s="5" t="s">
        <v>3881</v>
      </c>
      <c r="EPE136" s="5" t="s">
        <v>3882</v>
      </c>
      <c r="EPF136" s="5" t="s">
        <v>3883</v>
      </c>
      <c r="EPG136" s="5" t="s">
        <v>3884</v>
      </c>
      <c r="EPH136" s="5" t="s">
        <v>3885</v>
      </c>
      <c r="EPI136" s="5" t="s">
        <v>3886</v>
      </c>
      <c r="EPJ136" s="5" t="s">
        <v>3887</v>
      </c>
      <c r="EPK136" s="5" t="s">
        <v>3888</v>
      </c>
      <c r="EPL136" s="5" t="s">
        <v>3889</v>
      </c>
      <c r="EPM136" s="5" t="s">
        <v>3890</v>
      </c>
      <c r="EPN136" s="5" t="s">
        <v>3891</v>
      </c>
      <c r="EPO136" s="5" t="s">
        <v>3892</v>
      </c>
      <c r="EPP136" s="5" t="s">
        <v>3893</v>
      </c>
      <c r="EPQ136" s="5" t="s">
        <v>3894</v>
      </c>
      <c r="EPR136" s="5" t="s">
        <v>3895</v>
      </c>
      <c r="EPS136" s="5" t="s">
        <v>3896</v>
      </c>
      <c r="EPT136" s="5" t="s">
        <v>3897</v>
      </c>
      <c r="EPU136" s="5" t="s">
        <v>3898</v>
      </c>
      <c r="EPV136" s="5" t="s">
        <v>3899</v>
      </c>
      <c r="EPW136" s="5" t="s">
        <v>3900</v>
      </c>
      <c r="EPX136" s="5" t="s">
        <v>3901</v>
      </c>
      <c r="EPY136" s="5" t="s">
        <v>3902</v>
      </c>
      <c r="EPZ136" s="5" t="s">
        <v>3903</v>
      </c>
      <c r="EQA136" s="5" t="s">
        <v>3904</v>
      </c>
      <c r="EQB136" s="5" t="s">
        <v>3905</v>
      </c>
      <c r="EQC136" s="5" t="s">
        <v>3906</v>
      </c>
      <c r="EQD136" s="5" t="s">
        <v>3907</v>
      </c>
      <c r="EQE136" s="5" t="s">
        <v>3908</v>
      </c>
      <c r="EQF136" s="5" t="s">
        <v>3909</v>
      </c>
      <c r="EQG136" s="5" t="s">
        <v>3910</v>
      </c>
      <c r="EQH136" s="5" t="s">
        <v>3911</v>
      </c>
      <c r="EQI136" s="5" t="s">
        <v>3912</v>
      </c>
      <c r="EQJ136" s="5" t="s">
        <v>3913</v>
      </c>
      <c r="EQK136" s="5" t="s">
        <v>3914</v>
      </c>
      <c r="EQL136" s="5" t="s">
        <v>3915</v>
      </c>
      <c r="EQM136" s="5" t="s">
        <v>3916</v>
      </c>
      <c r="EQN136" s="5" t="s">
        <v>3917</v>
      </c>
      <c r="EQO136" s="5" t="s">
        <v>3918</v>
      </c>
      <c r="EQP136" s="5" t="s">
        <v>3919</v>
      </c>
      <c r="EQQ136" s="5" t="s">
        <v>3920</v>
      </c>
      <c r="EQR136" s="5" t="s">
        <v>3921</v>
      </c>
      <c r="EQS136" s="5" t="s">
        <v>3922</v>
      </c>
      <c r="EQT136" s="5" t="s">
        <v>3923</v>
      </c>
      <c r="EQU136" s="5" t="s">
        <v>3924</v>
      </c>
      <c r="EQV136" s="5" t="s">
        <v>3925</v>
      </c>
      <c r="EQW136" s="5" t="s">
        <v>3926</v>
      </c>
      <c r="EQX136" s="5" t="s">
        <v>3927</v>
      </c>
      <c r="EQY136" s="5" t="s">
        <v>3928</v>
      </c>
      <c r="EQZ136" s="5" t="s">
        <v>3929</v>
      </c>
      <c r="ERA136" s="5" t="s">
        <v>3930</v>
      </c>
      <c r="ERB136" s="5" t="s">
        <v>3931</v>
      </c>
      <c r="ERC136" s="5" t="s">
        <v>3932</v>
      </c>
      <c r="ERD136" s="5" t="s">
        <v>3933</v>
      </c>
      <c r="ERE136" s="5" t="s">
        <v>3934</v>
      </c>
      <c r="ERF136" s="5" t="s">
        <v>3935</v>
      </c>
      <c r="ERG136" s="5" t="s">
        <v>3936</v>
      </c>
      <c r="ERH136" s="5" t="s">
        <v>3937</v>
      </c>
      <c r="ERI136" s="5" t="s">
        <v>3938</v>
      </c>
      <c r="ERJ136" s="5" t="s">
        <v>3939</v>
      </c>
      <c r="ERK136" s="5" t="s">
        <v>3940</v>
      </c>
      <c r="ERL136" s="5" t="s">
        <v>3941</v>
      </c>
      <c r="ERM136" s="5" t="s">
        <v>3942</v>
      </c>
      <c r="ERN136" s="5" t="s">
        <v>3943</v>
      </c>
      <c r="ERO136" s="5" t="s">
        <v>3944</v>
      </c>
      <c r="ERP136" s="5" t="s">
        <v>3945</v>
      </c>
      <c r="ERQ136" s="5" t="s">
        <v>3946</v>
      </c>
      <c r="ERR136" s="5" t="s">
        <v>3947</v>
      </c>
      <c r="ERS136" s="5" t="s">
        <v>3948</v>
      </c>
      <c r="ERT136" s="5" t="s">
        <v>3949</v>
      </c>
      <c r="ERU136" s="5" t="s">
        <v>3950</v>
      </c>
      <c r="ERV136" s="5" t="s">
        <v>3951</v>
      </c>
      <c r="ERW136" s="5" t="s">
        <v>3952</v>
      </c>
      <c r="ERX136" s="5" t="s">
        <v>3953</v>
      </c>
      <c r="ERY136" s="5" t="s">
        <v>3954</v>
      </c>
      <c r="ERZ136" s="5" t="s">
        <v>3955</v>
      </c>
      <c r="ESA136" s="5" t="s">
        <v>3956</v>
      </c>
      <c r="ESB136" s="5" t="s">
        <v>3957</v>
      </c>
      <c r="ESC136" s="5" t="s">
        <v>3958</v>
      </c>
      <c r="ESD136" s="5" t="s">
        <v>3959</v>
      </c>
      <c r="ESE136" s="5" t="s">
        <v>3960</v>
      </c>
      <c r="ESF136" s="5" t="s">
        <v>3961</v>
      </c>
      <c r="ESG136" s="5" t="s">
        <v>3962</v>
      </c>
      <c r="ESH136" s="5" t="s">
        <v>3963</v>
      </c>
      <c r="ESI136" s="5" t="s">
        <v>3964</v>
      </c>
      <c r="ESJ136" s="5" t="s">
        <v>3965</v>
      </c>
      <c r="ESK136" s="5" t="s">
        <v>3966</v>
      </c>
      <c r="ESL136" s="5" t="s">
        <v>3967</v>
      </c>
      <c r="ESM136" s="5" t="s">
        <v>3968</v>
      </c>
      <c r="ESN136" s="5" t="s">
        <v>3969</v>
      </c>
      <c r="ESO136" s="5" t="s">
        <v>3970</v>
      </c>
      <c r="ESP136" s="5" t="s">
        <v>3971</v>
      </c>
      <c r="ESQ136" s="5" t="s">
        <v>3972</v>
      </c>
      <c r="ESR136" s="5" t="s">
        <v>3973</v>
      </c>
      <c r="ESS136" s="5" t="s">
        <v>3974</v>
      </c>
      <c r="EST136" s="5" t="s">
        <v>3975</v>
      </c>
      <c r="ESU136" s="5" t="s">
        <v>3976</v>
      </c>
      <c r="ESV136" s="5" t="s">
        <v>3977</v>
      </c>
      <c r="ESW136" s="5" t="s">
        <v>3978</v>
      </c>
      <c r="ESX136" s="5" t="s">
        <v>3979</v>
      </c>
      <c r="ESY136" s="5" t="s">
        <v>3980</v>
      </c>
      <c r="ESZ136" s="5" t="s">
        <v>3981</v>
      </c>
      <c r="ETA136" s="5" t="s">
        <v>3982</v>
      </c>
      <c r="ETB136" s="5" t="s">
        <v>3983</v>
      </c>
      <c r="ETC136" s="5" t="s">
        <v>3984</v>
      </c>
      <c r="ETD136" s="5" t="s">
        <v>3985</v>
      </c>
      <c r="ETE136" s="5" t="s">
        <v>3986</v>
      </c>
      <c r="ETF136" s="5" t="s">
        <v>3987</v>
      </c>
      <c r="ETG136" s="5" t="s">
        <v>3988</v>
      </c>
      <c r="ETH136" s="5" t="s">
        <v>3989</v>
      </c>
      <c r="ETI136" s="5" t="s">
        <v>3990</v>
      </c>
      <c r="ETJ136" s="5" t="s">
        <v>3991</v>
      </c>
      <c r="ETK136" s="5" t="s">
        <v>3992</v>
      </c>
      <c r="ETL136" s="5" t="s">
        <v>3993</v>
      </c>
      <c r="ETM136" s="5" t="s">
        <v>3994</v>
      </c>
      <c r="ETN136" s="5" t="s">
        <v>3995</v>
      </c>
      <c r="ETO136" s="5" t="s">
        <v>3996</v>
      </c>
      <c r="ETP136" s="5" t="s">
        <v>3997</v>
      </c>
      <c r="ETQ136" s="5" t="s">
        <v>3998</v>
      </c>
      <c r="ETR136" s="5" t="s">
        <v>3999</v>
      </c>
      <c r="ETS136" s="5" t="s">
        <v>4000</v>
      </c>
      <c r="ETT136" s="5" t="s">
        <v>4001</v>
      </c>
      <c r="ETU136" s="5" t="s">
        <v>4002</v>
      </c>
      <c r="ETV136" s="5" t="s">
        <v>4003</v>
      </c>
      <c r="ETW136" s="5" t="s">
        <v>4004</v>
      </c>
      <c r="ETX136" s="5" t="s">
        <v>4005</v>
      </c>
      <c r="ETY136" s="5" t="s">
        <v>4006</v>
      </c>
      <c r="ETZ136" s="5" t="s">
        <v>4007</v>
      </c>
      <c r="EUA136" s="5" t="s">
        <v>4008</v>
      </c>
      <c r="EUB136" s="5" t="s">
        <v>4009</v>
      </c>
      <c r="EUC136" s="5" t="s">
        <v>4010</v>
      </c>
      <c r="EUD136" s="5" t="s">
        <v>4011</v>
      </c>
      <c r="EUE136" s="5" t="s">
        <v>4012</v>
      </c>
      <c r="EUF136" s="5" t="s">
        <v>4013</v>
      </c>
      <c r="EUG136" s="5" t="s">
        <v>4014</v>
      </c>
      <c r="EUH136" s="5" t="s">
        <v>4015</v>
      </c>
      <c r="EUI136" s="5" t="s">
        <v>4016</v>
      </c>
      <c r="EUJ136" s="5" t="s">
        <v>4017</v>
      </c>
      <c r="EUK136" s="5" t="s">
        <v>4018</v>
      </c>
      <c r="EUL136" s="5" t="s">
        <v>4019</v>
      </c>
      <c r="EUM136" s="5" t="s">
        <v>4020</v>
      </c>
      <c r="EUN136" s="5" t="s">
        <v>4021</v>
      </c>
      <c r="EUO136" s="5" t="s">
        <v>4022</v>
      </c>
      <c r="EUP136" s="5" t="s">
        <v>4023</v>
      </c>
      <c r="EUQ136" s="5" t="s">
        <v>4024</v>
      </c>
      <c r="EUR136" s="5" t="s">
        <v>4025</v>
      </c>
      <c r="EUS136" s="5" t="s">
        <v>4026</v>
      </c>
      <c r="EUT136" s="5" t="s">
        <v>4027</v>
      </c>
      <c r="EUU136" s="5" t="s">
        <v>4028</v>
      </c>
      <c r="EUV136" s="5" t="s">
        <v>4029</v>
      </c>
      <c r="EUW136" s="5" t="s">
        <v>4030</v>
      </c>
      <c r="EUX136" s="5" t="s">
        <v>4031</v>
      </c>
      <c r="EUY136" s="5" t="s">
        <v>4032</v>
      </c>
      <c r="EUZ136" s="5" t="s">
        <v>4033</v>
      </c>
      <c r="EVA136" s="5" t="s">
        <v>4034</v>
      </c>
      <c r="EVB136" s="5" t="s">
        <v>4035</v>
      </c>
      <c r="EVC136" s="5" t="s">
        <v>4036</v>
      </c>
      <c r="EVD136" s="5" t="s">
        <v>4037</v>
      </c>
      <c r="EVE136" s="5" t="s">
        <v>4038</v>
      </c>
      <c r="EVF136" s="5" t="s">
        <v>4039</v>
      </c>
      <c r="EVG136" s="5" t="s">
        <v>4040</v>
      </c>
      <c r="EVH136" s="5" t="s">
        <v>4041</v>
      </c>
      <c r="EVI136" s="5" t="s">
        <v>4042</v>
      </c>
      <c r="EVJ136" s="5" t="s">
        <v>4043</v>
      </c>
      <c r="EVK136" s="5" t="s">
        <v>4044</v>
      </c>
      <c r="EVL136" s="5" t="s">
        <v>4045</v>
      </c>
      <c r="EVM136" s="5" t="s">
        <v>4046</v>
      </c>
      <c r="EVN136" s="5" t="s">
        <v>4047</v>
      </c>
      <c r="EVO136" s="5" t="s">
        <v>4048</v>
      </c>
      <c r="EVP136" s="5" t="s">
        <v>4049</v>
      </c>
      <c r="EVQ136" s="5" t="s">
        <v>4050</v>
      </c>
      <c r="EVR136" s="5" t="s">
        <v>4051</v>
      </c>
      <c r="EVS136" s="5" t="s">
        <v>4052</v>
      </c>
      <c r="EVT136" s="5" t="s">
        <v>4053</v>
      </c>
      <c r="EVU136" s="5" t="s">
        <v>4054</v>
      </c>
      <c r="EVV136" s="5" t="s">
        <v>4055</v>
      </c>
      <c r="EVW136" s="5" t="s">
        <v>4056</v>
      </c>
      <c r="EVX136" s="5" t="s">
        <v>4057</v>
      </c>
      <c r="EVY136" s="5" t="s">
        <v>4058</v>
      </c>
      <c r="EVZ136" s="5" t="s">
        <v>4059</v>
      </c>
      <c r="EWA136" s="5" t="s">
        <v>4060</v>
      </c>
      <c r="EWB136" s="5" t="s">
        <v>4061</v>
      </c>
      <c r="EWC136" s="5" t="s">
        <v>4062</v>
      </c>
      <c r="EWD136" s="5" t="s">
        <v>4063</v>
      </c>
      <c r="EWE136" s="5" t="s">
        <v>4064</v>
      </c>
      <c r="EWF136" s="5" t="s">
        <v>4065</v>
      </c>
      <c r="EWG136" s="5" t="s">
        <v>4066</v>
      </c>
      <c r="EWH136" s="5" t="s">
        <v>4067</v>
      </c>
      <c r="EWI136" s="5" t="s">
        <v>4068</v>
      </c>
      <c r="EWJ136" s="5" t="s">
        <v>4069</v>
      </c>
      <c r="EWK136" s="5" t="s">
        <v>4070</v>
      </c>
      <c r="EWL136" s="5" t="s">
        <v>4071</v>
      </c>
      <c r="EWM136" s="5" t="s">
        <v>4072</v>
      </c>
      <c r="EWN136" s="5" t="s">
        <v>4073</v>
      </c>
      <c r="EWO136" s="5" t="s">
        <v>4074</v>
      </c>
      <c r="EWP136" s="5" t="s">
        <v>4075</v>
      </c>
      <c r="EWQ136" s="5" t="s">
        <v>4076</v>
      </c>
      <c r="EWR136" s="5" t="s">
        <v>4077</v>
      </c>
      <c r="EWS136" s="5" t="s">
        <v>4078</v>
      </c>
      <c r="EWT136" s="5" t="s">
        <v>4079</v>
      </c>
      <c r="EWU136" s="5" t="s">
        <v>4080</v>
      </c>
      <c r="EWV136" s="5" t="s">
        <v>4081</v>
      </c>
      <c r="EWW136" s="5" t="s">
        <v>4082</v>
      </c>
      <c r="EWX136" s="5" t="s">
        <v>4083</v>
      </c>
      <c r="EWY136" s="5" t="s">
        <v>4084</v>
      </c>
      <c r="EWZ136" s="5" t="s">
        <v>4085</v>
      </c>
      <c r="EXA136" s="5" t="s">
        <v>4086</v>
      </c>
      <c r="EXB136" s="5" t="s">
        <v>4087</v>
      </c>
      <c r="EXC136" s="5" t="s">
        <v>4088</v>
      </c>
      <c r="EXD136" s="5" t="s">
        <v>4089</v>
      </c>
      <c r="EXE136" s="5" t="s">
        <v>4090</v>
      </c>
      <c r="EXF136" s="5" t="s">
        <v>4091</v>
      </c>
      <c r="EXG136" s="5" t="s">
        <v>4092</v>
      </c>
      <c r="EXH136" s="5" t="s">
        <v>4093</v>
      </c>
      <c r="EXI136" s="5" t="s">
        <v>4094</v>
      </c>
      <c r="EXJ136" s="5" t="s">
        <v>4095</v>
      </c>
      <c r="EXK136" s="5" t="s">
        <v>4096</v>
      </c>
      <c r="EXL136" s="5" t="s">
        <v>4097</v>
      </c>
      <c r="EXM136" s="5" t="s">
        <v>4098</v>
      </c>
      <c r="EXN136" s="5" t="s">
        <v>4099</v>
      </c>
      <c r="EXO136" s="5" t="s">
        <v>4100</v>
      </c>
      <c r="EXP136" s="5" t="s">
        <v>4101</v>
      </c>
      <c r="EXQ136" s="5" t="s">
        <v>4102</v>
      </c>
      <c r="EXR136" s="5" t="s">
        <v>4103</v>
      </c>
      <c r="EXS136" s="5" t="s">
        <v>4104</v>
      </c>
      <c r="EXT136" s="5" t="s">
        <v>4105</v>
      </c>
      <c r="EXU136" s="5" t="s">
        <v>4106</v>
      </c>
      <c r="EXV136" s="5" t="s">
        <v>4107</v>
      </c>
      <c r="EXW136" s="5" t="s">
        <v>4108</v>
      </c>
      <c r="EXX136" s="5" t="s">
        <v>4109</v>
      </c>
      <c r="EXY136" s="5" t="s">
        <v>4110</v>
      </c>
      <c r="EXZ136" s="5" t="s">
        <v>4111</v>
      </c>
      <c r="EYA136" s="5" t="s">
        <v>4112</v>
      </c>
      <c r="EYB136" s="5" t="s">
        <v>4113</v>
      </c>
      <c r="EYC136" s="5" t="s">
        <v>4114</v>
      </c>
      <c r="EYD136" s="5" t="s">
        <v>4115</v>
      </c>
      <c r="EYE136" s="5" t="s">
        <v>4116</v>
      </c>
      <c r="EYF136" s="5" t="s">
        <v>4117</v>
      </c>
      <c r="EYG136" s="5" t="s">
        <v>4118</v>
      </c>
      <c r="EYH136" s="5" t="s">
        <v>4119</v>
      </c>
      <c r="EYI136" s="5" t="s">
        <v>4120</v>
      </c>
      <c r="EYJ136" s="5" t="s">
        <v>4121</v>
      </c>
      <c r="EYK136" s="5" t="s">
        <v>4122</v>
      </c>
      <c r="EYL136" s="5" t="s">
        <v>4123</v>
      </c>
      <c r="EYM136" s="5" t="s">
        <v>4124</v>
      </c>
      <c r="EYN136" s="5" t="s">
        <v>4125</v>
      </c>
      <c r="EYO136" s="5" t="s">
        <v>4126</v>
      </c>
      <c r="EYP136" s="5" t="s">
        <v>4127</v>
      </c>
      <c r="EYQ136" s="5" t="s">
        <v>4128</v>
      </c>
      <c r="EYR136" s="5" t="s">
        <v>4129</v>
      </c>
      <c r="EYS136" s="5" t="s">
        <v>4130</v>
      </c>
      <c r="EYT136" s="5" t="s">
        <v>4131</v>
      </c>
      <c r="EYU136" s="5" t="s">
        <v>4132</v>
      </c>
      <c r="EYV136" s="5" t="s">
        <v>4133</v>
      </c>
      <c r="EYW136" s="5" t="s">
        <v>4134</v>
      </c>
      <c r="EYX136" s="5" t="s">
        <v>4135</v>
      </c>
      <c r="EYY136" s="5" t="s">
        <v>4136</v>
      </c>
      <c r="EYZ136" s="5" t="s">
        <v>4137</v>
      </c>
      <c r="EZA136" s="5" t="s">
        <v>4138</v>
      </c>
      <c r="EZB136" s="5" t="s">
        <v>4139</v>
      </c>
      <c r="EZC136" s="5" t="s">
        <v>4140</v>
      </c>
      <c r="EZD136" s="5" t="s">
        <v>4141</v>
      </c>
      <c r="EZE136" s="5" t="s">
        <v>4142</v>
      </c>
      <c r="EZF136" s="5" t="s">
        <v>4143</v>
      </c>
      <c r="EZG136" s="5" t="s">
        <v>4144</v>
      </c>
      <c r="EZH136" s="5" t="s">
        <v>4145</v>
      </c>
      <c r="EZI136" s="5" t="s">
        <v>4146</v>
      </c>
      <c r="EZJ136" s="5" t="s">
        <v>4147</v>
      </c>
      <c r="EZK136" s="5" t="s">
        <v>4148</v>
      </c>
      <c r="EZL136" s="5" t="s">
        <v>4149</v>
      </c>
      <c r="EZM136" s="5" t="s">
        <v>4150</v>
      </c>
      <c r="EZN136" s="5" t="s">
        <v>4151</v>
      </c>
      <c r="EZO136" s="5" t="s">
        <v>4152</v>
      </c>
      <c r="EZP136" s="5" t="s">
        <v>4153</v>
      </c>
      <c r="EZQ136" s="5" t="s">
        <v>4154</v>
      </c>
      <c r="EZR136" s="5" t="s">
        <v>4155</v>
      </c>
      <c r="EZS136" s="5" t="s">
        <v>4156</v>
      </c>
      <c r="EZT136" s="5" t="s">
        <v>4157</v>
      </c>
      <c r="EZU136" s="5" t="s">
        <v>4158</v>
      </c>
      <c r="EZV136" s="5" t="s">
        <v>4159</v>
      </c>
      <c r="EZW136" s="5" t="s">
        <v>4160</v>
      </c>
      <c r="EZX136" s="5" t="s">
        <v>4161</v>
      </c>
      <c r="EZY136" s="5" t="s">
        <v>4162</v>
      </c>
      <c r="EZZ136" s="5" t="s">
        <v>4163</v>
      </c>
      <c r="FAA136" s="5" t="s">
        <v>4164</v>
      </c>
      <c r="FAB136" s="5" t="s">
        <v>4165</v>
      </c>
      <c r="FAC136" s="5" t="s">
        <v>4166</v>
      </c>
      <c r="FAD136" s="5" t="s">
        <v>4167</v>
      </c>
      <c r="FAE136" s="5" t="s">
        <v>4168</v>
      </c>
      <c r="FAF136" s="5" t="s">
        <v>4169</v>
      </c>
      <c r="FAG136" s="5" t="s">
        <v>4170</v>
      </c>
      <c r="FAH136" s="5" t="s">
        <v>4171</v>
      </c>
      <c r="FAI136" s="5" t="s">
        <v>4172</v>
      </c>
      <c r="FAJ136" s="5" t="s">
        <v>4173</v>
      </c>
      <c r="FAK136" s="5" t="s">
        <v>4174</v>
      </c>
      <c r="FAL136" s="5" t="s">
        <v>4175</v>
      </c>
      <c r="FAM136" s="5" t="s">
        <v>4176</v>
      </c>
      <c r="FAN136" s="5" t="s">
        <v>4177</v>
      </c>
      <c r="FAO136" s="5" t="s">
        <v>4178</v>
      </c>
      <c r="FAP136" s="5" t="s">
        <v>4179</v>
      </c>
      <c r="FAQ136" s="5" t="s">
        <v>4180</v>
      </c>
      <c r="FAR136" s="5" t="s">
        <v>4181</v>
      </c>
      <c r="FAS136" s="5" t="s">
        <v>4182</v>
      </c>
      <c r="FAT136" s="5" t="s">
        <v>4183</v>
      </c>
      <c r="FAU136" s="5" t="s">
        <v>4184</v>
      </c>
      <c r="FAV136" s="5" t="s">
        <v>4185</v>
      </c>
      <c r="FAW136" s="5" t="s">
        <v>4186</v>
      </c>
      <c r="FAX136" s="5" t="s">
        <v>4187</v>
      </c>
      <c r="FAY136" s="5" t="s">
        <v>4188</v>
      </c>
      <c r="FAZ136" s="5" t="s">
        <v>4189</v>
      </c>
      <c r="FBA136" s="5" t="s">
        <v>4190</v>
      </c>
      <c r="FBB136" s="5" t="s">
        <v>4191</v>
      </c>
      <c r="FBC136" s="5" t="s">
        <v>4192</v>
      </c>
      <c r="FBD136" s="5" t="s">
        <v>4193</v>
      </c>
      <c r="FBE136" s="5" t="s">
        <v>4194</v>
      </c>
      <c r="FBF136" s="5" t="s">
        <v>4195</v>
      </c>
      <c r="FBG136" s="5" t="s">
        <v>4196</v>
      </c>
      <c r="FBH136" s="5" t="s">
        <v>4197</v>
      </c>
      <c r="FBI136" s="5" t="s">
        <v>4198</v>
      </c>
      <c r="FBJ136" s="5" t="s">
        <v>4199</v>
      </c>
      <c r="FBK136" s="5" t="s">
        <v>4200</v>
      </c>
      <c r="FBL136" s="5" t="s">
        <v>4201</v>
      </c>
      <c r="FBM136" s="5" t="s">
        <v>4202</v>
      </c>
      <c r="FBN136" s="5" t="s">
        <v>4203</v>
      </c>
      <c r="FBO136" s="5" t="s">
        <v>4204</v>
      </c>
      <c r="FBP136" s="5" t="s">
        <v>4205</v>
      </c>
      <c r="FBQ136" s="5" t="s">
        <v>4206</v>
      </c>
      <c r="FBR136" s="5" t="s">
        <v>4207</v>
      </c>
      <c r="FBS136" s="5" t="s">
        <v>4208</v>
      </c>
      <c r="FBT136" s="5" t="s">
        <v>4209</v>
      </c>
      <c r="FBU136" s="5" t="s">
        <v>4210</v>
      </c>
      <c r="FBV136" s="5" t="s">
        <v>4211</v>
      </c>
      <c r="FBW136" s="5" t="s">
        <v>4212</v>
      </c>
      <c r="FBX136" s="5" t="s">
        <v>4213</v>
      </c>
      <c r="FBY136" s="5" t="s">
        <v>4214</v>
      </c>
      <c r="FBZ136" s="5" t="s">
        <v>4215</v>
      </c>
      <c r="FCA136" s="5" t="s">
        <v>4216</v>
      </c>
      <c r="FCB136" s="5" t="s">
        <v>4217</v>
      </c>
      <c r="FCC136" s="5" t="s">
        <v>4218</v>
      </c>
      <c r="FCD136" s="5" t="s">
        <v>4219</v>
      </c>
      <c r="FCE136" s="5" t="s">
        <v>4220</v>
      </c>
      <c r="FCF136" s="5" t="s">
        <v>4221</v>
      </c>
      <c r="FCG136" s="5" t="s">
        <v>4222</v>
      </c>
      <c r="FCH136" s="5" t="s">
        <v>4223</v>
      </c>
      <c r="FCI136" s="5" t="s">
        <v>4224</v>
      </c>
      <c r="FCJ136" s="5" t="s">
        <v>4225</v>
      </c>
      <c r="FCK136" s="5" t="s">
        <v>4226</v>
      </c>
      <c r="FCL136" s="5" t="s">
        <v>4227</v>
      </c>
      <c r="FCM136" s="5" t="s">
        <v>4228</v>
      </c>
      <c r="FCN136" s="5" t="s">
        <v>4229</v>
      </c>
      <c r="FCO136" s="5" t="s">
        <v>4230</v>
      </c>
      <c r="FCP136" s="5" t="s">
        <v>4231</v>
      </c>
      <c r="FCQ136" s="5" t="s">
        <v>4232</v>
      </c>
      <c r="FCR136" s="5" t="s">
        <v>4233</v>
      </c>
      <c r="FCS136" s="5" t="s">
        <v>4234</v>
      </c>
      <c r="FCT136" s="5" t="s">
        <v>4235</v>
      </c>
      <c r="FCU136" s="5" t="s">
        <v>4236</v>
      </c>
      <c r="FCV136" s="5" t="s">
        <v>4237</v>
      </c>
      <c r="FCW136" s="5" t="s">
        <v>4238</v>
      </c>
      <c r="FCX136" s="5" t="s">
        <v>4239</v>
      </c>
      <c r="FCY136" s="5" t="s">
        <v>4240</v>
      </c>
      <c r="FCZ136" s="5" t="s">
        <v>4241</v>
      </c>
      <c r="FDA136" s="5" t="s">
        <v>4242</v>
      </c>
      <c r="FDB136" s="5" t="s">
        <v>4243</v>
      </c>
      <c r="FDC136" s="5" t="s">
        <v>4244</v>
      </c>
      <c r="FDD136" s="5" t="s">
        <v>4245</v>
      </c>
      <c r="FDE136" s="5" t="s">
        <v>4246</v>
      </c>
      <c r="FDF136" s="5" t="s">
        <v>4247</v>
      </c>
      <c r="FDG136" s="5" t="s">
        <v>4248</v>
      </c>
      <c r="FDH136" s="5" t="s">
        <v>4249</v>
      </c>
      <c r="FDI136" s="5" t="s">
        <v>4250</v>
      </c>
      <c r="FDJ136" s="5" t="s">
        <v>4251</v>
      </c>
      <c r="FDK136" s="5" t="s">
        <v>4252</v>
      </c>
      <c r="FDL136" s="5" t="s">
        <v>4253</v>
      </c>
      <c r="FDM136" s="5" t="s">
        <v>4254</v>
      </c>
      <c r="FDN136" s="5" t="s">
        <v>4255</v>
      </c>
      <c r="FDO136" s="5" t="s">
        <v>4256</v>
      </c>
      <c r="FDP136" s="5" t="s">
        <v>4257</v>
      </c>
      <c r="FDQ136" s="5" t="s">
        <v>4258</v>
      </c>
      <c r="FDR136" s="5" t="s">
        <v>4259</v>
      </c>
      <c r="FDS136" s="5" t="s">
        <v>4260</v>
      </c>
      <c r="FDT136" s="5" t="s">
        <v>4261</v>
      </c>
      <c r="FDU136" s="5" t="s">
        <v>4262</v>
      </c>
      <c r="FDV136" s="5" t="s">
        <v>4263</v>
      </c>
      <c r="FDW136" s="5" t="s">
        <v>4264</v>
      </c>
      <c r="FDX136" s="5" t="s">
        <v>4265</v>
      </c>
      <c r="FDY136" s="5" t="s">
        <v>4266</v>
      </c>
      <c r="FDZ136" s="5" t="s">
        <v>4267</v>
      </c>
      <c r="FEA136" s="5" t="s">
        <v>4268</v>
      </c>
      <c r="FEB136" s="5" t="s">
        <v>4269</v>
      </c>
      <c r="FEC136" s="5" t="s">
        <v>4270</v>
      </c>
      <c r="FED136" s="5" t="s">
        <v>4271</v>
      </c>
      <c r="FEE136" s="5" t="s">
        <v>4272</v>
      </c>
      <c r="FEF136" s="5" t="s">
        <v>4273</v>
      </c>
      <c r="FEG136" s="5" t="s">
        <v>4274</v>
      </c>
      <c r="FEH136" s="5" t="s">
        <v>4275</v>
      </c>
      <c r="FEI136" s="5" t="s">
        <v>4276</v>
      </c>
      <c r="FEJ136" s="5" t="s">
        <v>4277</v>
      </c>
      <c r="FEK136" s="5" t="s">
        <v>4278</v>
      </c>
      <c r="FEL136" s="5" t="s">
        <v>4279</v>
      </c>
      <c r="FEM136" s="5" t="s">
        <v>4280</v>
      </c>
      <c r="FEN136" s="5" t="s">
        <v>4281</v>
      </c>
      <c r="FEO136" s="5" t="s">
        <v>4282</v>
      </c>
      <c r="FEP136" s="5" t="s">
        <v>4283</v>
      </c>
      <c r="FEQ136" s="5" t="s">
        <v>4284</v>
      </c>
      <c r="FER136" s="5" t="s">
        <v>4285</v>
      </c>
      <c r="FES136" s="5" t="s">
        <v>4286</v>
      </c>
      <c r="FET136" s="5" t="s">
        <v>4287</v>
      </c>
      <c r="FEU136" s="5" t="s">
        <v>4288</v>
      </c>
      <c r="FEV136" s="5" t="s">
        <v>4289</v>
      </c>
      <c r="FEW136" s="5" t="s">
        <v>4290</v>
      </c>
      <c r="FEX136" s="5" t="s">
        <v>4291</v>
      </c>
      <c r="FEY136" s="5" t="s">
        <v>4292</v>
      </c>
      <c r="FEZ136" s="5" t="s">
        <v>4293</v>
      </c>
      <c r="FFA136" s="5" t="s">
        <v>4294</v>
      </c>
      <c r="FFB136" s="5" t="s">
        <v>4295</v>
      </c>
      <c r="FFC136" s="5" t="s">
        <v>4296</v>
      </c>
      <c r="FFD136" s="5" t="s">
        <v>4297</v>
      </c>
      <c r="FFE136" s="5" t="s">
        <v>4298</v>
      </c>
      <c r="FFF136" s="5" t="s">
        <v>4299</v>
      </c>
      <c r="FFG136" s="5" t="s">
        <v>4300</v>
      </c>
      <c r="FFH136" s="5" t="s">
        <v>4301</v>
      </c>
      <c r="FFI136" s="5" t="s">
        <v>4302</v>
      </c>
      <c r="FFJ136" s="5" t="s">
        <v>4303</v>
      </c>
      <c r="FFK136" s="5" t="s">
        <v>4304</v>
      </c>
      <c r="FFL136" s="5" t="s">
        <v>4305</v>
      </c>
      <c r="FFM136" s="5" t="s">
        <v>4306</v>
      </c>
      <c r="FFN136" s="5" t="s">
        <v>4307</v>
      </c>
      <c r="FFO136" s="5" t="s">
        <v>4308</v>
      </c>
      <c r="FFP136" s="5" t="s">
        <v>4309</v>
      </c>
      <c r="FFQ136" s="5" t="s">
        <v>4310</v>
      </c>
      <c r="FFR136" s="5" t="s">
        <v>4311</v>
      </c>
      <c r="FFS136" s="5" t="s">
        <v>4312</v>
      </c>
      <c r="FFT136" s="5" t="s">
        <v>4313</v>
      </c>
      <c r="FFU136" s="5" t="s">
        <v>4314</v>
      </c>
      <c r="FFV136" s="5" t="s">
        <v>4315</v>
      </c>
      <c r="FFW136" s="5" t="s">
        <v>4316</v>
      </c>
      <c r="FFX136" s="5" t="s">
        <v>4317</v>
      </c>
      <c r="FFY136" s="5" t="s">
        <v>4318</v>
      </c>
      <c r="FFZ136" s="5" t="s">
        <v>4319</v>
      </c>
      <c r="FGA136" s="5" t="s">
        <v>4320</v>
      </c>
      <c r="FGB136" s="5" t="s">
        <v>4321</v>
      </c>
      <c r="FGC136" s="5" t="s">
        <v>4322</v>
      </c>
      <c r="FGD136" s="5" t="s">
        <v>4323</v>
      </c>
      <c r="FGE136" s="5" t="s">
        <v>4324</v>
      </c>
      <c r="FGF136" s="5" t="s">
        <v>4325</v>
      </c>
      <c r="FGG136" s="5" t="s">
        <v>4326</v>
      </c>
      <c r="FGH136" s="5" t="s">
        <v>4327</v>
      </c>
      <c r="FGI136" s="5" t="s">
        <v>4328</v>
      </c>
      <c r="FGJ136" s="5" t="s">
        <v>4329</v>
      </c>
      <c r="FGK136" s="5" t="s">
        <v>4330</v>
      </c>
      <c r="FGL136" s="5" t="s">
        <v>4331</v>
      </c>
      <c r="FGM136" s="5" t="s">
        <v>4332</v>
      </c>
      <c r="FGN136" s="5" t="s">
        <v>4333</v>
      </c>
      <c r="FGO136" s="5" t="s">
        <v>4334</v>
      </c>
      <c r="FGP136" s="5" t="s">
        <v>4335</v>
      </c>
      <c r="FGQ136" s="5" t="s">
        <v>4336</v>
      </c>
      <c r="FGR136" s="5" t="s">
        <v>4337</v>
      </c>
      <c r="FGS136" s="5" t="s">
        <v>4338</v>
      </c>
      <c r="FGT136" s="5" t="s">
        <v>4339</v>
      </c>
      <c r="FGU136" s="5" t="s">
        <v>4340</v>
      </c>
      <c r="FGV136" s="5" t="s">
        <v>4341</v>
      </c>
      <c r="FGW136" s="5" t="s">
        <v>4342</v>
      </c>
      <c r="FGX136" s="5" t="s">
        <v>4343</v>
      </c>
      <c r="FGY136" s="5" t="s">
        <v>4344</v>
      </c>
      <c r="FGZ136" s="5" t="s">
        <v>4345</v>
      </c>
      <c r="FHA136" s="5" t="s">
        <v>4346</v>
      </c>
      <c r="FHB136" s="5" t="s">
        <v>4347</v>
      </c>
      <c r="FHC136" s="5" t="s">
        <v>4348</v>
      </c>
      <c r="FHD136" s="5" t="s">
        <v>4349</v>
      </c>
      <c r="FHE136" s="5" t="s">
        <v>4350</v>
      </c>
      <c r="FHF136" s="5" t="s">
        <v>4351</v>
      </c>
      <c r="FHG136" s="5" t="s">
        <v>4352</v>
      </c>
      <c r="FHH136" s="5" t="s">
        <v>4353</v>
      </c>
      <c r="FHI136" s="5" t="s">
        <v>4354</v>
      </c>
      <c r="FHJ136" s="5" t="s">
        <v>4355</v>
      </c>
      <c r="FHK136" s="5" t="s">
        <v>4356</v>
      </c>
      <c r="FHL136" s="5" t="s">
        <v>4357</v>
      </c>
      <c r="FHM136" s="5" t="s">
        <v>4358</v>
      </c>
      <c r="FHN136" s="5" t="s">
        <v>4359</v>
      </c>
      <c r="FHO136" s="5" t="s">
        <v>4360</v>
      </c>
      <c r="FHP136" s="5" t="s">
        <v>4361</v>
      </c>
      <c r="FHQ136" s="5" t="s">
        <v>4362</v>
      </c>
      <c r="FHR136" s="5" t="s">
        <v>4363</v>
      </c>
      <c r="FHS136" s="5" t="s">
        <v>4364</v>
      </c>
      <c r="FHT136" s="5" t="s">
        <v>4365</v>
      </c>
      <c r="FHU136" s="5" t="s">
        <v>4366</v>
      </c>
      <c r="FHV136" s="5" t="s">
        <v>4367</v>
      </c>
      <c r="FHW136" s="5" t="s">
        <v>4368</v>
      </c>
      <c r="FHX136" s="5" t="s">
        <v>4369</v>
      </c>
      <c r="FHY136" s="5" t="s">
        <v>4370</v>
      </c>
      <c r="FHZ136" s="5" t="s">
        <v>4371</v>
      </c>
      <c r="FIA136" s="5" t="s">
        <v>4372</v>
      </c>
      <c r="FIB136" s="5" t="s">
        <v>4373</v>
      </c>
      <c r="FIC136" s="5" t="s">
        <v>4374</v>
      </c>
      <c r="FID136" s="5" t="s">
        <v>4375</v>
      </c>
      <c r="FIE136" s="5" t="s">
        <v>4376</v>
      </c>
      <c r="FIF136" s="5" t="s">
        <v>4377</v>
      </c>
      <c r="FIG136" s="5" t="s">
        <v>4378</v>
      </c>
      <c r="FIH136" s="5" t="s">
        <v>4379</v>
      </c>
      <c r="FII136" s="5" t="s">
        <v>4380</v>
      </c>
      <c r="FIJ136" s="5" t="s">
        <v>4381</v>
      </c>
      <c r="FIK136" s="5" t="s">
        <v>4382</v>
      </c>
      <c r="FIL136" s="5" t="s">
        <v>4383</v>
      </c>
      <c r="FIM136" s="5" t="s">
        <v>4384</v>
      </c>
      <c r="FIN136" s="5" t="s">
        <v>4385</v>
      </c>
      <c r="FIO136" s="5" t="s">
        <v>4386</v>
      </c>
      <c r="FIP136" s="5" t="s">
        <v>4387</v>
      </c>
      <c r="FIQ136" s="5" t="s">
        <v>4388</v>
      </c>
      <c r="FIR136" s="5" t="s">
        <v>4389</v>
      </c>
      <c r="FIS136" s="5" t="s">
        <v>4390</v>
      </c>
      <c r="FIT136" s="5" t="s">
        <v>4391</v>
      </c>
      <c r="FIU136" s="5" t="s">
        <v>4392</v>
      </c>
      <c r="FIV136" s="5" t="s">
        <v>4393</v>
      </c>
      <c r="FIW136" s="5" t="s">
        <v>4394</v>
      </c>
      <c r="FIX136" s="5" t="s">
        <v>4395</v>
      </c>
      <c r="FIY136" s="5" t="s">
        <v>4396</v>
      </c>
      <c r="FIZ136" s="5" t="s">
        <v>4397</v>
      </c>
      <c r="FJA136" s="5" t="s">
        <v>4398</v>
      </c>
      <c r="FJB136" s="5" t="s">
        <v>4399</v>
      </c>
      <c r="FJC136" s="5" t="s">
        <v>4400</v>
      </c>
      <c r="FJD136" s="5" t="s">
        <v>4401</v>
      </c>
      <c r="FJE136" s="5" t="s">
        <v>4402</v>
      </c>
      <c r="FJF136" s="5" t="s">
        <v>4403</v>
      </c>
      <c r="FJG136" s="5" t="s">
        <v>4404</v>
      </c>
      <c r="FJH136" s="5" t="s">
        <v>4405</v>
      </c>
      <c r="FJI136" s="5" t="s">
        <v>4406</v>
      </c>
      <c r="FJJ136" s="5" t="s">
        <v>4407</v>
      </c>
      <c r="FJK136" s="5" t="s">
        <v>4408</v>
      </c>
      <c r="FJL136" s="5" t="s">
        <v>4409</v>
      </c>
      <c r="FJM136" s="5" t="s">
        <v>4410</v>
      </c>
      <c r="FJN136" s="5" t="s">
        <v>4411</v>
      </c>
      <c r="FJO136" s="5" t="s">
        <v>4412</v>
      </c>
      <c r="FJP136" s="5" t="s">
        <v>4413</v>
      </c>
      <c r="FJQ136" s="5" t="s">
        <v>4414</v>
      </c>
      <c r="FJR136" s="5" t="s">
        <v>4415</v>
      </c>
      <c r="FJS136" s="5" t="s">
        <v>4416</v>
      </c>
      <c r="FJT136" s="5" t="s">
        <v>4417</v>
      </c>
      <c r="FJU136" s="5" t="s">
        <v>4418</v>
      </c>
      <c r="FJV136" s="5" t="s">
        <v>4419</v>
      </c>
      <c r="FJW136" s="5" t="s">
        <v>4420</v>
      </c>
      <c r="FJX136" s="5" t="s">
        <v>4421</v>
      </c>
      <c r="FJY136" s="5" t="s">
        <v>4422</v>
      </c>
      <c r="FJZ136" s="5" t="s">
        <v>4423</v>
      </c>
      <c r="FKA136" s="5" t="s">
        <v>4424</v>
      </c>
      <c r="FKB136" s="5" t="s">
        <v>4425</v>
      </c>
      <c r="FKC136" s="5" t="s">
        <v>4426</v>
      </c>
      <c r="FKD136" s="5" t="s">
        <v>4427</v>
      </c>
      <c r="FKE136" s="5" t="s">
        <v>4428</v>
      </c>
      <c r="FKF136" s="5" t="s">
        <v>4429</v>
      </c>
      <c r="FKG136" s="5" t="s">
        <v>4430</v>
      </c>
      <c r="FKH136" s="5" t="s">
        <v>4431</v>
      </c>
      <c r="FKI136" s="5" t="s">
        <v>4432</v>
      </c>
      <c r="FKJ136" s="5" t="s">
        <v>4433</v>
      </c>
      <c r="FKK136" s="5" t="s">
        <v>4434</v>
      </c>
      <c r="FKL136" s="5" t="s">
        <v>4435</v>
      </c>
      <c r="FKM136" s="5" t="s">
        <v>4436</v>
      </c>
      <c r="FKN136" s="5" t="s">
        <v>4437</v>
      </c>
      <c r="FKO136" s="5" t="s">
        <v>4438</v>
      </c>
      <c r="FKP136" s="5" t="s">
        <v>4439</v>
      </c>
      <c r="FKQ136" s="5" t="s">
        <v>4440</v>
      </c>
      <c r="FKR136" s="5" t="s">
        <v>4441</v>
      </c>
      <c r="FKS136" s="5" t="s">
        <v>4442</v>
      </c>
      <c r="FKT136" s="5" t="s">
        <v>4443</v>
      </c>
      <c r="FKU136" s="5" t="s">
        <v>4444</v>
      </c>
      <c r="FKV136" s="5" t="s">
        <v>4445</v>
      </c>
      <c r="FKW136" s="5" t="s">
        <v>4446</v>
      </c>
      <c r="FKX136" s="5" t="s">
        <v>4447</v>
      </c>
      <c r="FKY136" s="5" t="s">
        <v>4448</v>
      </c>
      <c r="FKZ136" s="5" t="s">
        <v>4449</v>
      </c>
      <c r="FLA136" s="5" t="s">
        <v>4450</v>
      </c>
      <c r="FLB136" s="5" t="s">
        <v>4451</v>
      </c>
      <c r="FLC136" s="5" t="s">
        <v>4452</v>
      </c>
      <c r="FLD136" s="5" t="s">
        <v>4453</v>
      </c>
      <c r="FLE136" s="5" t="s">
        <v>4454</v>
      </c>
      <c r="FLF136" s="5" t="s">
        <v>4455</v>
      </c>
      <c r="FLG136" s="5" t="s">
        <v>4456</v>
      </c>
      <c r="FLH136" s="5" t="s">
        <v>4457</v>
      </c>
      <c r="FLI136" s="5" t="s">
        <v>4458</v>
      </c>
      <c r="FLJ136" s="5" t="s">
        <v>4459</v>
      </c>
      <c r="FLK136" s="5" t="s">
        <v>4460</v>
      </c>
      <c r="FLL136" s="5" t="s">
        <v>4461</v>
      </c>
      <c r="FLM136" s="5" t="s">
        <v>4462</v>
      </c>
      <c r="FLN136" s="5" t="s">
        <v>4463</v>
      </c>
      <c r="FLO136" s="5" t="s">
        <v>4464</v>
      </c>
      <c r="FLP136" s="5" t="s">
        <v>4465</v>
      </c>
      <c r="FLQ136" s="5" t="s">
        <v>4466</v>
      </c>
      <c r="FLR136" s="5" t="s">
        <v>4467</v>
      </c>
      <c r="FLS136" s="5" t="s">
        <v>4468</v>
      </c>
      <c r="FLT136" s="5" t="s">
        <v>4469</v>
      </c>
      <c r="FLU136" s="5" t="s">
        <v>4470</v>
      </c>
      <c r="FLV136" s="5" t="s">
        <v>4471</v>
      </c>
      <c r="FLW136" s="5" t="s">
        <v>4472</v>
      </c>
      <c r="FLX136" s="5" t="s">
        <v>4473</v>
      </c>
      <c r="FLY136" s="5" t="s">
        <v>4474</v>
      </c>
      <c r="FLZ136" s="5" t="s">
        <v>4475</v>
      </c>
      <c r="FMA136" s="5" t="s">
        <v>4476</v>
      </c>
      <c r="FMB136" s="5" t="s">
        <v>4477</v>
      </c>
      <c r="FMC136" s="5" t="s">
        <v>4478</v>
      </c>
      <c r="FMD136" s="5" t="s">
        <v>4479</v>
      </c>
      <c r="FME136" s="5" t="s">
        <v>4480</v>
      </c>
      <c r="FMF136" s="5" t="s">
        <v>4481</v>
      </c>
      <c r="FMG136" s="5" t="s">
        <v>4482</v>
      </c>
      <c r="FMH136" s="5" t="s">
        <v>4483</v>
      </c>
      <c r="FMI136" s="5" t="s">
        <v>4484</v>
      </c>
      <c r="FMJ136" s="5" t="s">
        <v>4485</v>
      </c>
      <c r="FMK136" s="5" t="s">
        <v>4486</v>
      </c>
      <c r="FML136" s="5" t="s">
        <v>4487</v>
      </c>
      <c r="FMM136" s="5" t="s">
        <v>4488</v>
      </c>
      <c r="FMN136" s="5" t="s">
        <v>4489</v>
      </c>
      <c r="FMO136" s="5" t="s">
        <v>4490</v>
      </c>
      <c r="FMP136" s="5" t="s">
        <v>4491</v>
      </c>
      <c r="FMQ136" s="5" t="s">
        <v>4492</v>
      </c>
      <c r="FMR136" s="5" t="s">
        <v>4493</v>
      </c>
      <c r="FMS136" s="5" t="s">
        <v>4494</v>
      </c>
      <c r="FMT136" s="5" t="s">
        <v>4495</v>
      </c>
      <c r="FMU136" s="5" t="s">
        <v>4496</v>
      </c>
      <c r="FMV136" s="5" t="s">
        <v>4497</v>
      </c>
      <c r="FMW136" s="5" t="s">
        <v>4498</v>
      </c>
      <c r="FMX136" s="5" t="s">
        <v>4499</v>
      </c>
      <c r="FMY136" s="5" t="s">
        <v>4500</v>
      </c>
      <c r="FMZ136" s="5" t="s">
        <v>4501</v>
      </c>
      <c r="FNA136" s="5" t="s">
        <v>4502</v>
      </c>
      <c r="FNB136" s="5" t="s">
        <v>4503</v>
      </c>
      <c r="FNC136" s="5" t="s">
        <v>4504</v>
      </c>
      <c r="FND136" s="5" t="s">
        <v>4505</v>
      </c>
      <c r="FNE136" s="5" t="s">
        <v>4506</v>
      </c>
      <c r="FNF136" s="5" t="s">
        <v>4507</v>
      </c>
      <c r="FNG136" s="5" t="s">
        <v>4508</v>
      </c>
      <c r="FNH136" s="5" t="s">
        <v>4509</v>
      </c>
      <c r="FNI136" s="5" t="s">
        <v>4510</v>
      </c>
      <c r="FNJ136" s="5" t="s">
        <v>4511</v>
      </c>
      <c r="FNK136" s="5" t="s">
        <v>4512</v>
      </c>
      <c r="FNL136" s="5" t="s">
        <v>4513</v>
      </c>
      <c r="FNM136" s="5" t="s">
        <v>4514</v>
      </c>
      <c r="FNN136" s="5" t="s">
        <v>4515</v>
      </c>
      <c r="FNO136" s="5" t="s">
        <v>4516</v>
      </c>
      <c r="FNP136" s="5" t="s">
        <v>4517</v>
      </c>
      <c r="FNQ136" s="5" t="s">
        <v>4518</v>
      </c>
      <c r="FNR136" s="5" t="s">
        <v>4519</v>
      </c>
      <c r="FNS136" s="5" t="s">
        <v>4520</v>
      </c>
      <c r="FNT136" s="5" t="s">
        <v>4521</v>
      </c>
      <c r="FNU136" s="5" t="s">
        <v>4522</v>
      </c>
      <c r="FNV136" s="5" t="s">
        <v>4523</v>
      </c>
      <c r="FNW136" s="5" t="s">
        <v>4524</v>
      </c>
      <c r="FNX136" s="5" t="s">
        <v>4525</v>
      </c>
      <c r="FNY136" s="5" t="s">
        <v>4526</v>
      </c>
      <c r="FNZ136" s="5" t="s">
        <v>4527</v>
      </c>
      <c r="FOA136" s="5" t="s">
        <v>4528</v>
      </c>
      <c r="FOB136" s="5" t="s">
        <v>4529</v>
      </c>
      <c r="FOC136" s="5" t="s">
        <v>4530</v>
      </c>
      <c r="FOD136" s="5" t="s">
        <v>4531</v>
      </c>
      <c r="FOE136" s="5" t="s">
        <v>4532</v>
      </c>
      <c r="FOF136" s="5" t="s">
        <v>4533</v>
      </c>
      <c r="FOG136" s="5" t="s">
        <v>4534</v>
      </c>
      <c r="FOH136" s="5" t="s">
        <v>4535</v>
      </c>
      <c r="FOI136" s="5" t="s">
        <v>4536</v>
      </c>
      <c r="FOJ136" s="5" t="s">
        <v>4537</v>
      </c>
      <c r="FOK136" s="5" t="s">
        <v>4538</v>
      </c>
      <c r="FOL136" s="5" t="s">
        <v>4539</v>
      </c>
      <c r="FOM136" s="5" t="s">
        <v>4540</v>
      </c>
      <c r="FON136" s="5" t="s">
        <v>4541</v>
      </c>
      <c r="FOO136" s="5" t="s">
        <v>4542</v>
      </c>
      <c r="FOP136" s="5" t="s">
        <v>4543</v>
      </c>
      <c r="FOQ136" s="5" t="s">
        <v>4544</v>
      </c>
      <c r="FOR136" s="5" t="s">
        <v>4545</v>
      </c>
      <c r="FOS136" s="5" t="s">
        <v>4546</v>
      </c>
      <c r="FOT136" s="5" t="s">
        <v>4547</v>
      </c>
      <c r="FOU136" s="5" t="s">
        <v>4548</v>
      </c>
      <c r="FOV136" s="5" t="s">
        <v>4549</v>
      </c>
      <c r="FOW136" s="5" t="s">
        <v>4550</v>
      </c>
      <c r="FOX136" s="5" t="s">
        <v>4551</v>
      </c>
      <c r="FOY136" s="5" t="s">
        <v>4552</v>
      </c>
      <c r="FOZ136" s="5" t="s">
        <v>4553</v>
      </c>
      <c r="FPA136" s="5" t="s">
        <v>4554</v>
      </c>
      <c r="FPB136" s="5" t="s">
        <v>4555</v>
      </c>
      <c r="FPC136" s="5" t="s">
        <v>4556</v>
      </c>
      <c r="FPD136" s="5" t="s">
        <v>4557</v>
      </c>
      <c r="FPE136" s="5" t="s">
        <v>4558</v>
      </c>
      <c r="FPF136" s="5" t="s">
        <v>4559</v>
      </c>
      <c r="FPG136" s="5" t="s">
        <v>4560</v>
      </c>
      <c r="FPH136" s="5" t="s">
        <v>4561</v>
      </c>
      <c r="FPI136" s="5" t="s">
        <v>4562</v>
      </c>
      <c r="FPJ136" s="5" t="s">
        <v>4563</v>
      </c>
      <c r="FPK136" s="5" t="s">
        <v>4564</v>
      </c>
      <c r="FPL136" s="5" t="s">
        <v>4565</v>
      </c>
      <c r="FPM136" s="5" t="s">
        <v>4566</v>
      </c>
      <c r="FPN136" s="5" t="s">
        <v>4567</v>
      </c>
      <c r="FPO136" s="5" t="s">
        <v>4568</v>
      </c>
      <c r="FPP136" s="5" t="s">
        <v>4569</v>
      </c>
      <c r="FPQ136" s="5" t="s">
        <v>4570</v>
      </c>
      <c r="FPR136" s="5" t="s">
        <v>4571</v>
      </c>
      <c r="FPS136" s="5" t="s">
        <v>4572</v>
      </c>
      <c r="FPT136" s="5" t="s">
        <v>4573</v>
      </c>
      <c r="FPU136" s="5" t="s">
        <v>4574</v>
      </c>
      <c r="FPV136" s="5" t="s">
        <v>4575</v>
      </c>
      <c r="FPW136" s="5" t="s">
        <v>4576</v>
      </c>
      <c r="FPX136" s="5" t="s">
        <v>4577</v>
      </c>
      <c r="FPY136" s="5" t="s">
        <v>4578</v>
      </c>
      <c r="FPZ136" s="5" t="s">
        <v>4579</v>
      </c>
      <c r="FQA136" s="5" t="s">
        <v>4580</v>
      </c>
      <c r="FQB136" s="5" t="s">
        <v>4581</v>
      </c>
      <c r="FQC136" s="5" t="s">
        <v>4582</v>
      </c>
      <c r="FQD136" s="5" t="s">
        <v>4583</v>
      </c>
      <c r="FQE136" s="5" t="s">
        <v>4584</v>
      </c>
      <c r="FQF136" s="5" t="s">
        <v>4585</v>
      </c>
      <c r="FQG136" s="5" t="s">
        <v>4586</v>
      </c>
      <c r="FQH136" s="5" t="s">
        <v>4587</v>
      </c>
      <c r="FQI136" s="5" t="s">
        <v>4588</v>
      </c>
      <c r="FQJ136" s="5" t="s">
        <v>4589</v>
      </c>
      <c r="FQK136" s="5" t="s">
        <v>4590</v>
      </c>
      <c r="FQL136" s="5" t="s">
        <v>4591</v>
      </c>
      <c r="FQM136" s="5" t="s">
        <v>4592</v>
      </c>
      <c r="FQN136" s="5" t="s">
        <v>4593</v>
      </c>
      <c r="FQO136" s="5" t="s">
        <v>4594</v>
      </c>
      <c r="FQP136" s="5" t="s">
        <v>4595</v>
      </c>
      <c r="FQQ136" s="5" t="s">
        <v>4596</v>
      </c>
      <c r="FQR136" s="5" t="s">
        <v>4597</v>
      </c>
      <c r="FQS136" s="5" t="s">
        <v>4598</v>
      </c>
      <c r="FQT136" s="5" t="s">
        <v>4599</v>
      </c>
      <c r="FQU136" s="5" t="s">
        <v>4600</v>
      </c>
      <c r="FQV136" s="5" t="s">
        <v>4601</v>
      </c>
      <c r="FQW136" s="5" t="s">
        <v>4602</v>
      </c>
      <c r="FQX136" s="5" t="s">
        <v>4603</v>
      </c>
      <c r="FQY136" s="5" t="s">
        <v>4604</v>
      </c>
      <c r="FQZ136" s="5" t="s">
        <v>4605</v>
      </c>
      <c r="FRA136" s="5" t="s">
        <v>4606</v>
      </c>
      <c r="FRB136" s="5" t="s">
        <v>4607</v>
      </c>
      <c r="FRC136" s="5" t="s">
        <v>4608</v>
      </c>
      <c r="FRD136" s="5" t="s">
        <v>4609</v>
      </c>
      <c r="FRE136" s="5" t="s">
        <v>4610</v>
      </c>
      <c r="FRF136" s="5" t="s">
        <v>4611</v>
      </c>
      <c r="FRG136" s="5" t="s">
        <v>4612</v>
      </c>
      <c r="FRH136" s="5" t="s">
        <v>4613</v>
      </c>
      <c r="FRI136" s="5" t="s">
        <v>4614</v>
      </c>
      <c r="FRJ136" s="5" t="s">
        <v>4615</v>
      </c>
      <c r="FRK136" s="5" t="s">
        <v>4616</v>
      </c>
      <c r="FRL136" s="5" t="s">
        <v>4617</v>
      </c>
      <c r="FRM136" s="5" t="s">
        <v>4618</v>
      </c>
      <c r="FRN136" s="5" t="s">
        <v>4619</v>
      </c>
      <c r="FRO136" s="5" t="s">
        <v>4620</v>
      </c>
      <c r="FRP136" s="5" t="s">
        <v>4621</v>
      </c>
      <c r="FRQ136" s="5" t="s">
        <v>4622</v>
      </c>
      <c r="FRR136" s="5" t="s">
        <v>4623</v>
      </c>
      <c r="FRS136" s="5" t="s">
        <v>4624</v>
      </c>
      <c r="FRT136" s="5" t="s">
        <v>4625</v>
      </c>
      <c r="FRU136" s="5" t="s">
        <v>4626</v>
      </c>
      <c r="FRV136" s="5" t="s">
        <v>4627</v>
      </c>
      <c r="FRW136" s="5" t="s">
        <v>4628</v>
      </c>
      <c r="FRX136" s="5" t="s">
        <v>4629</v>
      </c>
      <c r="FRY136" s="5" t="s">
        <v>4630</v>
      </c>
      <c r="FRZ136" s="5" t="s">
        <v>4631</v>
      </c>
      <c r="FSA136" s="5" t="s">
        <v>4632</v>
      </c>
      <c r="FSB136" s="5" t="s">
        <v>4633</v>
      </c>
      <c r="FSC136" s="5" t="s">
        <v>4634</v>
      </c>
      <c r="FSD136" s="5" t="s">
        <v>4635</v>
      </c>
      <c r="FSE136" s="5" t="s">
        <v>4636</v>
      </c>
      <c r="FSF136" s="5" t="s">
        <v>4637</v>
      </c>
      <c r="FSG136" s="5" t="s">
        <v>4638</v>
      </c>
      <c r="FSH136" s="5" t="s">
        <v>4639</v>
      </c>
      <c r="FSI136" s="5" t="s">
        <v>4640</v>
      </c>
      <c r="FSJ136" s="5" t="s">
        <v>4641</v>
      </c>
      <c r="FSK136" s="5" t="s">
        <v>4642</v>
      </c>
      <c r="FSL136" s="5" t="s">
        <v>4643</v>
      </c>
      <c r="FSM136" s="5" t="s">
        <v>4644</v>
      </c>
      <c r="FSN136" s="5" t="s">
        <v>4645</v>
      </c>
      <c r="FSO136" s="5" t="s">
        <v>4646</v>
      </c>
      <c r="FSP136" s="5" t="s">
        <v>4647</v>
      </c>
      <c r="FSQ136" s="5" t="s">
        <v>4648</v>
      </c>
      <c r="FSR136" s="5" t="s">
        <v>4649</v>
      </c>
      <c r="FSS136" s="5" t="s">
        <v>4650</v>
      </c>
      <c r="FST136" s="5" t="s">
        <v>4651</v>
      </c>
      <c r="FSU136" s="5" t="s">
        <v>4652</v>
      </c>
      <c r="FSV136" s="5" t="s">
        <v>4653</v>
      </c>
      <c r="FSW136" s="5" t="s">
        <v>4654</v>
      </c>
      <c r="FSX136" s="5" t="s">
        <v>4655</v>
      </c>
      <c r="FSY136" s="5" t="s">
        <v>4656</v>
      </c>
      <c r="FSZ136" s="5" t="s">
        <v>4657</v>
      </c>
      <c r="FTA136" s="5" t="s">
        <v>4658</v>
      </c>
      <c r="FTB136" s="5" t="s">
        <v>4659</v>
      </c>
      <c r="FTC136" s="5" t="s">
        <v>4660</v>
      </c>
      <c r="FTD136" s="5" t="s">
        <v>4661</v>
      </c>
      <c r="FTE136" s="5" t="s">
        <v>4662</v>
      </c>
      <c r="FTF136" s="5" t="s">
        <v>4663</v>
      </c>
      <c r="FTG136" s="5" t="s">
        <v>4664</v>
      </c>
      <c r="FTH136" s="5" t="s">
        <v>4665</v>
      </c>
      <c r="FTI136" s="5" t="s">
        <v>4666</v>
      </c>
      <c r="FTJ136" s="5" t="s">
        <v>4667</v>
      </c>
      <c r="FTK136" s="5" t="s">
        <v>4668</v>
      </c>
      <c r="FTL136" s="5" t="s">
        <v>4669</v>
      </c>
      <c r="FTM136" s="5" t="s">
        <v>4670</v>
      </c>
      <c r="FTN136" s="5" t="s">
        <v>4671</v>
      </c>
      <c r="FTO136" s="5" t="s">
        <v>4672</v>
      </c>
      <c r="FTP136" s="5" t="s">
        <v>4673</v>
      </c>
      <c r="FTQ136" s="5" t="s">
        <v>4674</v>
      </c>
      <c r="FTR136" s="5" t="s">
        <v>4675</v>
      </c>
      <c r="FTS136" s="5" t="s">
        <v>4676</v>
      </c>
      <c r="FTT136" s="5" t="s">
        <v>4677</v>
      </c>
      <c r="FTU136" s="5" t="s">
        <v>4678</v>
      </c>
      <c r="FTV136" s="5" t="s">
        <v>4679</v>
      </c>
      <c r="FTW136" s="5" t="s">
        <v>4680</v>
      </c>
      <c r="FTX136" s="5" t="s">
        <v>4681</v>
      </c>
      <c r="FTY136" s="5" t="s">
        <v>4682</v>
      </c>
      <c r="FTZ136" s="5" t="s">
        <v>4683</v>
      </c>
      <c r="FUA136" s="5" t="s">
        <v>4684</v>
      </c>
      <c r="FUB136" s="5" t="s">
        <v>4685</v>
      </c>
      <c r="FUC136" s="5" t="s">
        <v>4686</v>
      </c>
      <c r="FUD136" s="5" t="s">
        <v>4687</v>
      </c>
      <c r="FUE136" s="5" t="s">
        <v>4688</v>
      </c>
      <c r="FUF136" s="5" t="s">
        <v>4689</v>
      </c>
      <c r="FUG136" s="5" t="s">
        <v>4690</v>
      </c>
      <c r="FUH136" s="5" t="s">
        <v>4691</v>
      </c>
      <c r="FUI136" s="5" t="s">
        <v>4692</v>
      </c>
      <c r="FUJ136" s="5" t="s">
        <v>4693</v>
      </c>
      <c r="FUK136" s="5" t="s">
        <v>4694</v>
      </c>
      <c r="FUL136" s="5" t="s">
        <v>4695</v>
      </c>
      <c r="FUM136" s="5" t="s">
        <v>4696</v>
      </c>
      <c r="FUN136" s="5" t="s">
        <v>4697</v>
      </c>
      <c r="FUO136" s="5" t="s">
        <v>4698</v>
      </c>
      <c r="FUP136" s="5" t="s">
        <v>4699</v>
      </c>
      <c r="FUQ136" s="5" t="s">
        <v>4700</v>
      </c>
      <c r="FUR136" s="5" t="s">
        <v>4701</v>
      </c>
      <c r="FUS136" s="5" t="s">
        <v>4702</v>
      </c>
      <c r="FUT136" s="5" t="s">
        <v>4703</v>
      </c>
      <c r="FUU136" s="5" t="s">
        <v>4704</v>
      </c>
      <c r="FUV136" s="5" t="s">
        <v>4705</v>
      </c>
      <c r="FUW136" s="5" t="s">
        <v>4706</v>
      </c>
      <c r="FUX136" s="5" t="s">
        <v>4707</v>
      </c>
      <c r="FUY136" s="5" t="s">
        <v>4708</v>
      </c>
      <c r="FUZ136" s="5" t="s">
        <v>4709</v>
      </c>
      <c r="FVA136" s="5" t="s">
        <v>4710</v>
      </c>
      <c r="FVB136" s="5" t="s">
        <v>4711</v>
      </c>
      <c r="FVC136" s="5" t="s">
        <v>4712</v>
      </c>
      <c r="FVD136" s="5" t="s">
        <v>4713</v>
      </c>
      <c r="FVE136" s="5" t="s">
        <v>4714</v>
      </c>
      <c r="FVF136" s="5" t="s">
        <v>4715</v>
      </c>
      <c r="FVG136" s="5" t="s">
        <v>4716</v>
      </c>
      <c r="FVH136" s="5" t="s">
        <v>4717</v>
      </c>
      <c r="FVI136" s="5" t="s">
        <v>4718</v>
      </c>
      <c r="FVJ136" s="5" t="s">
        <v>4719</v>
      </c>
      <c r="FVK136" s="5" t="s">
        <v>4720</v>
      </c>
      <c r="FVL136" s="5" t="s">
        <v>4721</v>
      </c>
      <c r="FVM136" s="5" t="s">
        <v>4722</v>
      </c>
      <c r="FVN136" s="5" t="s">
        <v>4723</v>
      </c>
      <c r="FVO136" s="5" t="s">
        <v>4724</v>
      </c>
      <c r="FVP136" s="5" t="s">
        <v>4725</v>
      </c>
      <c r="FVQ136" s="5" t="s">
        <v>4726</v>
      </c>
      <c r="FVR136" s="5" t="s">
        <v>4727</v>
      </c>
      <c r="FVS136" s="5" t="s">
        <v>4728</v>
      </c>
      <c r="FVT136" s="5" t="s">
        <v>4729</v>
      </c>
      <c r="FVU136" s="5" t="s">
        <v>4730</v>
      </c>
      <c r="FVV136" s="5" t="s">
        <v>4731</v>
      </c>
      <c r="FVW136" s="5" t="s">
        <v>4732</v>
      </c>
      <c r="FVX136" s="5" t="s">
        <v>4733</v>
      </c>
      <c r="FVY136" s="5" t="s">
        <v>4734</v>
      </c>
      <c r="FVZ136" s="5" t="s">
        <v>4735</v>
      </c>
      <c r="FWA136" s="5" t="s">
        <v>4736</v>
      </c>
      <c r="FWB136" s="5" t="s">
        <v>4737</v>
      </c>
      <c r="FWC136" s="5" t="s">
        <v>4738</v>
      </c>
      <c r="FWD136" s="5" t="s">
        <v>4739</v>
      </c>
      <c r="FWE136" s="5" t="s">
        <v>4740</v>
      </c>
      <c r="FWF136" s="5" t="s">
        <v>4741</v>
      </c>
      <c r="FWG136" s="5" t="s">
        <v>4742</v>
      </c>
      <c r="FWH136" s="5" t="s">
        <v>4743</v>
      </c>
      <c r="FWI136" s="5" t="s">
        <v>4744</v>
      </c>
      <c r="FWJ136" s="5" t="s">
        <v>4745</v>
      </c>
      <c r="FWK136" s="5" t="s">
        <v>4746</v>
      </c>
      <c r="FWL136" s="5" t="s">
        <v>4747</v>
      </c>
      <c r="FWM136" s="5" t="s">
        <v>4748</v>
      </c>
      <c r="FWN136" s="5" t="s">
        <v>4749</v>
      </c>
      <c r="FWO136" s="5" t="s">
        <v>4750</v>
      </c>
      <c r="FWP136" s="5" t="s">
        <v>4751</v>
      </c>
      <c r="FWQ136" s="5" t="s">
        <v>4752</v>
      </c>
      <c r="FWR136" s="5" t="s">
        <v>4753</v>
      </c>
      <c r="FWS136" s="5" t="s">
        <v>4754</v>
      </c>
      <c r="FWT136" s="5" t="s">
        <v>4755</v>
      </c>
      <c r="FWU136" s="5" t="s">
        <v>4756</v>
      </c>
      <c r="FWV136" s="5" t="s">
        <v>4757</v>
      </c>
      <c r="FWW136" s="5" t="s">
        <v>4758</v>
      </c>
      <c r="FWX136" s="5" t="s">
        <v>4759</v>
      </c>
      <c r="FWY136" s="5" t="s">
        <v>4760</v>
      </c>
      <c r="FWZ136" s="5" t="s">
        <v>4761</v>
      </c>
      <c r="FXA136" s="5" t="s">
        <v>4762</v>
      </c>
      <c r="FXB136" s="5" t="s">
        <v>4763</v>
      </c>
      <c r="FXC136" s="5" t="s">
        <v>4764</v>
      </c>
      <c r="FXD136" s="5" t="s">
        <v>4765</v>
      </c>
      <c r="FXE136" s="5" t="s">
        <v>4766</v>
      </c>
      <c r="FXF136" s="5" t="s">
        <v>4767</v>
      </c>
      <c r="FXG136" s="5" t="s">
        <v>4768</v>
      </c>
      <c r="FXH136" s="5" t="s">
        <v>4769</v>
      </c>
      <c r="FXI136" s="5" t="s">
        <v>4770</v>
      </c>
      <c r="FXJ136" s="5" t="s">
        <v>4771</v>
      </c>
      <c r="FXK136" s="5" t="s">
        <v>4772</v>
      </c>
      <c r="FXL136" s="5" t="s">
        <v>4773</v>
      </c>
      <c r="FXM136" s="5" t="s">
        <v>4774</v>
      </c>
      <c r="FXN136" s="5" t="s">
        <v>4775</v>
      </c>
      <c r="FXO136" s="5" t="s">
        <v>4776</v>
      </c>
      <c r="FXP136" s="5" t="s">
        <v>4777</v>
      </c>
      <c r="FXQ136" s="5" t="s">
        <v>4778</v>
      </c>
      <c r="FXR136" s="5" t="s">
        <v>4779</v>
      </c>
      <c r="FXS136" s="5" t="s">
        <v>4780</v>
      </c>
      <c r="FXT136" s="5" t="s">
        <v>4781</v>
      </c>
      <c r="FXU136" s="5" t="s">
        <v>4782</v>
      </c>
      <c r="FXV136" s="5" t="s">
        <v>4783</v>
      </c>
      <c r="FXW136" s="5" t="s">
        <v>4784</v>
      </c>
      <c r="FXX136" s="5" t="s">
        <v>4785</v>
      </c>
      <c r="FXY136" s="5" t="s">
        <v>4786</v>
      </c>
      <c r="FXZ136" s="5" t="s">
        <v>4787</v>
      </c>
      <c r="FYA136" s="5" t="s">
        <v>4788</v>
      </c>
      <c r="FYB136" s="5" t="s">
        <v>4789</v>
      </c>
      <c r="FYC136" s="5" t="s">
        <v>4790</v>
      </c>
      <c r="FYD136" s="5" t="s">
        <v>4791</v>
      </c>
      <c r="FYE136" s="5" t="s">
        <v>4792</v>
      </c>
      <c r="FYF136" s="5" t="s">
        <v>4793</v>
      </c>
      <c r="FYG136" s="5" t="s">
        <v>4794</v>
      </c>
      <c r="FYH136" s="5" t="s">
        <v>4795</v>
      </c>
      <c r="FYI136" s="5" t="s">
        <v>4796</v>
      </c>
      <c r="FYJ136" s="5" t="s">
        <v>4797</v>
      </c>
      <c r="FYK136" s="5" t="s">
        <v>4798</v>
      </c>
      <c r="FYL136" s="5" t="s">
        <v>4799</v>
      </c>
      <c r="FYM136" s="5" t="s">
        <v>4800</v>
      </c>
      <c r="FYN136" s="5" t="s">
        <v>4801</v>
      </c>
      <c r="FYO136" s="5" t="s">
        <v>4802</v>
      </c>
      <c r="FYP136" s="5" t="s">
        <v>4803</v>
      </c>
      <c r="FYQ136" s="5" t="s">
        <v>4804</v>
      </c>
      <c r="FYR136" s="5" t="s">
        <v>4805</v>
      </c>
      <c r="FYS136" s="5" t="s">
        <v>4806</v>
      </c>
      <c r="FYT136" s="5" t="s">
        <v>4807</v>
      </c>
      <c r="FYU136" s="5" t="s">
        <v>4808</v>
      </c>
      <c r="FYV136" s="5" t="s">
        <v>4809</v>
      </c>
      <c r="FYW136" s="5" t="s">
        <v>4810</v>
      </c>
      <c r="FYX136" s="5" t="s">
        <v>4811</v>
      </c>
      <c r="FYY136" s="5" t="s">
        <v>4812</v>
      </c>
      <c r="FYZ136" s="5" t="s">
        <v>4813</v>
      </c>
      <c r="FZA136" s="5" t="s">
        <v>4814</v>
      </c>
      <c r="FZB136" s="5" t="s">
        <v>4815</v>
      </c>
      <c r="FZC136" s="5" t="s">
        <v>4816</v>
      </c>
      <c r="FZD136" s="5" t="s">
        <v>4817</v>
      </c>
      <c r="FZE136" s="5" t="s">
        <v>4818</v>
      </c>
      <c r="FZF136" s="5" t="s">
        <v>4819</v>
      </c>
      <c r="FZG136" s="5" t="s">
        <v>4820</v>
      </c>
      <c r="FZH136" s="5" t="s">
        <v>4821</v>
      </c>
      <c r="FZI136" s="5" t="s">
        <v>4822</v>
      </c>
      <c r="FZJ136" s="5" t="s">
        <v>4823</v>
      </c>
      <c r="FZK136" s="5" t="s">
        <v>4824</v>
      </c>
      <c r="FZL136" s="5" t="s">
        <v>4825</v>
      </c>
      <c r="FZM136" s="5" t="s">
        <v>4826</v>
      </c>
      <c r="FZN136" s="5" t="s">
        <v>4827</v>
      </c>
      <c r="FZO136" s="5" t="s">
        <v>4828</v>
      </c>
      <c r="FZP136" s="5" t="s">
        <v>4829</v>
      </c>
      <c r="FZQ136" s="5" t="s">
        <v>4830</v>
      </c>
      <c r="FZR136" s="5" t="s">
        <v>4831</v>
      </c>
      <c r="FZS136" s="5" t="s">
        <v>4832</v>
      </c>
      <c r="FZT136" s="5" t="s">
        <v>4833</v>
      </c>
      <c r="FZU136" s="5" t="s">
        <v>4834</v>
      </c>
      <c r="FZV136" s="5" t="s">
        <v>4835</v>
      </c>
      <c r="FZW136" s="5" t="s">
        <v>4836</v>
      </c>
      <c r="FZX136" s="5" t="s">
        <v>4837</v>
      </c>
      <c r="FZY136" s="5" t="s">
        <v>4838</v>
      </c>
      <c r="FZZ136" s="5" t="s">
        <v>4839</v>
      </c>
      <c r="GAA136" s="5" t="s">
        <v>4840</v>
      </c>
      <c r="GAB136" s="5" t="s">
        <v>4841</v>
      </c>
      <c r="GAC136" s="5" t="s">
        <v>4842</v>
      </c>
      <c r="GAD136" s="5" t="s">
        <v>4843</v>
      </c>
      <c r="GAE136" s="5" t="s">
        <v>4844</v>
      </c>
      <c r="GAF136" s="5" t="s">
        <v>4845</v>
      </c>
      <c r="GAG136" s="5" t="s">
        <v>4846</v>
      </c>
      <c r="GAH136" s="5" t="s">
        <v>4847</v>
      </c>
      <c r="GAI136" s="5" t="s">
        <v>4848</v>
      </c>
      <c r="GAJ136" s="5" t="s">
        <v>4849</v>
      </c>
      <c r="GAK136" s="5" t="s">
        <v>4850</v>
      </c>
      <c r="GAL136" s="5" t="s">
        <v>4851</v>
      </c>
      <c r="GAM136" s="5" t="s">
        <v>4852</v>
      </c>
      <c r="GAN136" s="5" t="s">
        <v>4853</v>
      </c>
      <c r="GAO136" s="5" t="s">
        <v>4854</v>
      </c>
      <c r="GAP136" s="5" t="s">
        <v>4855</v>
      </c>
      <c r="GAQ136" s="5" t="s">
        <v>4856</v>
      </c>
      <c r="GAR136" s="5" t="s">
        <v>4857</v>
      </c>
      <c r="GAS136" s="5" t="s">
        <v>4858</v>
      </c>
      <c r="GAT136" s="5" t="s">
        <v>4859</v>
      </c>
      <c r="GAU136" s="5" t="s">
        <v>4860</v>
      </c>
      <c r="GAV136" s="5" t="s">
        <v>4861</v>
      </c>
      <c r="GAW136" s="5" t="s">
        <v>4862</v>
      </c>
      <c r="GAX136" s="5" t="s">
        <v>4863</v>
      </c>
      <c r="GAY136" s="5" t="s">
        <v>4864</v>
      </c>
      <c r="GAZ136" s="5" t="s">
        <v>4865</v>
      </c>
      <c r="GBA136" s="5" t="s">
        <v>4866</v>
      </c>
      <c r="GBB136" s="5" t="s">
        <v>4867</v>
      </c>
      <c r="GBC136" s="5" t="s">
        <v>4868</v>
      </c>
      <c r="GBD136" s="5" t="s">
        <v>4869</v>
      </c>
      <c r="GBE136" s="5" t="s">
        <v>4870</v>
      </c>
      <c r="GBF136" s="5" t="s">
        <v>4871</v>
      </c>
      <c r="GBG136" s="5" t="s">
        <v>4872</v>
      </c>
      <c r="GBH136" s="5" t="s">
        <v>4873</v>
      </c>
      <c r="GBI136" s="5" t="s">
        <v>4874</v>
      </c>
      <c r="GBJ136" s="5" t="s">
        <v>4875</v>
      </c>
      <c r="GBK136" s="5" t="s">
        <v>4876</v>
      </c>
      <c r="GBL136" s="5" t="s">
        <v>4877</v>
      </c>
      <c r="GBM136" s="5" t="s">
        <v>4878</v>
      </c>
      <c r="GBN136" s="5" t="s">
        <v>4879</v>
      </c>
      <c r="GBO136" s="5" t="s">
        <v>4880</v>
      </c>
      <c r="GBP136" s="5" t="s">
        <v>4881</v>
      </c>
      <c r="GBQ136" s="5" t="s">
        <v>4882</v>
      </c>
      <c r="GBR136" s="5" t="s">
        <v>4883</v>
      </c>
      <c r="GBS136" s="5" t="s">
        <v>4884</v>
      </c>
      <c r="GBT136" s="5" t="s">
        <v>4885</v>
      </c>
      <c r="GBU136" s="5" t="s">
        <v>4886</v>
      </c>
      <c r="GBV136" s="5" t="s">
        <v>4887</v>
      </c>
      <c r="GBW136" s="5" t="s">
        <v>4888</v>
      </c>
      <c r="GBX136" s="5" t="s">
        <v>4889</v>
      </c>
      <c r="GBY136" s="5" t="s">
        <v>4890</v>
      </c>
      <c r="GBZ136" s="5" t="s">
        <v>4891</v>
      </c>
      <c r="GCA136" s="5" t="s">
        <v>4892</v>
      </c>
      <c r="GCB136" s="5" t="s">
        <v>4893</v>
      </c>
      <c r="GCC136" s="5" t="s">
        <v>4894</v>
      </c>
      <c r="GCD136" s="5" t="s">
        <v>4895</v>
      </c>
      <c r="GCE136" s="5" t="s">
        <v>4896</v>
      </c>
      <c r="GCF136" s="5" t="s">
        <v>4897</v>
      </c>
      <c r="GCG136" s="5" t="s">
        <v>4898</v>
      </c>
      <c r="GCH136" s="5" t="s">
        <v>4899</v>
      </c>
      <c r="GCI136" s="5" t="s">
        <v>4900</v>
      </c>
      <c r="GCJ136" s="5" t="s">
        <v>4901</v>
      </c>
      <c r="GCK136" s="5" t="s">
        <v>4902</v>
      </c>
      <c r="GCL136" s="5" t="s">
        <v>4903</v>
      </c>
      <c r="GCM136" s="5" t="s">
        <v>4904</v>
      </c>
      <c r="GCN136" s="5" t="s">
        <v>4905</v>
      </c>
      <c r="GCO136" s="5" t="s">
        <v>4906</v>
      </c>
      <c r="GCP136" s="5" t="s">
        <v>4907</v>
      </c>
      <c r="GCQ136" s="5" t="s">
        <v>4908</v>
      </c>
      <c r="GCR136" s="5" t="s">
        <v>4909</v>
      </c>
      <c r="GCS136" s="5" t="s">
        <v>4910</v>
      </c>
      <c r="GCT136" s="5" t="s">
        <v>4911</v>
      </c>
      <c r="GCU136" s="5" t="s">
        <v>4912</v>
      </c>
      <c r="GCV136" s="5" t="s">
        <v>4913</v>
      </c>
      <c r="GCW136" s="5" t="s">
        <v>4914</v>
      </c>
      <c r="GCX136" s="5" t="s">
        <v>4915</v>
      </c>
      <c r="GCY136" s="5" t="s">
        <v>4916</v>
      </c>
      <c r="GCZ136" s="5" t="s">
        <v>4917</v>
      </c>
      <c r="GDA136" s="5" t="s">
        <v>4918</v>
      </c>
      <c r="GDB136" s="5" t="s">
        <v>4919</v>
      </c>
      <c r="GDC136" s="5" t="s">
        <v>4920</v>
      </c>
      <c r="GDD136" s="5" t="s">
        <v>4921</v>
      </c>
      <c r="GDE136" s="5" t="s">
        <v>4922</v>
      </c>
      <c r="GDF136" s="5" t="s">
        <v>4923</v>
      </c>
      <c r="GDG136" s="5" t="s">
        <v>4924</v>
      </c>
      <c r="GDH136" s="5" t="s">
        <v>4925</v>
      </c>
      <c r="GDI136" s="5" t="s">
        <v>4926</v>
      </c>
      <c r="GDJ136" s="5" t="s">
        <v>4927</v>
      </c>
      <c r="GDK136" s="5" t="s">
        <v>4928</v>
      </c>
      <c r="GDL136" s="5" t="s">
        <v>4929</v>
      </c>
      <c r="GDM136" s="5" t="s">
        <v>4930</v>
      </c>
      <c r="GDN136" s="5" t="s">
        <v>4931</v>
      </c>
      <c r="GDO136" s="5" t="s">
        <v>4932</v>
      </c>
      <c r="GDP136" s="5" t="s">
        <v>4933</v>
      </c>
      <c r="GDQ136" s="5" t="s">
        <v>4934</v>
      </c>
      <c r="GDR136" s="5" t="s">
        <v>4935</v>
      </c>
      <c r="GDS136" s="5" t="s">
        <v>4936</v>
      </c>
      <c r="GDT136" s="5" t="s">
        <v>4937</v>
      </c>
      <c r="GDU136" s="5" t="s">
        <v>4938</v>
      </c>
      <c r="GDV136" s="5" t="s">
        <v>4939</v>
      </c>
      <c r="GDW136" s="5" t="s">
        <v>4940</v>
      </c>
      <c r="GDX136" s="5" t="s">
        <v>4941</v>
      </c>
      <c r="GDY136" s="5" t="s">
        <v>4942</v>
      </c>
      <c r="GDZ136" s="5" t="s">
        <v>4943</v>
      </c>
      <c r="GEA136" s="5" t="s">
        <v>4944</v>
      </c>
      <c r="GEB136" s="5" t="s">
        <v>4945</v>
      </c>
      <c r="GEC136" s="5" t="s">
        <v>4946</v>
      </c>
      <c r="GED136" s="5" t="s">
        <v>4947</v>
      </c>
      <c r="GEE136" s="5" t="s">
        <v>4948</v>
      </c>
      <c r="GEF136" s="5" t="s">
        <v>4949</v>
      </c>
      <c r="GEG136" s="5" t="s">
        <v>4950</v>
      </c>
      <c r="GEH136" s="5" t="s">
        <v>4951</v>
      </c>
      <c r="GEI136" s="5" t="s">
        <v>4952</v>
      </c>
      <c r="GEJ136" s="5" t="s">
        <v>4953</v>
      </c>
      <c r="GEK136" s="5" t="s">
        <v>4954</v>
      </c>
      <c r="GEL136" s="5" t="s">
        <v>4955</v>
      </c>
      <c r="GEM136" s="5" t="s">
        <v>4956</v>
      </c>
      <c r="GEN136" s="5" t="s">
        <v>4957</v>
      </c>
      <c r="GEO136" s="5" t="s">
        <v>4958</v>
      </c>
      <c r="GEP136" s="5" t="s">
        <v>4959</v>
      </c>
      <c r="GEQ136" s="5" t="s">
        <v>4960</v>
      </c>
      <c r="GER136" s="5" t="s">
        <v>4961</v>
      </c>
      <c r="GES136" s="5" t="s">
        <v>4962</v>
      </c>
      <c r="GET136" s="5" t="s">
        <v>4963</v>
      </c>
      <c r="GEU136" s="5" t="s">
        <v>4964</v>
      </c>
      <c r="GEV136" s="5" t="s">
        <v>4965</v>
      </c>
      <c r="GEW136" s="5" t="s">
        <v>4966</v>
      </c>
      <c r="GEX136" s="5" t="s">
        <v>4967</v>
      </c>
      <c r="GEY136" s="5" t="s">
        <v>4968</v>
      </c>
      <c r="GEZ136" s="5" t="s">
        <v>4969</v>
      </c>
      <c r="GFA136" s="5" t="s">
        <v>4970</v>
      </c>
      <c r="GFB136" s="5" t="s">
        <v>4971</v>
      </c>
      <c r="GFC136" s="5" t="s">
        <v>4972</v>
      </c>
      <c r="GFD136" s="5" t="s">
        <v>4973</v>
      </c>
      <c r="GFE136" s="5" t="s">
        <v>4974</v>
      </c>
      <c r="GFF136" s="5" t="s">
        <v>4975</v>
      </c>
      <c r="GFG136" s="5" t="s">
        <v>4976</v>
      </c>
      <c r="GFH136" s="5" t="s">
        <v>4977</v>
      </c>
      <c r="GFI136" s="5" t="s">
        <v>4978</v>
      </c>
      <c r="GFJ136" s="5" t="s">
        <v>4979</v>
      </c>
      <c r="GFK136" s="5" t="s">
        <v>4980</v>
      </c>
      <c r="GFL136" s="5" t="s">
        <v>4981</v>
      </c>
      <c r="GFM136" s="5" t="s">
        <v>4982</v>
      </c>
      <c r="GFN136" s="5" t="s">
        <v>4983</v>
      </c>
      <c r="GFO136" s="5" t="s">
        <v>4984</v>
      </c>
      <c r="GFP136" s="5" t="s">
        <v>4985</v>
      </c>
      <c r="GFQ136" s="5" t="s">
        <v>4986</v>
      </c>
      <c r="GFR136" s="5" t="s">
        <v>4987</v>
      </c>
      <c r="GFS136" s="5" t="s">
        <v>4988</v>
      </c>
      <c r="GFT136" s="5" t="s">
        <v>4989</v>
      </c>
      <c r="GFU136" s="5" t="s">
        <v>4990</v>
      </c>
      <c r="GFV136" s="5" t="s">
        <v>4991</v>
      </c>
      <c r="GFW136" s="5" t="s">
        <v>4992</v>
      </c>
      <c r="GFX136" s="5" t="s">
        <v>4993</v>
      </c>
      <c r="GFY136" s="5" t="s">
        <v>4994</v>
      </c>
      <c r="GFZ136" s="5" t="s">
        <v>4995</v>
      </c>
      <c r="GGA136" s="5" t="s">
        <v>4996</v>
      </c>
      <c r="GGB136" s="5" t="s">
        <v>4997</v>
      </c>
      <c r="GGC136" s="5" t="s">
        <v>4998</v>
      </c>
      <c r="GGD136" s="5" t="s">
        <v>4999</v>
      </c>
      <c r="GGE136" s="5" t="s">
        <v>5000</v>
      </c>
      <c r="GGF136" s="5" t="s">
        <v>5001</v>
      </c>
      <c r="GGG136" s="5" t="s">
        <v>5002</v>
      </c>
      <c r="GGH136" s="5" t="s">
        <v>5003</v>
      </c>
      <c r="GGI136" s="5" t="s">
        <v>5004</v>
      </c>
      <c r="GGJ136" s="5" t="s">
        <v>5005</v>
      </c>
      <c r="GGK136" s="5" t="s">
        <v>5006</v>
      </c>
      <c r="GGL136" s="5" t="s">
        <v>5007</v>
      </c>
      <c r="GGM136" s="5" t="s">
        <v>5008</v>
      </c>
      <c r="GGN136" s="5" t="s">
        <v>5009</v>
      </c>
      <c r="GGO136" s="5" t="s">
        <v>5010</v>
      </c>
      <c r="GGP136" s="5" t="s">
        <v>5011</v>
      </c>
      <c r="GGQ136" s="5" t="s">
        <v>5012</v>
      </c>
      <c r="GGR136" s="5" t="s">
        <v>5013</v>
      </c>
      <c r="GGS136" s="5" t="s">
        <v>5014</v>
      </c>
      <c r="GGT136" s="5" t="s">
        <v>5015</v>
      </c>
      <c r="GGU136" s="5" t="s">
        <v>5016</v>
      </c>
      <c r="GGV136" s="5" t="s">
        <v>5017</v>
      </c>
      <c r="GGW136" s="5" t="s">
        <v>5018</v>
      </c>
      <c r="GGX136" s="5" t="s">
        <v>5019</v>
      </c>
      <c r="GGY136" s="5" t="s">
        <v>5020</v>
      </c>
      <c r="GGZ136" s="5" t="s">
        <v>5021</v>
      </c>
      <c r="GHA136" s="5" t="s">
        <v>5022</v>
      </c>
      <c r="GHB136" s="5" t="s">
        <v>5023</v>
      </c>
      <c r="GHC136" s="5" t="s">
        <v>5024</v>
      </c>
      <c r="GHD136" s="5" t="s">
        <v>5025</v>
      </c>
      <c r="GHE136" s="5" t="s">
        <v>5026</v>
      </c>
      <c r="GHF136" s="5" t="s">
        <v>5027</v>
      </c>
      <c r="GHG136" s="5" t="s">
        <v>5028</v>
      </c>
      <c r="GHH136" s="5" t="s">
        <v>5029</v>
      </c>
      <c r="GHI136" s="5" t="s">
        <v>5030</v>
      </c>
      <c r="GHJ136" s="5" t="s">
        <v>5031</v>
      </c>
      <c r="GHK136" s="5" t="s">
        <v>5032</v>
      </c>
      <c r="GHL136" s="5" t="s">
        <v>5033</v>
      </c>
      <c r="GHM136" s="5" t="s">
        <v>5034</v>
      </c>
      <c r="GHN136" s="5" t="s">
        <v>5035</v>
      </c>
      <c r="GHO136" s="5" t="s">
        <v>5036</v>
      </c>
      <c r="GHP136" s="5" t="s">
        <v>5037</v>
      </c>
      <c r="GHQ136" s="5" t="s">
        <v>5038</v>
      </c>
      <c r="GHR136" s="5" t="s">
        <v>5039</v>
      </c>
      <c r="GHS136" s="5" t="s">
        <v>5040</v>
      </c>
      <c r="GHT136" s="5" t="s">
        <v>5041</v>
      </c>
      <c r="GHU136" s="5" t="s">
        <v>5042</v>
      </c>
      <c r="GHV136" s="5" t="s">
        <v>5043</v>
      </c>
      <c r="GHW136" s="5" t="s">
        <v>5044</v>
      </c>
      <c r="GHX136" s="5" t="s">
        <v>5045</v>
      </c>
      <c r="GHY136" s="5" t="s">
        <v>5046</v>
      </c>
      <c r="GHZ136" s="5" t="s">
        <v>5047</v>
      </c>
      <c r="GIA136" s="5" t="s">
        <v>5048</v>
      </c>
      <c r="GIB136" s="5" t="s">
        <v>5049</v>
      </c>
      <c r="GIC136" s="5" t="s">
        <v>5050</v>
      </c>
      <c r="GID136" s="5" t="s">
        <v>5051</v>
      </c>
      <c r="GIE136" s="5" t="s">
        <v>5052</v>
      </c>
      <c r="GIF136" s="5" t="s">
        <v>5053</v>
      </c>
      <c r="GIG136" s="5" t="s">
        <v>5054</v>
      </c>
      <c r="GIH136" s="5" t="s">
        <v>5055</v>
      </c>
      <c r="GII136" s="5" t="s">
        <v>5056</v>
      </c>
      <c r="GIJ136" s="5" t="s">
        <v>5057</v>
      </c>
      <c r="GIK136" s="5" t="s">
        <v>5058</v>
      </c>
      <c r="GIL136" s="5" t="s">
        <v>5059</v>
      </c>
      <c r="GIM136" s="5" t="s">
        <v>5060</v>
      </c>
      <c r="GIN136" s="5" t="s">
        <v>5061</v>
      </c>
      <c r="GIO136" s="5" t="s">
        <v>5062</v>
      </c>
      <c r="GIP136" s="5" t="s">
        <v>5063</v>
      </c>
      <c r="GIQ136" s="5" t="s">
        <v>5064</v>
      </c>
      <c r="GIR136" s="5" t="s">
        <v>5065</v>
      </c>
      <c r="GIS136" s="5" t="s">
        <v>5066</v>
      </c>
      <c r="GIT136" s="5" t="s">
        <v>5067</v>
      </c>
      <c r="GIU136" s="5" t="s">
        <v>5068</v>
      </c>
      <c r="GIV136" s="5" t="s">
        <v>5069</v>
      </c>
      <c r="GIW136" s="5" t="s">
        <v>5070</v>
      </c>
      <c r="GIX136" s="5" t="s">
        <v>5071</v>
      </c>
      <c r="GIY136" s="5" t="s">
        <v>5072</v>
      </c>
      <c r="GIZ136" s="5" t="s">
        <v>5073</v>
      </c>
      <c r="GJA136" s="5" t="s">
        <v>5074</v>
      </c>
      <c r="GJB136" s="5" t="s">
        <v>5075</v>
      </c>
      <c r="GJC136" s="5" t="s">
        <v>5076</v>
      </c>
      <c r="GJD136" s="5" t="s">
        <v>5077</v>
      </c>
      <c r="GJE136" s="5" t="s">
        <v>5078</v>
      </c>
      <c r="GJF136" s="5" t="s">
        <v>5079</v>
      </c>
      <c r="GJG136" s="5" t="s">
        <v>5080</v>
      </c>
      <c r="GJH136" s="5" t="s">
        <v>5081</v>
      </c>
      <c r="GJI136" s="5" t="s">
        <v>5082</v>
      </c>
      <c r="GJJ136" s="5" t="s">
        <v>5083</v>
      </c>
      <c r="GJK136" s="5" t="s">
        <v>5084</v>
      </c>
      <c r="GJL136" s="5" t="s">
        <v>5085</v>
      </c>
      <c r="GJM136" s="5" t="s">
        <v>5086</v>
      </c>
      <c r="GJN136" s="5" t="s">
        <v>5087</v>
      </c>
      <c r="GJO136" s="5" t="s">
        <v>5088</v>
      </c>
      <c r="GJP136" s="5" t="s">
        <v>5089</v>
      </c>
      <c r="GJQ136" s="5" t="s">
        <v>5090</v>
      </c>
      <c r="GJR136" s="5" t="s">
        <v>5091</v>
      </c>
      <c r="GJS136" s="5" t="s">
        <v>5092</v>
      </c>
      <c r="GJT136" s="5" t="s">
        <v>5093</v>
      </c>
      <c r="GJU136" s="5" t="s">
        <v>5094</v>
      </c>
      <c r="GJV136" s="5" t="s">
        <v>5095</v>
      </c>
      <c r="GJW136" s="5" t="s">
        <v>5096</v>
      </c>
      <c r="GJX136" s="5" t="s">
        <v>5097</v>
      </c>
      <c r="GJY136" s="5" t="s">
        <v>5098</v>
      </c>
      <c r="GJZ136" s="5" t="s">
        <v>5099</v>
      </c>
      <c r="GKA136" s="5" t="s">
        <v>5100</v>
      </c>
      <c r="GKB136" s="5" t="s">
        <v>5101</v>
      </c>
      <c r="GKC136" s="5" t="s">
        <v>5102</v>
      </c>
      <c r="GKD136" s="5" t="s">
        <v>5103</v>
      </c>
      <c r="GKE136" s="5" t="s">
        <v>5104</v>
      </c>
      <c r="GKF136" s="5" t="s">
        <v>5105</v>
      </c>
      <c r="GKG136" s="5" t="s">
        <v>5106</v>
      </c>
      <c r="GKH136" s="5" t="s">
        <v>5107</v>
      </c>
      <c r="GKI136" s="5" t="s">
        <v>5108</v>
      </c>
      <c r="GKJ136" s="5" t="s">
        <v>5109</v>
      </c>
      <c r="GKK136" s="5" t="s">
        <v>5110</v>
      </c>
      <c r="GKL136" s="5" t="s">
        <v>5111</v>
      </c>
      <c r="GKM136" s="5" t="s">
        <v>5112</v>
      </c>
      <c r="GKN136" s="5" t="s">
        <v>5113</v>
      </c>
      <c r="GKO136" s="5" t="s">
        <v>5114</v>
      </c>
      <c r="GKP136" s="5" t="s">
        <v>5115</v>
      </c>
      <c r="GKQ136" s="5" t="s">
        <v>5116</v>
      </c>
      <c r="GKR136" s="5" t="s">
        <v>5117</v>
      </c>
      <c r="GKS136" s="5" t="s">
        <v>5118</v>
      </c>
      <c r="GKT136" s="5" t="s">
        <v>5119</v>
      </c>
      <c r="GKU136" s="5" t="s">
        <v>5120</v>
      </c>
      <c r="GKV136" s="5" t="s">
        <v>5121</v>
      </c>
      <c r="GKW136" s="5" t="s">
        <v>5122</v>
      </c>
      <c r="GKX136" s="5" t="s">
        <v>5123</v>
      </c>
      <c r="GKY136" s="5" t="s">
        <v>5124</v>
      </c>
      <c r="GKZ136" s="5" t="s">
        <v>5125</v>
      </c>
      <c r="GLA136" s="5" t="s">
        <v>5126</v>
      </c>
      <c r="GLB136" s="5" t="s">
        <v>5127</v>
      </c>
      <c r="GLC136" s="5" t="s">
        <v>5128</v>
      </c>
      <c r="GLD136" s="5" t="s">
        <v>5129</v>
      </c>
      <c r="GLE136" s="5" t="s">
        <v>5130</v>
      </c>
      <c r="GLF136" s="5" t="s">
        <v>5131</v>
      </c>
      <c r="GLG136" s="5" t="s">
        <v>5132</v>
      </c>
      <c r="GLH136" s="5" t="s">
        <v>5133</v>
      </c>
      <c r="GLI136" s="5" t="s">
        <v>5134</v>
      </c>
      <c r="GLJ136" s="5" t="s">
        <v>5135</v>
      </c>
      <c r="GLK136" s="5" t="s">
        <v>5136</v>
      </c>
      <c r="GLL136" s="5" t="s">
        <v>5137</v>
      </c>
      <c r="GLM136" s="5" t="s">
        <v>5138</v>
      </c>
      <c r="GLN136" s="5" t="s">
        <v>5139</v>
      </c>
      <c r="GLO136" s="5" t="s">
        <v>5140</v>
      </c>
      <c r="GLP136" s="5" t="s">
        <v>5141</v>
      </c>
      <c r="GLQ136" s="5" t="s">
        <v>5142</v>
      </c>
      <c r="GLR136" s="5" t="s">
        <v>5143</v>
      </c>
      <c r="GLS136" s="5" t="s">
        <v>5144</v>
      </c>
      <c r="GLT136" s="5" t="s">
        <v>5145</v>
      </c>
      <c r="GLU136" s="5" t="s">
        <v>5146</v>
      </c>
      <c r="GLV136" s="5" t="s">
        <v>5147</v>
      </c>
      <c r="GLW136" s="5" t="s">
        <v>5148</v>
      </c>
      <c r="GLX136" s="5" t="s">
        <v>5149</v>
      </c>
      <c r="GLY136" s="5" t="s">
        <v>5150</v>
      </c>
      <c r="GLZ136" s="5" t="s">
        <v>5151</v>
      </c>
      <c r="GMA136" s="5" t="s">
        <v>5152</v>
      </c>
      <c r="GMB136" s="5" t="s">
        <v>5153</v>
      </c>
      <c r="GMC136" s="5" t="s">
        <v>5154</v>
      </c>
      <c r="GMD136" s="5" t="s">
        <v>5155</v>
      </c>
      <c r="GME136" s="5" t="s">
        <v>5156</v>
      </c>
      <c r="GMF136" s="5" t="s">
        <v>5157</v>
      </c>
      <c r="GMG136" s="5" t="s">
        <v>5158</v>
      </c>
      <c r="GMH136" s="5" t="s">
        <v>5159</v>
      </c>
      <c r="GMI136" s="5" t="s">
        <v>5160</v>
      </c>
      <c r="GMJ136" s="5" t="s">
        <v>5161</v>
      </c>
      <c r="GMK136" s="5" t="s">
        <v>5162</v>
      </c>
      <c r="GML136" s="5" t="s">
        <v>5163</v>
      </c>
      <c r="GMM136" s="5" t="s">
        <v>5164</v>
      </c>
      <c r="GMN136" s="5" t="s">
        <v>5165</v>
      </c>
      <c r="GMO136" s="5" t="s">
        <v>5166</v>
      </c>
      <c r="GMP136" s="5" t="s">
        <v>5167</v>
      </c>
      <c r="GMQ136" s="5" t="s">
        <v>5168</v>
      </c>
      <c r="GMR136" s="5" t="s">
        <v>5169</v>
      </c>
      <c r="GMS136" s="5" t="s">
        <v>5170</v>
      </c>
      <c r="GMT136" s="5" t="s">
        <v>5171</v>
      </c>
      <c r="GMU136" s="5" t="s">
        <v>5172</v>
      </c>
      <c r="GMV136" s="5" t="s">
        <v>5173</v>
      </c>
      <c r="GMW136" s="5" t="s">
        <v>5174</v>
      </c>
      <c r="GMX136" s="5" t="s">
        <v>5175</v>
      </c>
      <c r="GMY136" s="5" t="s">
        <v>5176</v>
      </c>
      <c r="GMZ136" s="5" t="s">
        <v>5177</v>
      </c>
      <c r="GNA136" s="5" t="s">
        <v>5178</v>
      </c>
      <c r="GNB136" s="5" t="s">
        <v>5179</v>
      </c>
      <c r="GNC136" s="5" t="s">
        <v>5180</v>
      </c>
      <c r="GND136" s="5" t="s">
        <v>5181</v>
      </c>
      <c r="GNE136" s="5" t="s">
        <v>5182</v>
      </c>
      <c r="GNF136" s="5" t="s">
        <v>5183</v>
      </c>
      <c r="GNG136" s="5" t="s">
        <v>5184</v>
      </c>
      <c r="GNH136" s="5" t="s">
        <v>5185</v>
      </c>
      <c r="GNI136" s="5" t="s">
        <v>5186</v>
      </c>
      <c r="GNJ136" s="5" t="s">
        <v>5187</v>
      </c>
      <c r="GNK136" s="5" t="s">
        <v>5188</v>
      </c>
      <c r="GNL136" s="5" t="s">
        <v>5189</v>
      </c>
      <c r="GNM136" s="5" t="s">
        <v>5190</v>
      </c>
      <c r="GNN136" s="5" t="s">
        <v>5191</v>
      </c>
      <c r="GNO136" s="5" t="s">
        <v>5192</v>
      </c>
      <c r="GNP136" s="5" t="s">
        <v>5193</v>
      </c>
      <c r="GNQ136" s="5" t="s">
        <v>5194</v>
      </c>
      <c r="GNR136" s="5" t="s">
        <v>5195</v>
      </c>
      <c r="GNS136" s="5" t="s">
        <v>5196</v>
      </c>
      <c r="GNT136" s="5" t="s">
        <v>5197</v>
      </c>
      <c r="GNU136" s="5" t="s">
        <v>5198</v>
      </c>
      <c r="GNV136" s="5" t="s">
        <v>5199</v>
      </c>
      <c r="GNW136" s="5" t="s">
        <v>5200</v>
      </c>
      <c r="GNX136" s="5" t="s">
        <v>5201</v>
      </c>
      <c r="GNY136" s="5" t="s">
        <v>5202</v>
      </c>
      <c r="GNZ136" s="5" t="s">
        <v>5203</v>
      </c>
      <c r="GOA136" s="5" t="s">
        <v>5204</v>
      </c>
      <c r="GOB136" s="5" t="s">
        <v>5205</v>
      </c>
      <c r="GOC136" s="5" t="s">
        <v>5206</v>
      </c>
      <c r="GOD136" s="5" t="s">
        <v>5207</v>
      </c>
      <c r="GOE136" s="5" t="s">
        <v>5208</v>
      </c>
      <c r="GOF136" s="5" t="s">
        <v>5209</v>
      </c>
      <c r="GOG136" s="5" t="s">
        <v>5210</v>
      </c>
      <c r="GOH136" s="5" t="s">
        <v>5211</v>
      </c>
      <c r="GOI136" s="5" t="s">
        <v>5212</v>
      </c>
      <c r="GOJ136" s="5" t="s">
        <v>5213</v>
      </c>
      <c r="GOK136" s="5" t="s">
        <v>5214</v>
      </c>
      <c r="GOL136" s="5" t="s">
        <v>5215</v>
      </c>
      <c r="GOM136" s="5" t="s">
        <v>5216</v>
      </c>
      <c r="GON136" s="5" t="s">
        <v>5217</v>
      </c>
      <c r="GOO136" s="5" t="s">
        <v>5218</v>
      </c>
      <c r="GOP136" s="5" t="s">
        <v>5219</v>
      </c>
      <c r="GOQ136" s="5" t="s">
        <v>5220</v>
      </c>
      <c r="GOR136" s="5" t="s">
        <v>5221</v>
      </c>
      <c r="GOS136" s="5" t="s">
        <v>5222</v>
      </c>
      <c r="GOT136" s="5" t="s">
        <v>5223</v>
      </c>
      <c r="GOU136" s="5" t="s">
        <v>5224</v>
      </c>
      <c r="GOV136" s="5" t="s">
        <v>5225</v>
      </c>
      <c r="GOW136" s="5" t="s">
        <v>5226</v>
      </c>
      <c r="GOX136" s="5" t="s">
        <v>5227</v>
      </c>
      <c r="GOY136" s="5" t="s">
        <v>5228</v>
      </c>
      <c r="GOZ136" s="5" t="s">
        <v>5229</v>
      </c>
      <c r="GPA136" s="5" t="s">
        <v>5230</v>
      </c>
      <c r="GPB136" s="5" t="s">
        <v>5231</v>
      </c>
      <c r="GPC136" s="5" t="s">
        <v>5232</v>
      </c>
      <c r="GPD136" s="5" t="s">
        <v>5233</v>
      </c>
      <c r="GPE136" s="5" t="s">
        <v>5234</v>
      </c>
      <c r="GPF136" s="5" t="s">
        <v>5235</v>
      </c>
      <c r="GPG136" s="5" t="s">
        <v>5236</v>
      </c>
      <c r="GPH136" s="5" t="s">
        <v>5237</v>
      </c>
      <c r="GPI136" s="5" t="s">
        <v>5238</v>
      </c>
      <c r="GPJ136" s="5" t="s">
        <v>5239</v>
      </c>
      <c r="GPK136" s="5" t="s">
        <v>5240</v>
      </c>
      <c r="GPL136" s="5" t="s">
        <v>5241</v>
      </c>
      <c r="GPM136" s="5" t="s">
        <v>5242</v>
      </c>
      <c r="GPN136" s="5" t="s">
        <v>5243</v>
      </c>
      <c r="GPO136" s="5" t="s">
        <v>5244</v>
      </c>
      <c r="GPP136" s="5" t="s">
        <v>5245</v>
      </c>
      <c r="GPQ136" s="5" t="s">
        <v>5246</v>
      </c>
      <c r="GPR136" s="5" t="s">
        <v>5247</v>
      </c>
      <c r="GPS136" s="5" t="s">
        <v>5248</v>
      </c>
      <c r="GPT136" s="5" t="s">
        <v>5249</v>
      </c>
      <c r="GPU136" s="5" t="s">
        <v>5250</v>
      </c>
      <c r="GPV136" s="5" t="s">
        <v>5251</v>
      </c>
      <c r="GPW136" s="5" t="s">
        <v>5252</v>
      </c>
      <c r="GPX136" s="5" t="s">
        <v>5253</v>
      </c>
      <c r="GPY136" s="5" t="s">
        <v>5254</v>
      </c>
      <c r="GPZ136" s="5" t="s">
        <v>5255</v>
      </c>
      <c r="GQA136" s="5" t="s">
        <v>5256</v>
      </c>
      <c r="GQB136" s="5" t="s">
        <v>5257</v>
      </c>
      <c r="GQC136" s="5" t="s">
        <v>5258</v>
      </c>
      <c r="GQD136" s="5" t="s">
        <v>5259</v>
      </c>
      <c r="GQE136" s="5" t="s">
        <v>5260</v>
      </c>
      <c r="GQF136" s="5" t="s">
        <v>5261</v>
      </c>
      <c r="GQG136" s="5" t="s">
        <v>5262</v>
      </c>
      <c r="GQH136" s="5" t="s">
        <v>5263</v>
      </c>
      <c r="GQI136" s="5" t="s">
        <v>5264</v>
      </c>
      <c r="GQJ136" s="5" t="s">
        <v>5265</v>
      </c>
      <c r="GQK136" s="5" t="s">
        <v>5266</v>
      </c>
      <c r="GQL136" s="5" t="s">
        <v>5267</v>
      </c>
      <c r="GQM136" s="5" t="s">
        <v>5268</v>
      </c>
      <c r="GQN136" s="5" t="s">
        <v>5269</v>
      </c>
      <c r="GQO136" s="5" t="s">
        <v>5270</v>
      </c>
      <c r="GQP136" s="5" t="s">
        <v>5271</v>
      </c>
      <c r="GQQ136" s="5" t="s">
        <v>5272</v>
      </c>
      <c r="GQR136" s="5" t="s">
        <v>5273</v>
      </c>
      <c r="GQS136" s="5" t="s">
        <v>5274</v>
      </c>
      <c r="GQT136" s="5" t="s">
        <v>5275</v>
      </c>
      <c r="GQU136" s="5" t="s">
        <v>5276</v>
      </c>
      <c r="GQV136" s="5" t="s">
        <v>5277</v>
      </c>
      <c r="GQW136" s="5" t="s">
        <v>5278</v>
      </c>
      <c r="GQX136" s="5" t="s">
        <v>5279</v>
      </c>
      <c r="GQY136" s="5" t="s">
        <v>5280</v>
      </c>
      <c r="GQZ136" s="5" t="s">
        <v>5281</v>
      </c>
      <c r="GRA136" s="5" t="s">
        <v>5282</v>
      </c>
      <c r="GRB136" s="5" t="s">
        <v>5283</v>
      </c>
      <c r="GRC136" s="5" t="s">
        <v>5284</v>
      </c>
      <c r="GRD136" s="5" t="s">
        <v>5285</v>
      </c>
      <c r="GRE136" s="5" t="s">
        <v>5286</v>
      </c>
      <c r="GRF136" s="5" t="s">
        <v>5287</v>
      </c>
      <c r="GRG136" s="5" t="s">
        <v>5288</v>
      </c>
      <c r="GRH136" s="5" t="s">
        <v>5289</v>
      </c>
      <c r="GRI136" s="5" t="s">
        <v>5290</v>
      </c>
      <c r="GRJ136" s="5" t="s">
        <v>5291</v>
      </c>
      <c r="GRK136" s="5" t="s">
        <v>5292</v>
      </c>
      <c r="GRL136" s="5" t="s">
        <v>5293</v>
      </c>
      <c r="GRM136" s="5" t="s">
        <v>5294</v>
      </c>
      <c r="GRN136" s="5" t="s">
        <v>5295</v>
      </c>
      <c r="GRO136" s="5" t="s">
        <v>5296</v>
      </c>
      <c r="GRP136" s="5" t="s">
        <v>5297</v>
      </c>
      <c r="GRQ136" s="5" t="s">
        <v>5298</v>
      </c>
      <c r="GRR136" s="5" t="s">
        <v>5299</v>
      </c>
      <c r="GRS136" s="5" t="s">
        <v>5300</v>
      </c>
      <c r="GRT136" s="5" t="s">
        <v>5301</v>
      </c>
      <c r="GRU136" s="5" t="s">
        <v>5302</v>
      </c>
      <c r="GRV136" s="5" t="s">
        <v>5303</v>
      </c>
      <c r="GRW136" s="5" t="s">
        <v>5304</v>
      </c>
      <c r="GRX136" s="5" t="s">
        <v>5305</v>
      </c>
      <c r="GRY136" s="5" t="s">
        <v>5306</v>
      </c>
      <c r="GRZ136" s="5" t="s">
        <v>5307</v>
      </c>
      <c r="GSA136" s="5" t="s">
        <v>5308</v>
      </c>
      <c r="GSB136" s="5" t="s">
        <v>5309</v>
      </c>
      <c r="GSC136" s="5" t="s">
        <v>5310</v>
      </c>
      <c r="GSD136" s="5" t="s">
        <v>5311</v>
      </c>
      <c r="GSE136" s="5" t="s">
        <v>5312</v>
      </c>
      <c r="GSF136" s="5" t="s">
        <v>5313</v>
      </c>
      <c r="GSG136" s="5" t="s">
        <v>5314</v>
      </c>
      <c r="GSH136" s="5" t="s">
        <v>5315</v>
      </c>
      <c r="GSI136" s="5" t="s">
        <v>5316</v>
      </c>
      <c r="GSJ136" s="5" t="s">
        <v>5317</v>
      </c>
      <c r="GSK136" s="5" t="s">
        <v>5318</v>
      </c>
      <c r="GSL136" s="5" t="s">
        <v>5319</v>
      </c>
      <c r="GSM136" s="5" t="s">
        <v>5320</v>
      </c>
      <c r="GSN136" s="5" t="s">
        <v>5321</v>
      </c>
      <c r="GSO136" s="5" t="s">
        <v>5322</v>
      </c>
      <c r="GSP136" s="5" t="s">
        <v>5323</v>
      </c>
      <c r="GSQ136" s="5" t="s">
        <v>5324</v>
      </c>
      <c r="GSR136" s="5" t="s">
        <v>5325</v>
      </c>
      <c r="GSS136" s="5" t="s">
        <v>5326</v>
      </c>
      <c r="GST136" s="5" t="s">
        <v>5327</v>
      </c>
      <c r="GSU136" s="5" t="s">
        <v>5328</v>
      </c>
      <c r="GSV136" s="5" t="s">
        <v>5329</v>
      </c>
      <c r="GSW136" s="5" t="s">
        <v>5330</v>
      </c>
      <c r="GSX136" s="5" t="s">
        <v>5331</v>
      </c>
      <c r="GSY136" s="5" t="s">
        <v>5332</v>
      </c>
      <c r="GSZ136" s="5" t="s">
        <v>5333</v>
      </c>
      <c r="GTA136" s="5" t="s">
        <v>5334</v>
      </c>
      <c r="GTB136" s="5" t="s">
        <v>5335</v>
      </c>
      <c r="GTC136" s="5" t="s">
        <v>5336</v>
      </c>
      <c r="GTD136" s="5" t="s">
        <v>5337</v>
      </c>
      <c r="GTE136" s="5" t="s">
        <v>5338</v>
      </c>
      <c r="GTF136" s="5" t="s">
        <v>5339</v>
      </c>
      <c r="GTG136" s="5" t="s">
        <v>5340</v>
      </c>
      <c r="GTH136" s="5" t="s">
        <v>5341</v>
      </c>
      <c r="GTI136" s="5" t="s">
        <v>5342</v>
      </c>
      <c r="GTJ136" s="5" t="s">
        <v>5343</v>
      </c>
      <c r="GTK136" s="5" t="s">
        <v>5344</v>
      </c>
      <c r="GTL136" s="5" t="s">
        <v>5345</v>
      </c>
      <c r="GTM136" s="5" t="s">
        <v>5346</v>
      </c>
      <c r="GTN136" s="5" t="s">
        <v>5347</v>
      </c>
      <c r="GTO136" s="5" t="s">
        <v>5348</v>
      </c>
      <c r="GTP136" s="5" t="s">
        <v>5349</v>
      </c>
      <c r="GTQ136" s="5" t="s">
        <v>5350</v>
      </c>
      <c r="GTR136" s="5" t="s">
        <v>5351</v>
      </c>
      <c r="GTS136" s="5" t="s">
        <v>5352</v>
      </c>
      <c r="GTT136" s="5" t="s">
        <v>5353</v>
      </c>
      <c r="GTU136" s="5" t="s">
        <v>5354</v>
      </c>
      <c r="GTV136" s="5" t="s">
        <v>5355</v>
      </c>
      <c r="GTW136" s="5" t="s">
        <v>5356</v>
      </c>
      <c r="GTX136" s="5" t="s">
        <v>5357</v>
      </c>
      <c r="GTY136" s="5" t="s">
        <v>5358</v>
      </c>
      <c r="GTZ136" s="5" t="s">
        <v>5359</v>
      </c>
      <c r="GUA136" s="5" t="s">
        <v>5360</v>
      </c>
      <c r="GUB136" s="5" t="s">
        <v>5361</v>
      </c>
      <c r="GUC136" s="5" t="s">
        <v>5362</v>
      </c>
      <c r="GUD136" s="5" t="s">
        <v>5363</v>
      </c>
      <c r="GUE136" s="5" t="s">
        <v>5364</v>
      </c>
      <c r="GUF136" s="5" t="s">
        <v>5365</v>
      </c>
      <c r="GUG136" s="5" t="s">
        <v>5366</v>
      </c>
      <c r="GUH136" s="5" t="s">
        <v>5367</v>
      </c>
      <c r="GUI136" s="5" t="s">
        <v>5368</v>
      </c>
      <c r="GUJ136" s="5" t="s">
        <v>5369</v>
      </c>
      <c r="GUK136" s="5" t="s">
        <v>5370</v>
      </c>
      <c r="GUL136" s="5" t="s">
        <v>5371</v>
      </c>
      <c r="GUM136" s="5" t="s">
        <v>5372</v>
      </c>
      <c r="GUN136" s="5" t="s">
        <v>5373</v>
      </c>
      <c r="GUO136" s="5" t="s">
        <v>5374</v>
      </c>
      <c r="GUP136" s="5" t="s">
        <v>5375</v>
      </c>
      <c r="GUQ136" s="5" t="s">
        <v>5376</v>
      </c>
      <c r="GUR136" s="5" t="s">
        <v>5377</v>
      </c>
      <c r="GUS136" s="5" t="s">
        <v>5378</v>
      </c>
      <c r="GUT136" s="5" t="s">
        <v>5379</v>
      </c>
      <c r="GUU136" s="5" t="s">
        <v>5380</v>
      </c>
      <c r="GUV136" s="5" t="s">
        <v>5381</v>
      </c>
      <c r="GUW136" s="5" t="s">
        <v>5382</v>
      </c>
      <c r="GUX136" s="5" t="s">
        <v>5383</v>
      </c>
      <c r="GUY136" s="5" t="s">
        <v>5384</v>
      </c>
      <c r="GUZ136" s="5" t="s">
        <v>5385</v>
      </c>
      <c r="GVA136" s="5" t="s">
        <v>5386</v>
      </c>
      <c r="GVB136" s="5" t="s">
        <v>5387</v>
      </c>
      <c r="GVC136" s="5" t="s">
        <v>5388</v>
      </c>
      <c r="GVD136" s="5" t="s">
        <v>5389</v>
      </c>
      <c r="GVE136" s="5" t="s">
        <v>5390</v>
      </c>
      <c r="GVF136" s="5" t="s">
        <v>5391</v>
      </c>
      <c r="GVG136" s="5" t="s">
        <v>5392</v>
      </c>
      <c r="GVH136" s="5" t="s">
        <v>5393</v>
      </c>
      <c r="GVI136" s="5" t="s">
        <v>5394</v>
      </c>
      <c r="GVJ136" s="5" t="s">
        <v>5395</v>
      </c>
      <c r="GVK136" s="5" t="s">
        <v>5396</v>
      </c>
      <c r="GVL136" s="5" t="s">
        <v>5397</v>
      </c>
      <c r="GVM136" s="5" t="s">
        <v>5398</v>
      </c>
      <c r="GVN136" s="5" t="s">
        <v>5399</v>
      </c>
      <c r="GVO136" s="5" t="s">
        <v>5400</v>
      </c>
      <c r="GVP136" s="5" t="s">
        <v>5401</v>
      </c>
      <c r="GVQ136" s="5" t="s">
        <v>5402</v>
      </c>
      <c r="GVR136" s="5" t="s">
        <v>5403</v>
      </c>
      <c r="GVS136" s="5" t="s">
        <v>5404</v>
      </c>
      <c r="GVT136" s="5" t="s">
        <v>5405</v>
      </c>
      <c r="GVU136" s="5" t="s">
        <v>5406</v>
      </c>
      <c r="GVV136" s="5" t="s">
        <v>5407</v>
      </c>
      <c r="GVW136" s="5" t="s">
        <v>5408</v>
      </c>
      <c r="GVX136" s="5" t="s">
        <v>5409</v>
      </c>
      <c r="GVY136" s="5" t="s">
        <v>5410</v>
      </c>
      <c r="GVZ136" s="5" t="s">
        <v>5411</v>
      </c>
      <c r="GWA136" s="5" t="s">
        <v>5412</v>
      </c>
      <c r="GWB136" s="5" t="s">
        <v>5413</v>
      </c>
      <c r="GWC136" s="5" t="s">
        <v>5414</v>
      </c>
      <c r="GWD136" s="5" t="s">
        <v>5415</v>
      </c>
      <c r="GWE136" s="5" t="s">
        <v>5416</v>
      </c>
      <c r="GWF136" s="5" t="s">
        <v>5417</v>
      </c>
      <c r="GWG136" s="5" t="s">
        <v>5418</v>
      </c>
      <c r="GWH136" s="5" t="s">
        <v>5419</v>
      </c>
      <c r="GWI136" s="5" t="s">
        <v>5420</v>
      </c>
      <c r="GWJ136" s="5" t="s">
        <v>5421</v>
      </c>
      <c r="GWK136" s="5" t="s">
        <v>5422</v>
      </c>
      <c r="GWL136" s="5" t="s">
        <v>5423</v>
      </c>
      <c r="GWM136" s="5" t="s">
        <v>5424</v>
      </c>
      <c r="GWN136" s="5" t="s">
        <v>5425</v>
      </c>
      <c r="GWO136" s="5" t="s">
        <v>5426</v>
      </c>
      <c r="GWP136" s="5" t="s">
        <v>5427</v>
      </c>
      <c r="GWQ136" s="5" t="s">
        <v>5428</v>
      </c>
      <c r="GWR136" s="5" t="s">
        <v>5429</v>
      </c>
      <c r="GWS136" s="5" t="s">
        <v>5430</v>
      </c>
      <c r="GWT136" s="5" t="s">
        <v>5431</v>
      </c>
      <c r="GWU136" s="5" t="s">
        <v>5432</v>
      </c>
      <c r="GWV136" s="5" t="s">
        <v>5433</v>
      </c>
      <c r="GWW136" s="5" t="s">
        <v>5434</v>
      </c>
      <c r="GWX136" s="5" t="s">
        <v>5435</v>
      </c>
      <c r="GWY136" s="5" t="s">
        <v>5436</v>
      </c>
      <c r="GWZ136" s="5" t="s">
        <v>5437</v>
      </c>
      <c r="GXA136" s="5" t="s">
        <v>5438</v>
      </c>
      <c r="GXB136" s="5" t="s">
        <v>5439</v>
      </c>
      <c r="GXC136" s="5" t="s">
        <v>5440</v>
      </c>
      <c r="GXD136" s="5" t="s">
        <v>5441</v>
      </c>
      <c r="GXE136" s="5" t="s">
        <v>5442</v>
      </c>
      <c r="GXF136" s="5" t="s">
        <v>5443</v>
      </c>
      <c r="GXG136" s="5" t="s">
        <v>5444</v>
      </c>
      <c r="GXH136" s="5" t="s">
        <v>5445</v>
      </c>
      <c r="GXI136" s="5" t="s">
        <v>5446</v>
      </c>
      <c r="GXJ136" s="5" t="s">
        <v>5447</v>
      </c>
      <c r="GXK136" s="5" t="s">
        <v>5448</v>
      </c>
      <c r="GXL136" s="5" t="s">
        <v>5449</v>
      </c>
      <c r="GXM136" s="5" t="s">
        <v>5450</v>
      </c>
      <c r="GXN136" s="5" t="s">
        <v>5451</v>
      </c>
      <c r="GXO136" s="5" t="s">
        <v>5452</v>
      </c>
      <c r="GXP136" s="5" t="s">
        <v>5453</v>
      </c>
      <c r="GXQ136" s="5" t="s">
        <v>5454</v>
      </c>
      <c r="GXR136" s="5" t="s">
        <v>5455</v>
      </c>
      <c r="GXS136" s="5" t="s">
        <v>5456</v>
      </c>
      <c r="GXT136" s="5" t="s">
        <v>5457</v>
      </c>
      <c r="GXU136" s="5" t="s">
        <v>5458</v>
      </c>
      <c r="GXV136" s="5" t="s">
        <v>5459</v>
      </c>
      <c r="GXW136" s="5" t="s">
        <v>5460</v>
      </c>
      <c r="GXX136" s="5" t="s">
        <v>5461</v>
      </c>
      <c r="GXY136" s="5" t="s">
        <v>5462</v>
      </c>
      <c r="GXZ136" s="5" t="s">
        <v>5463</v>
      </c>
      <c r="GYA136" s="5" t="s">
        <v>5464</v>
      </c>
      <c r="GYB136" s="5" t="s">
        <v>5465</v>
      </c>
      <c r="GYC136" s="5" t="s">
        <v>5466</v>
      </c>
      <c r="GYD136" s="5" t="s">
        <v>5467</v>
      </c>
      <c r="GYE136" s="5" t="s">
        <v>5468</v>
      </c>
      <c r="GYF136" s="5" t="s">
        <v>5469</v>
      </c>
      <c r="GYG136" s="5" t="s">
        <v>5470</v>
      </c>
      <c r="GYH136" s="5" t="s">
        <v>5471</v>
      </c>
      <c r="GYI136" s="5" t="s">
        <v>5472</v>
      </c>
      <c r="GYJ136" s="5" t="s">
        <v>5473</v>
      </c>
      <c r="GYK136" s="5" t="s">
        <v>5474</v>
      </c>
      <c r="GYL136" s="5" t="s">
        <v>5475</v>
      </c>
      <c r="GYM136" s="5" t="s">
        <v>5476</v>
      </c>
      <c r="GYN136" s="5" t="s">
        <v>5477</v>
      </c>
      <c r="GYO136" s="5" t="s">
        <v>5478</v>
      </c>
      <c r="GYP136" s="5" t="s">
        <v>5479</v>
      </c>
      <c r="GYQ136" s="5" t="s">
        <v>5480</v>
      </c>
      <c r="GYR136" s="5" t="s">
        <v>5481</v>
      </c>
      <c r="GYS136" s="5" t="s">
        <v>5482</v>
      </c>
      <c r="GYT136" s="5" t="s">
        <v>5483</v>
      </c>
      <c r="GYU136" s="5" t="s">
        <v>5484</v>
      </c>
      <c r="GYV136" s="5" t="s">
        <v>5485</v>
      </c>
      <c r="GYW136" s="5" t="s">
        <v>5486</v>
      </c>
      <c r="GYX136" s="5" t="s">
        <v>5487</v>
      </c>
      <c r="GYY136" s="5" t="s">
        <v>5488</v>
      </c>
      <c r="GYZ136" s="5" t="s">
        <v>5489</v>
      </c>
      <c r="GZA136" s="5" t="s">
        <v>5490</v>
      </c>
      <c r="GZB136" s="5" t="s">
        <v>5491</v>
      </c>
      <c r="GZC136" s="5" t="s">
        <v>5492</v>
      </c>
      <c r="GZD136" s="5" t="s">
        <v>5493</v>
      </c>
      <c r="GZE136" s="5" t="s">
        <v>5494</v>
      </c>
      <c r="GZF136" s="5" t="s">
        <v>5495</v>
      </c>
      <c r="GZG136" s="5" t="s">
        <v>5496</v>
      </c>
      <c r="GZH136" s="5" t="s">
        <v>5497</v>
      </c>
      <c r="GZI136" s="5" t="s">
        <v>5498</v>
      </c>
      <c r="GZJ136" s="5" t="s">
        <v>5499</v>
      </c>
      <c r="GZK136" s="5" t="s">
        <v>5500</v>
      </c>
      <c r="GZL136" s="5" t="s">
        <v>5501</v>
      </c>
      <c r="GZM136" s="5" t="s">
        <v>5502</v>
      </c>
      <c r="GZN136" s="5" t="s">
        <v>5503</v>
      </c>
      <c r="GZO136" s="5" t="s">
        <v>5504</v>
      </c>
      <c r="GZP136" s="5" t="s">
        <v>5505</v>
      </c>
      <c r="GZQ136" s="5" t="s">
        <v>5506</v>
      </c>
      <c r="GZR136" s="5" t="s">
        <v>5507</v>
      </c>
      <c r="GZS136" s="5" t="s">
        <v>5508</v>
      </c>
      <c r="GZT136" s="5" t="s">
        <v>5509</v>
      </c>
      <c r="GZU136" s="5" t="s">
        <v>5510</v>
      </c>
      <c r="GZV136" s="5" t="s">
        <v>5511</v>
      </c>
      <c r="GZW136" s="5" t="s">
        <v>5512</v>
      </c>
      <c r="GZX136" s="5" t="s">
        <v>5513</v>
      </c>
      <c r="GZY136" s="5" t="s">
        <v>5514</v>
      </c>
      <c r="GZZ136" s="5" t="s">
        <v>5515</v>
      </c>
      <c r="HAA136" s="5" t="s">
        <v>5516</v>
      </c>
      <c r="HAB136" s="5" t="s">
        <v>5517</v>
      </c>
      <c r="HAC136" s="5" t="s">
        <v>5518</v>
      </c>
      <c r="HAD136" s="5" t="s">
        <v>5519</v>
      </c>
      <c r="HAE136" s="5" t="s">
        <v>5520</v>
      </c>
      <c r="HAF136" s="5" t="s">
        <v>5521</v>
      </c>
      <c r="HAG136" s="5" t="s">
        <v>5522</v>
      </c>
      <c r="HAH136" s="5" t="s">
        <v>5523</v>
      </c>
      <c r="HAI136" s="5" t="s">
        <v>5524</v>
      </c>
      <c r="HAJ136" s="5" t="s">
        <v>5525</v>
      </c>
      <c r="HAK136" s="5" t="s">
        <v>5526</v>
      </c>
      <c r="HAL136" s="5" t="s">
        <v>5527</v>
      </c>
      <c r="HAM136" s="5" t="s">
        <v>5528</v>
      </c>
      <c r="HAN136" s="5" t="s">
        <v>5529</v>
      </c>
      <c r="HAO136" s="5" t="s">
        <v>5530</v>
      </c>
      <c r="HAP136" s="5" t="s">
        <v>5531</v>
      </c>
      <c r="HAQ136" s="5" t="s">
        <v>5532</v>
      </c>
      <c r="HAR136" s="5" t="s">
        <v>5533</v>
      </c>
      <c r="HAS136" s="5" t="s">
        <v>5534</v>
      </c>
      <c r="HAT136" s="5" t="s">
        <v>5535</v>
      </c>
      <c r="HAU136" s="5" t="s">
        <v>5536</v>
      </c>
      <c r="HAV136" s="5" t="s">
        <v>5537</v>
      </c>
      <c r="HAW136" s="5" t="s">
        <v>5538</v>
      </c>
      <c r="HAX136" s="5" t="s">
        <v>5539</v>
      </c>
      <c r="HAY136" s="5" t="s">
        <v>5540</v>
      </c>
      <c r="HAZ136" s="5" t="s">
        <v>5541</v>
      </c>
      <c r="HBA136" s="5" t="s">
        <v>5542</v>
      </c>
      <c r="HBB136" s="5" t="s">
        <v>5543</v>
      </c>
      <c r="HBC136" s="5" t="s">
        <v>5544</v>
      </c>
      <c r="HBD136" s="5" t="s">
        <v>5545</v>
      </c>
      <c r="HBE136" s="5" t="s">
        <v>5546</v>
      </c>
      <c r="HBF136" s="5" t="s">
        <v>5547</v>
      </c>
      <c r="HBG136" s="5" t="s">
        <v>5548</v>
      </c>
      <c r="HBH136" s="5" t="s">
        <v>5549</v>
      </c>
      <c r="HBI136" s="5" t="s">
        <v>5550</v>
      </c>
      <c r="HBJ136" s="5" t="s">
        <v>5551</v>
      </c>
      <c r="HBK136" s="5" t="s">
        <v>5552</v>
      </c>
      <c r="HBL136" s="5" t="s">
        <v>5553</v>
      </c>
      <c r="HBM136" s="5" t="s">
        <v>5554</v>
      </c>
      <c r="HBN136" s="5" t="s">
        <v>5555</v>
      </c>
      <c r="HBO136" s="5" t="s">
        <v>5556</v>
      </c>
      <c r="HBP136" s="5" t="s">
        <v>5557</v>
      </c>
      <c r="HBQ136" s="5" t="s">
        <v>5558</v>
      </c>
      <c r="HBR136" s="5" t="s">
        <v>5559</v>
      </c>
      <c r="HBS136" s="5" t="s">
        <v>5560</v>
      </c>
      <c r="HBT136" s="5" t="s">
        <v>5561</v>
      </c>
      <c r="HBU136" s="5" t="s">
        <v>5562</v>
      </c>
      <c r="HBV136" s="5" t="s">
        <v>5563</v>
      </c>
      <c r="HBW136" s="5" t="s">
        <v>5564</v>
      </c>
      <c r="HBX136" s="5" t="s">
        <v>5565</v>
      </c>
      <c r="HBY136" s="5" t="s">
        <v>5566</v>
      </c>
      <c r="HBZ136" s="5" t="s">
        <v>5567</v>
      </c>
      <c r="HCA136" s="5" t="s">
        <v>5568</v>
      </c>
      <c r="HCB136" s="5" t="s">
        <v>5569</v>
      </c>
      <c r="HCC136" s="5" t="s">
        <v>5570</v>
      </c>
      <c r="HCD136" s="5" t="s">
        <v>5571</v>
      </c>
      <c r="HCE136" s="5" t="s">
        <v>5572</v>
      </c>
      <c r="HCF136" s="5" t="s">
        <v>5573</v>
      </c>
      <c r="HCG136" s="5" t="s">
        <v>5574</v>
      </c>
      <c r="HCH136" s="5" t="s">
        <v>5575</v>
      </c>
      <c r="HCI136" s="5" t="s">
        <v>5576</v>
      </c>
      <c r="HCJ136" s="5" t="s">
        <v>5577</v>
      </c>
      <c r="HCK136" s="5" t="s">
        <v>5578</v>
      </c>
      <c r="HCL136" s="5" t="s">
        <v>5579</v>
      </c>
      <c r="HCM136" s="5" t="s">
        <v>5580</v>
      </c>
      <c r="HCN136" s="5" t="s">
        <v>5581</v>
      </c>
      <c r="HCO136" s="5" t="s">
        <v>5582</v>
      </c>
      <c r="HCP136" s="5" t="s">
        <v>5583</v>
      </c>
      <c r="HCQ136" s="5" t="s">
        <v>5584</v>
      </c>
      <c r="HCR136" s="5" t="s">
        <v>5585</v>
      </c>
      <c r="HCS136" s="5" t="s">
        <v>5586</v>
      </c>
      <c r="HCT136" s="5" t="s">
        <v>5587</v>
      </c>
      <c r="HCU136" s="5" t="s">
        <v>5588</v>
      </c>
      <c r="HCV136" s="5" t="s">
        <v>5589</v>
      </c>
      <c r="HCW136" s="5" t="s">
        <v>5590</v>
      </c>
      <c r="HCX136" s="5" t="s">
        <v>5591</v>
      </c>
      <c r="HCY136" s="5" t="s">
        <v>5592</v>
      </c>
      <c r="HCZ136" s="5" t="s">
        <v>5593</v>
      </c>
      <c r="HDA136" s="5" t="s">
        <v>5594</v>
      </c>
      <c r="HDB136" s="5" t="s">
        <v>5595</v>
      </c>
      <c r="HDC136" s="5" t="s">
        <v>5596</v>
      </c>
      <c r="HDD136" s="5" t="s">
        <v>5597</v>
      </c>
      <c r="HDE136" s="5" t="s">
        <v>5598</v>
      </c>
      <c r="HDF136" s="5" t="s">
        <v>5599</v>
      </c>
      <c r="HDG136" s="5" t="s">
        <v>5600</v>
      </c>
      <c r="HDH136" s="5" t="s">
        <v>5601</v>
      </c>
      <c r="HDI136" s="5" t="s">
        <v>5602</v>
      </c>
      <c r="HDJ136" s="5" t="s">
        <v>5603</v>
      </c>
      <c r="HDK136" s="5" t="s">
        <v>5604</v>
      </c>
      <c r="HDL136" s="5" t="s">
        <v>5605</v>
      </c>
      <c r="HDM136" s="5" t="s">
        <v>5606</v>
      </c>
      <c r="HDN136" s="5" t="s">
        <v>5607</v>
      </c>
      <c r="HDO136" s="5" t="s">
        <v>5608</v>
      </c>
      <c r="HDP136" s="5" t="s">
        <v>5609</v>
      </c>
      <c r="HDQ136" s="5" t="s">
        <v>5610</v>
      </c>
      <c r="HDR136" s="5" t="s">
        <v>5611</v>
      </c>
      <c r="HDS136" s="5" t="s">
        <v>5612</v>
      </c>
      <c r="HDT136" s="5" t="s">
        <v>5613</v>
      </c>
      <c r="HDU136" s="5" t="s">
        <v>5614</v>
      </c>
      <c r="HDV136" s="5" t="s">
        <v>5615</v>
      </c>
      <c r="HDW136" s="5" t="s">
        <v>5616</v>
      </c>
      <c r="HDX136" s="5" t="s">
        <v>5617</v>
      </c>
      <c r="HDY136" s="5" t="s">
        <v>5618</v>
      </c>
      <c r="HDZ136" s="5" t="s">
        <v>5619</v>
      </c>
      <c r="HEA136" s="5" t="s">
        <v>5620</v>
      </c>
      <c r="HEB136" s="5" t="s">
        <v>5621</v>
      </c>
      <c r="HEC136" s="5" t="s">
        <v>5622</v>
      </c>
      <c r="HED136" s="5" t="s">
        <v>5623</v>
      </c>
      <c r="HEE136" s="5" t="s">
        <v>5624</v>
      </c>
      <c r="HEF136" s="5" t="s">
        <v>5625</v>
      </c>
      <c r="HEG136" s="5" t="s">
        <v>5626</v>
      </c>
      <c r="HEH136" s="5" t="s">
        <v>5627</v>
      </c>
      <c r="HEI136" s="5" t="s">
        <v>5628</v>
      </c>
      <c r="HEJ136" s="5" t="s">
        <v>5629</v>
      </c>
      <c r="HEK136" s="5" t="s">
        <v>5630</v>
      </c>
      <c r="HEL136" s="5" t="s">
        <v>5631</v>
      </c>
      <c r="HEM136" s="5" t="s">
        <v>5632</v>
      </c>
      <c r="HEN136" s="5" t="s">
        <v>5633</v>
      </c>
      <c r="HEO136" s="5" t="s">
        <v>5634</v>
      </c>
      <c r="HEP136" s="5" t="s">
        <v>5635</v>
      </c>
      <c r="HEQ136" s="5" t="s">
        <v>5636</v>
      </c>
      <c r="HER136" s="5" t="s">
        <v>5637</v>
      </c>
      <c r="HES136" s="5" t="s">
        <v>5638</v>
      </c>
      <c r="HET136" s="5" t="s">
        <v>5639</v>
      </c>
      <c r="HEU136" s="5" t="s">
        <v>5640</v>
      </c>
      <c r="HEV136" s="5" t="s">
        <v>5641</v>
      </c>
      <c r="HEW136" s="5" t="s">
        <v>5642</v>
      </c>
      <c r="HEX136" s="5" t="s">
        <v>5643</v>
      </c>
      <c r="HEY136" s="5" t="s">
        <v>5644</v>
      </c>
      <c r="HEZ136" s="5" t="s">
        <v>5645</v>
      </c>
      <c r="HFA136" s="5" t="s">
        <v>5646</v>
      </c>
      <c r="HFB136" s="5" t="s">
        <v>5647</v>
      </c>
      <c r="HFC136" s="5" t="s">
        <v>5648</v>
      </c>
      <c r="HFD136" s="5" t="s">
        <v>5649</v>
      </c>
      <c r="HFE136" s="5" t="s">
        <v>5650</v>
      </c>
      <c r="HFF136" s="5" t="s">
        <v>5651</v>
      </c>
      <c r="HFG136" s="5" t="s">
        <v>5652</v>
      </c>
      <c r="HFH136" s="5" t="s">
        <v>5653</v>
      </c>
      <c r="HFI136" s="5" t="s">
        <v>5654</v>
      </c>
      <c r="HFJ136" s="5" t="s">
        <v>5655</v>
      </c>
      <c r="HFK136" s="5" t="s">
        <v>5656</v>
      </c>
      <c r="HFL136" s="5" t="s">
        <v>5657</v>
      </c>
      <c r="HFM136" s="5" t="s">
        <v>5658</v>
      </c>
      <c r="HFN136" s="5" t="s">
        <v>5659</v>
      </c>
      <c r="HFO136" s="5" t="s">
        <v>5660</v>
      </c>
      <c r="HFP136" s="5" t="s">
        <v>5661</v>
      </c>
      <c r="HFQ136" s="5" t="s">
        <v>5662</v>
      </c>
      <c r="HFR136" s="5" t="s">
        <v>5663</v>
      </c>
      <c r="HFS136" s="5" t="s">
        <v>5664</v>
      </c>
      <c r="HFT136" s="5" t="s">
        <v>5665</v>
      </c>
      <c r="HFU136" s="5" t="s">
        <v>5666</v>
      </c>
      <c r="HFV136" s="5" t="s">
        <v>5667</v>
      </c>
      <c r="HFW136" s="5" t="s">
        <v>5668</v>
      </c>
      <c r="HFX136" s="5" t="s">
        <v>5669</v>
      </c>
      <c r="HFY136" s="5" t="s">
        <v>5670</v>
      </c>
      <c r="HFZ136" s="5" t="s">
        <v>5671</v>
      </c>
      <c r="HGA136" s="5" t="s">
        <v>5672</v>
      </c>
      <c r="HGB136" s="5" t="s">
        <v>5673</v>
      </c>
      <c r="HGC136" s="5" t="s">
        <v>5674</v>
      </c>
      <c r="HGD136" s="5" t="s">
        <v>5675</v>
      </c>
      <c r="HGE136" s="5" t="s">
        <v>5676</v>
      </c>
      <c r="HGF136" s="5" t="s">
        <v>5677</v>
      </c>
      <c r="HGG136" s="5" t="s">
        <v>5678</v>
      </c>
      <c r="HGH136" s="5" t="s">
        <v>5679</v>
      </c>
      <c r="HGI136" s="5" t="s">
        <v>5680</v>
      </c>
      <c r="HGJ136" s="5" t="s">
        <v>5681</v>
      </c>
      <c r="HGK136" s="5" t="s">
        <v>5682</v>
      </c>
      <c r="HGL136" s="5" t="s">
        <v>5683</v>
      </c>
      <c r="HGM136" s="5" t="s">
        <v>5684</v>
      </c>
      <c r="HGN136" s="5" t="s">
        <v>5685</v>
      </c>
      <c r="HGO136" s="5" t="s">
        <v>5686</v>
      </c>
      <c r="HGP136" s="5" t="s">
        <v>5687</v>
      </c>
      <c r="HGQ136" s="5" t="s">
        <v>5688</v>
      </c>
      <c r="HGR136" s="5" t="s">
        <v>5689</v>
      </c>
      <c r="HGS136" s="5" t="s">
        <v>5690</v>
      </c>
      <c r="HGT136" s="5" t="s">
        <v>5691</v>
      </c>
      <c r="HGU136" s="5" t="s">
        <v>5692</v>
      </c>
      <c r="HGV136" s="5" t="s">
        <v>5693</v>
      </c>
      <c r="HGW136" s="5" t="s">
        <v>5694</v>
      </c>
      <c r="HGX136" s="5" t="s">
        <v>5695</v>
      </c>
      <c r="HGY136" s="5" t="s">
        <v>5696</v>
      </c>
      <c r="HGZ136" s="5" t="s">
        <v>5697</v>
      </c>
      <c r="HHA136" s="5" t="s">
        <v>5698</v>
      </c>
      <c r="HHB136" s="5" t="s">
        <v>5699</v>
      </c>
      <c r="HHC136" s="5" t="s">
        <v>5700</v>
      </c>
      <c r="HHD136" s="5" t="s">
        <v>5701</v>
      </c>
      <c r="HHE136" s="5" t="s">
        <v>5702</v>
      </c>
      <c r="HHF136" s="5" t="s">
        <v>5703</v>
      </c>
      <c r="HHG136" s="5" t="s">
        <v>5704</v>
      </c>
      <c r="HHH136" s="5" t="s">
        <v>5705</v>
      </c>
      <c r="HHI136" s="5" t="s">
        <v>5706</v>
      </c>
      <c r="HHJ136" s="5" t="s">
        <v>5707</v>
      </c>
      <c r="HHK136" s="5" t="s">
        <v>5708</v>
      </c>
      <c r="HHL136" s="5" t="s">
        <v>5709</v>
      </c>
      <c r="HHM136" s="5" t="s">
        <v>5710</v>
      </c>
      <c r="HHN136" s="5" t="s">
        <v>5711</v>
      </c>
      <c r="HHO136" s="5" t="s">
        <v>5712</v>
      </c>
      <c r="HHP136" s="5" t="s">
        <v>5713</v>
      </c>
      <c r="HHQ136" s="5" t="s">
        <v>5714</v>
      </c>
      <c r="HHR136" s="5" t="s">
        <v>5715</v>
      </c>
      <c r="HHS136" s="5" t="s">
        <v>5716</v>
      </c>
      <c r="HHT136" s="5" t="s">
        <v>5717</v>
      </c>
      <c r="HHU136" s="5" t="s">
        <v>5718</v>
      </c>
      <c r="HHV136" s="5" t="s">
        <v>5719</v>
      </c>
      <c r="HHW136" s="5" t="s">
        <v>5720</v>
      </c>
      <c r="HHX136" s="5" t="s">
        <v>5721</v>
      </c>
      <c r="HHY136" s="5" t="s">
        <v>5722</v>
      </c>
      <c r="HHZ136" s="5" t="s">
        <v>5723</v>
      </c>
      <c r="HIA136" s="5" t="s">
        <v>5724</v>
      </c>
      <c r="HIB136" s="5" t="s">
        <v>5725</v>
      </c>
      <c r="HIC136" s="5" t="s">
        <v>5726</v>
      </c>
      <c r="HID136" s="5" t="s">
        <v>5727</v>
      </c>
      <c r="HIE136" s="5" t="s">
        <v>5728</v>
      </c>
      <c r="HIF136" s="5" t="s">
        <v>5729</v>
      </c>
      <c r="HIG136" s="5" t="s">
        <v>5730</v>
      </c>
      <c r="HIH136" s="5" t="s">
        <v>5731</v>
      </c>
      <c r="HII136" s="5" t="s">
        <v>5732</v>
      </c>
      <c r="HIJ136" s="5" t="s">
        <v>5733</v>
      </c>
      <c r="HIK136" s="5" t="s">
        <v>5734</v>
      </c>
      <c r="HIL136" s="5" t="s">
        <v>5735</v>
      </c>
      <c r="HIM136" s="5" t="s">
        <v>5736</v>
      </c>
      <c r="HIN136" s="5" t="s">
        <v>5737</v>
      </c>
      <c r="HIO136" s="5" t="s">
        <v>5738</v>
      </c>
      <c r="HIP136" s="5" t="s">
        <v>5739</v>
      </c>
      <c r="HIQ136" s="5" t="s">
        <v>5740</v>
      </c>
      <c r="HIR136" s="5" t="s">
        <v>5741</v>
      </c>
      <c r="HIS136" s="5" t="s">
        <v>5742</v>
      </c>
      <c r="HIT136" s="5" t="s">
        <v>5743</v>
      </c>
      <c r="HIU136" s="5" t="s">
        <v>5744</v>
      </c>
      <c r="HIV136" s="5" t="s">
        <v>5745</v>
      </c>
      <c r="HIW136" s="5" t="s">
        <v>5746</v>
      </c>
      <c r="HIX136" s="5" t="s">
        <v>5747</v>
      </c>
      <c r="HIY136" s="5" t="s">
        <v>5748</v>
      </c>
      <c r="HIZ136" s="5" t="s">
        <v>5749</v>
      </c>
      <c r="HJA136" s="5" t="s">
        <v>5750</v>
      </c>
      <c r="HJB136" s="5" t="s">
        <v>5751</v>
      </c>
      <c r="HJC136" s="5" t="s">
        <v>5752</v>
      </c>
      <c r="HJD136" s="5" t="s">
        <v>5753</v>
      </c>
      <c r="HJE136" s="5" t="s">
        <v>5754</v>
      </c>
      <c r="HJF136" s="5" t="s">
        <v>5755</v>
      </c>
      <c r="HJG136" s="5" t="s">
        <v>5756</v>
      </c>
      <c r="HJH136" s="5" t="s">
        <v>5757</v>
      </c>
      <c r="HJI136" s="5" t="s">
        <v>5758</v>
      </c>
      <c r="HJJ136" s="5" t="s">
        <v>5759</v>
      </c>
      <c r="HJK136" s="5" t="s">
        <v>5760</v>
      </c>
      <c r="HJL136" s="5" t="s">
        <v>5761</v>
      </c>
      <c r="HJM136" s="5" t="s">
        <v>5762</v>
      </c>
      <c r="HJN136" s="5" t="s">
        <v>5763</v>
      </c>
      <c r="HJO136" s="5" t="s">
        <v>5764</v>
      </c>
      <c r="HJP136" s="5" t="s">
        <v>5765</v>
      </c>
      <c r="HJQ136" s="5" t="s">
        <v>5766</v>
      </c>
      <c r="HJR136" s="5" t="s">
        <v>5767</v>
      </c>
      <c r="HJS136" s="5" t="s">
        <v>5768</v>
      </c>
      <c r="HJT136" s="5" t="s">
        <v>5769</v>
      </c>
      <c r="HJU136" s="5" t="s">
        <v>5770</v>
      </c>
      <c r="HJV136" s="5" t="s">
        <v>5771</v>
      </c>
      <c r="HJW136" s="5" t="s">
        <v>5772</v>
      </c>
      <c r="HJX136" s="5" t="s">
        <v>5773</v>
      </c>
      <c r="HJY136" s="5" t="s">
        <v>5774</v>
      </c>
      <c r="HJZ136" s="5" t="s">
        <v>5775</v>
      </c>
      <c r="HKA136" s="5" t="s">
        <v>5776</v>
      </c>
      <c r="HKB136" s="5" t="s">
        <v>5777</v>
      </c>
      <c r="HKC136" s="5" t="s">
        <v>5778</v>
      </c>
      <c r="HKD136" s="5" t="s">
        <v>5779</v>
      </c>
      <c r="HKE136" s="5" t="s">
        <v>5780</v>
      </c>
      <c r="HKF136" s="5" t="s">
        <v>5781</v>
      </c>
      <c r="HKG136" s="5" t="s">
        <v>5782</v>
      </c>
      <c r="HKH136" s="5" t="s">
        <v>5783</v>
      </c>
      <c r="HKI136" s="5" t="s">
        <v>5784</v>
      </c>
      <c r="HKJ136" s="5" t="s">
        <v>5785</v>
      </c>
      <c r="HKK136" s="5" t="s">
        <v>5786</v>
      </c>
      <c r="HKL136" s="5" t="s">
        <v>5787</v>
      </c>
      <c r="HKM136" s="5" t="s">
        <v>5788</v>
      </c>
      <c r="HKN136" s="5" t="s">
        <v>5789</v>
      </c>
      <c r="HKO136" s="5" t="s">
        <v>5790</v>
      </c>
      <c r="HKP136" s="5" t="s">
        <v>5791</v>
      </c>
      <c r="HKQ136" s="5" t="s">
        <v>5792</v>
      </c>
      <c r="HKR136" s="5" t="s">
        <v>5793</v>
      </c>
      <c r="HKS136" s="5" t="s">
        <v>5794</v>
      </c>
      <c r="HKT136" s="5" t="s">
        <v>5795</v>
      </c>
      <c r="HKU136" s="5" t="s">
        <v>5796</v>
      </c>
      <c r="HKV136" s="5" t="s">
        <v>5797</v>
      </c>
      <c r="HKW136" s="5" t="s">
        <v>5798</v>
      </c>
      <c r="HKX136" s="5" t="s">
        <v>5799</v>
      </c>
      <c r="HKY136" s="5" t="s">
        <v>5800</v>
      </c>
      <c r="HKZ136" s="5" t="s">
        <v>5801</v>
      </c>
      <c r="HLA136" s="5" t="s">
        <v>5802</v>
      </c>
      <c r="HLB136" s="5" t="s">
        <v>5803</v>
      </c>
      <c r="HLC136" s="5" t="s">
        <v>5804</v>
      </c>
      <c r="HLD136" s="5" t="s">
        <v>5805</v>
      </c>
      <c r="HLE136" s="5" t="s">
        <v>5806</v>
      </c>
      <c r="HLF136" s="5" t="s">
        <v>5807</v>
      </c>
      <c r="HLG136" s="5" t="s">
        <v>5808</v>
      </c>
      <c r="HLH136" s="5" t="s">
        <v>5809</v>
      </c>
      <c r="HLI136" s="5" t="s">
        <v>5810</v>
      </c>
      <c r="HLJ136" s="5" t="s">
        <v>5811</v>
      </c>
      <c r="HLK136" s="5" t="s">
        <v>5812</v>
      </c>
      <c r="HLL136" s="5" t="s">
        <v>5813</v>
      </c>
      <c r="HLM136" s="5" t="s">
        <v>5814</v>
      </c>
      <c r="HLN136" s="5" t="s">
        <v>5815</v>
      </c>
      <c r="HLO136" s="5" t="s">
        <v>5816</v>
      </c>
      <c r="HLP136" s="5" t="s">
        <v>5817</v>
      </c>
      <c r="HLQ136" s="5" t="s">
        <v>5818</v>
      </c>
      <c r="HLR136" s="5" t="s">
        <v>5819</v>
      </c>
      <c r="HLS136" s="5" t="s">
        <v>5820</v>
      </c>
      <c r="HLT136" s="5" t="s">
        <v>5821</v>
      </c>
      <c r="HLU136" s="5" t="s">
        <v>5822</v>
      </c>
      <c r="HLV136" s="5" t="s">
        <v>5823</v>
      </c>
      <c r="HLW136" s="5" t="s">
        <v>5824</v>
      </c>
      <c r="HLX136" s="5" t="s">
        <v>5825</v>
      </c>
      <c r="HLY136" s="5" t="s">
        <v>5826</v>
      </c>
      <c r="HLZ136" s="5" t="s">
        <v>5827</v>
      </c>
      <c r="HMA136" s="5" t="s">
        <v>5828</v>
      </c>
      <c r="HMB136" s="5" t="s">
        <v>5829</v>
      </c>
      <c r="HMC136" s="5" t="s">
        <v>5830</v>
      </c>
      <c r="HMD136" s="5" t="s">
        <v>5831</v>
      </c>
      <c r="HME136" s="5" t="s">
        <v>5832</v>
      </c>
      <c r="HMF136" s="5" t="s">
        <v>5833</v>
      </c>
      <c r="HMG136" s="5" t="s">
        <v>5834</v>
      </c>
      <c r="HMH136" s="5" t="s">
        <v>5835</v>
      </c>
      <c r="HMI136" s="5" t="s">
        <v>5836</v>
      </c>
      <c r="HMJ136" s="5" t="s">
        <v>5837</v>
      </c>
      <c r="HMK136" s="5" t="s">
        <v>5838</v>
      </c>
      <c r="HML136" s="5" t="s">
        <v>5839</v>
      </c>
      <c r="HMM136" s="5" t="s">
        <v>5840</v>
      </c>
      <c r="HMN136" s="5" t="s">
        <v>5841</v>
      </c>
      <c r="HMO136" s="5" t="s">
        <v>5842</v>
      </c>
      <c r="HMP136" s="5" t="s">
        <v>5843</v>
      </c>
      <c r="HMQ136" s="5" t="s">
        <v>5844</v>
      </c>
      <c r="HMR136" s="5" t="s">
        <v>5845</v>
      </c>
      <c r="HMS136" s="5" t="s">
        <v>5846</v>
      </c>
      <c r="HMT136" s="5" t="s">
        <v>5847</v>
      </c>
      <c r="HMU136" s="5" t="s">
        <v>5848</v>
      </c>
      <c r="HMV136" s="5" t="s">
        <v>5849</v>
      </c>
      <c r="HMW136" s="5" t="s">
        <v>5850</v>
      </c>
      <c r="HMX136" s="5" t="s">
        <v>5851</v>
      </c>
      <c r="HMY136" s="5" t="s">
        <v>5852</v>
      </c>
      <c r="HMZ136" s="5" t="s">
        <v>5853</v>
      </c>
      <c r="HNA136" s="5" t="s">
        <v>5854</v>
      </c>
      <c r="HNB136" s="5" t="s">
        <v>5855</v>
      </c>
      <c r="HNC136" s="5" t="s">
        <v>5856</v>
      </c>
      <c r="HND136" s="5" t="s">
        <v>5857</v>
      </c>
      <c r="HNE136" s="5" t="s">
        <v>5858</v>
      </c>
      <c r="HNF136" s="5" t="s">
        <v>5859</v>
      </c>
      <c r="HNG136" s="5" t="s">
        <v>5860</v>
      </c>
      <c r="HNH136" s="5" t="s">
        <v>5861</v>
      </c>
      <c r="HNI136" s="5" t="s">
        <v>5862</v>
      </c>
      <c r="HNJ136" s="5" t="s">
        <v>5863</v>
      </c>
      <c r="HNK136" s="5" t="s">
        <v>5864</v>
      </c>
      <c r="HNL136" s="5" t="s">
        <v>5865</v>
      </c>
      <c r="HNM136" s="5" t="s">
        <v>5866</v>
      </c>
      <c r="HNN136" s="5" t="s">
        <v>5867</v>
      </c>
      <c r="HNO136" s="5" t="s">
        <v>5868</v>
      </c>
      <c r="HNP136" s="5" t="s">
        <v>5869</v>
      </c>
      <c r="HNQ136" s="5" t="s">
        <v>5870</v>
      </c>
      <c r="HNR136" s="5" t="s">
        <v>5871</v>
      </c>
      <c r="HNS136" s="5" t="s">
        <v>5872</v>
      </c>
      <c r="HNT136" s="5" t="s">
        <v>5873</v>
      </c>
      <c r="HNU136" s="5" t="s">
        <v>5874</v>
      </c>
      <c r="HNV136" s="5" t="s">
        <v>5875</v>
      </c>
      <c r="HNW136" s="5" t="s">
        <v>5876</v>
      </c>
      <c r="HNX136" s="5" t="s">
        <v>5877</v>
      </c>
      <c r="HNY136" s="5" t="s">
        <v>5878</v>
      </c>
      <c r="HNZ136" s="5" t="s">
        <v>5879</v>
      </c>
      <c r="HOA136" s="5" t="s">
        <v>5880</v>
      </c>
      <c r="HOB136" s="5" t="s">
        <v>5881</v>
      </c>
      <c r="HOC136" s="5" t="s">
        <v>5882</v>
      </c>
      <c r="HOD136" s="5" t="s">
        <v>5883</v>
      </c>
      <c r="HOE136" s="5" t="s">
        <v>5884</v>
      </c>
      <c r="HOF136" s="5" t="s">
        <v>5885</v>
      </c>
      <c r="HOG136" s="5" t="s">
        <v>5886</v>
      </c>
      <c r="HOH136" s="5" t="s">
        <v>5887</v>
      </c>
      <c r="HOI136" s="5" t="s">
        <v>5888</v>
      </c>
      <c r="HOJ136" s="5" t="s">
        <v>5889</v>
      </c>
      <c r="HOK136" s="5" t="s">
        <v>5890</v>
      </c>
      <c r="HOL136" s="5" t="s">
        <v>5891</v>
      </c>
      <c r="HOM136" s="5" t="s">
        <v>5892</v>
      </c>
      <c r="HON136" s="5" t="s">
        <v>5893</v>
      </c>
      <c r="HOO136" s="5" t="s">
        <v>5894</v>
      </c>
      <c r="HOP136" s="5" t="s">
        <v>5895</v>
      </c>
      <c r="HOQ136" s="5" t="s">
        <v>5896</v>
      </c>
      <c r="HOR136" s="5" t="s">
        <v>5897</v>
      </c>
      <c r="HOS136" s="5" t="s">
        <v>5898</v>
      </c>
      <c r="HOT136" s="5" t="s">
        <v>5899</v>
      </c>
      <c r="HOU136" s="5" t="s">
        <v>5900</v>
      </c>
      <c r="HOV136" s="5" t="s">
        <v>5901</v>
      </c>
      <c r="HOW136" s="5" t="s">
        <v>5902</v>
      </c>
      <c r="HOX136" s="5" t="s">
        <v>5903</v>
      </c>
      <c r="HOY136" s="5" t="s">
        <v>5904</v>
      </c>
      <c r="HOZ136" s="5" t="s">
        <v>5905</v>
      </c>
      <c r="HPA136" s="5" t="s">
        <v>5906</v>
      </c>
      <c r="HPB136" s="5" t="s">
        <v>5907</v>
      </c>
      <c r="HPC136" s="5" t="s">
        <v>5908</v>
      </c>
      <c r="HPD136" s="5" t="s">
        <v>5909</v>
      </c>
      <c r="HPE136" s="5" t="s">
        <v>5910</v>
      </c>
      <c r="HPF136" s="5" t="s">
        <v>5911</v>
      </c>
      <c r="HPG136" s="5" t="s">
        <v>5912</v>
      </c>
      <c r="HPH136" s="5" t="s">
        <v>5913</v>
      </c>
      <c r="HPI136" s="5" t="s">
        <v>5914</v>
      </c>
      <c r="HPJ136" s="5" t="s">
        <v>5915</v>
      </c>
      <c r="HPK136" s="5" t="s">
        <v>5916</v>
      </c>
      <c r="HPL136" s="5" t="s">
        <v>5917</v>
      </c>
      <c r="HPM136" s="5" t="s">
        <v>5918</v>
      </c>
      <c r="HPN136" s="5" t="s">
        <v>5919</v>
      </c>
      <c r="HPO136" s="5" t="s">
        <v>5920</v>
      </c>
      <c r="HPP136" s="5" t="s">
        <v>5921</v>
      </c>
      <c r="HPQ136" s="5" t="s">
        <v>5922</v>
      </c>
      <c r="HPR136" s="5" t="s">
        <v>5923</v>
      </c>
      <c r="HPS136" s="5" t="s">
        <v>5924</v>
      </c>
      <c r="HPT136" s="5" t="s">
        <v>5925</v>
      </c>
      <c r="HPU136" s="5" t="s">
        <v>5926</v>
      </c>
      <c r="HPV136" s="5" t="s">
        <v>5927</v>
      </c>
      <c r="HPW136" s="5" t="s">
        <v>5928</v>
      </c>
      <c r="HPX136" s="5" t="s">
        <v>5929</v>
      </c>
      <c r="HPY136" s="5" t="s">
        <v>5930</v>
      </c>
      <c r="HPZ136" s="5" t="s">
        <v>5931</v>
      </c>
      <c r="HQA136" s="5" t="s">
        <v>5932</v>
      </c>
      <c r="HQB136" s="5" t="s">
        <v>5933</v>
      </c>
      <c r="HQC136" s="5" t="s">
        <v>5934</v>
      </c>
      <c r="HQD136" s="5" t="s">
        <v>5935</v>
      </c>
      <c r="HQE136" s="5" t="s">
        <v>5936</v>
      </c>
      <c r="HQF136" s="5" t="s">
        <v>5937</v>
      </c>
      <c r="HQG136" s="5" t="s">
        <v>5938</v>
      </c>
      <c r="HQH136" s="5" t="s">
        <v>5939</v>
      </c>
      <c r="HQI136" s="5" t="s">
        <v>5940</v>
      </c>
      <c r="HQJ136" s="5" t="s">
        <v>5941</v>
      </c>
      <c r="HQK136" s="5" t="s">
        <v>5942</v>
      </c>
      <c r="HQL136" s="5" t="s">
        <v>5943</v>
      </c>
      <c r="HQM136" s="5" t="s">
        <v>5944</v>
      </c>
      <c r="HQN136" s="5" t="s">
        <v>5945</v>
      </c>
      <c r="HQO136" s="5" t="s">
        <v>5946</v>
      </c>
      <c r="HQP136" s="5" t="s">
        <v>5947</v>
      </c>
      <c r="HQQ136" s="5" t="s">
        <v>5948</v>
      </c>
      <c r="HQR136" s="5" t="s">
        <v>5949</v>
      </c>
      <c r="HQS136" s="5" t="s">
        <v>5950</v>
      </c>
      <c r="HQT136" s="5" t="s">
        <v>5951</v>
      </c>
      <c r="HQU136" s="5" t="s">
        <v>5952</v>
      </c>
      <c r="HQV136" s="5" t="s">
        <v>5953</v>
      </c>
      <c r="HQW136" s="5" t="s">
        <v>5954</v>
      </c>
      <c r="HQX136" s="5" t="s">
        <v>5955</v>
      </c>
      <c r="HQY136" s="5" t="s">
        <v>5956</v>
      </c>
      <c r="HQZ136" s="5" t="s">
        <v>5957</v>
      </c>
      <c r="HRA136" s="5" t="s">
        <v>5958</v>
      </c>
      <c r="HRB136" s="5" t="s">
        <v>5959</v>
      </c>
      <c r="HRC136" s="5" t="s">
        <v>5960</v>
      </c>
      <c r="HRD136" s="5" t="s">
        <v>5961</v>
      </c>
      <c r="HRE136" s="5" t="s">
        <v>5962</v>
      </c>
      <c r="HRF136" s="5" t="s">
        <v>5963</v>
      </c>
      <c r="HRG136" s="5" t="s">
        <v>5964</v>
      </c>
      <c r="HRH136" s="5" t="s">
        <v>5965</v>
      </c>
      <c r="HRI136" s="5" t="s">
        <v>5966</v>
      </c>
      <c r="HRJ136" s="5" t="s">
        <v>5967</v>
      </c>
      <c r="HRK136" s="5" t="s">
        <v>5968</v>
      </c>
      <c r="HRL136" s="5" t="s">
        <v>5969</v>
      </c>
      <c r="HRM136" s="5" t="s">
        <v>5970</v>
      </c>
      <c r="HRN136" s="5" t="s">
        <v>5971</v>
      </c>
      <c r="HRO136" s="5" t="s">
        <v>5972</v>
      </c>
      <c r="HRP136" s="5" t="s">
        <v>5973</v>
      </c>
      <c r="HRQ136" s="5" t="s">
        <v>5974</v>
      </c>
      <c r="HRR136" s="5" t="s">
        <v>5975</v>
      </c>
      <c r="HRS136" s="5" t="s">
        <v>5976</v>
      </c>
      <c r="HRT136" s="5" t="s">
        <v>5977</v>
      </c>
      <c r="HRU136" s="5" t="s">
        <v>5978</v>
      </c>
      <c r="HRV136" s="5" t="s">
        <v>5979</v>
      </c>
      <c r="HRW136" s="5" t="s">
        <v>5980</v>
      </c>
      <c r="HRX136" s="5" t="s">
        <v>5981</v>
      </c>
      <c r="HRY136" s="5" t="s">
        <v>5982</v>
      </c>
      <c r="HRZ136" s="5" t="s">
        <v>5983</v>
      </c>
      <c r="HSA136" s="5" t="s">
        <v>5984</v>
      </c>
      <c r="HSB136" s="5" t="s">
        <v>5985</v>
      </c>
      <c r="HSC136" s="5" t="s">
        <v>5986</v>
      </c>
      <c r="HSD136" s="5" t="s">
        <v>5987</v>
      </c>
      <c r="HSE136" s="5" t="s">
        <v>5988</v>
      </c>
      <c r="HSF136" s="5" t="s">
        <v>5989</v>
      </c>
      <c r="HSG136" s="5" t="s">
        <v>5990</v>
      </c>
      <c r="HSH136" s="5" t="s">
        <v>5991</v>
      </c>
      <c r="HSI136" s="5" t="s">
        <v>5992</v>
      </c>
      <c r="HSJ136" s="5" t="s">
        <v>5993</v>
      </c>
      <c r="HSK136" s="5" t="s">
        <v>5994</v>
      </c>
      <c r="HSL136" s="5" t="s">
        <v>5995</v>
      </c>
      <c r="HSM136" s="5" t="s">
        <v>5996</v>
      </c>
      <c r="HSN136" s="5" t="s">
        <v>5997</v>
      </c>
      <c r="HSO136" s="5" t="s">
        <v>5998</v>
      </c>
      <c r="HSP136" s="5" t="s">
        <v>5999</v>
      </c>
      <c r="HSQ136" s="5" t="s">
        <v>6000</v>
      </c>
      <c r="HSR136" s="5" t="s">
        <v>6001</v>
      </c>
      <c r="HSS136" s="5" t="s">
        <v>6002</v>
      </c>
      <c r="HST136" s="5" t="s">
        <v>6003</v>
      </c>
      <c r="HSU136" s="5" t="s">
        <v>6004</v>
      </c>
      <c r="HSV136" s="5" t="s">
        <v>6005</v>
      </c>
      <c r="HSW136" s="5" t="s">
        <v>6006</v>
      </c>
      <c r="HSX136" s="5" t="s">
        <v>6007</v>
      </c>
      <c r="HSY136" s="5" t="s">
        <v>6008</v>
      </c>
      <c r="HSZ136" s="5" t="s">
        <v>6009</v>
      </c>
      <c r="HTA136" s="5" t="s">
        <v>6010</v>
      </c>
      <c r="HTB136" s="5" t="s">
        <v>6011</v>
      </c>
      <c r="HTC136" s="5" t="s">
        <v>6012</v>
      </c>
      <c r="HTD136" s="5" t="s">
        <v>6013</v>
      </c>
      <c r="HTE136" s="5" t="s">
        <v>6014</v>
      </c>
      <c r="HTF136" s="5" t="s">
        <v>6015</v>
      </c>
      <c r="HTG136" s="5" t="s">
        <v>6016</v>
      </c>
      <c r="HTH136" s="5" t="s">
        <v>6017</v>
      </c>
      <c r="HTI136" s="5" t="s">
        <v>6018</v>
      </c>
      <c r="HTJ136" s="5" t="s">
        <v>6019</v>
      </c>
      <c r="HTK136" s="5" t="s">
        <v>6020</v>
      </c>
      <c r="HTL136" s="5" t="s">
        <v>6021</v>
      </c>
      <c r="HTM136" s="5" t="s">
        <v>6022</v>
      </c>
      <c r="HTN136" s="5" t="s">
        <v>6023</v>
      </c>
      <c r="HTO136" s="5" t="s">
        <v>6024</v>
      </c>
      <c r="HTP136" s="5" t="s">
        <v>6025</v>
      </c>
      <c r="HTQ136" s="5" t="s">
        <v>6026</v>
      </c>
      <c r="HTR136" s="5" t="s">
        <v>6027</v>
      </c>
      <c r="HTS136" s="5" t="s">
        <v>6028</v>
      </c>
      <c r="HTT136" s="5" t="s">
        <v>6029</v>
      </c>
      <c r="HTU136" s="5" t="s">
        <v>6030</v>
      </c>
      <c r="HTV136" s="5" t="s">
        <v>6031</v>
      </c>
      <c r="HTW136" s="5" t="s">
        <v>6032</v>
      </c>
      <c r="HTX136" s="5" t="s">
        <v>6033</v>
      </c>
      <c r="HTY136" s="5" t="s">
        <v>6034</v>
      </c>
      <c r="HTZ136" s="5" t="s">
        <v>6035</v>
      </c>
      <c r="HUA136" s="5" t="s">
        <v>6036</v>
      </c>
      <c r="HUB136" s="5" t="s">
        <v>6037</v>
      </c>
      <c r="HUC136" s="5" t="s">
        <v>6038</v>
      </c>
      <c r="HUD136" s="5" t="s">
        <v>6039</v>
      </c>
      <c r="HUE136" s="5" t="s">
        <v>6040</v>
      </c>
      <c r="HUF136" s="5" t="s">
        <v>6041</v>
      </c>
      <c r="HUG136" s="5" t="s">
        <v>6042</v>
      </c>
      <c r="HUH136" s="5" t="s">
        <v>6043</v>
      </c>
      <c r="HUI136" s="5" t="s">
        <v>6044</v>
      </c>
      <c r="HUJ136" s="5" t="s">
        <v>6045</v>
      </c>
      <c r="HUK136" s="5" t="s">
        <v>6046</v>
      </c>
      <c r="HUL136" s="5" t="s">
        <v>6047</v>
      </c>
      <c r="HUM136" s="5" t="s">
        <v>6048</v>
      </c>
      <c r="HUN136" s="5" t="s">
        <v>6049</v>
      </c>
      <c r="HUO136" s="5" t="s">
        <v>6050</v>
      </c>
      <c r="HUP136" s="5" t="s">
        <v>6051</v>
      </c>
      <c r="HUQ136" s="5" t="s">
        <v>6052</v>
      </c>
      <c r="HUR136" s="5" t="s">
        <v>6053</v>
      </c>
      <c r="HUS136" s="5" t="s">
        <v>6054</v>
      </c>
      <c r="HUT136" s="5" t="s">
        <v>6055</v>
      </c>
      <c r="HUU136" s="5" t="s">
        <v>6056</v>
      </c>
      <c r="HUV136" s="5" t="s">
        <v>6057</v>
      </c>
      <c r="HUW136" s="5" t="s">
        <v>6058</v>
      </c>
      <c r="HUX136" s="5" t="s">
        <v>6059</v>
      </c>
      <c r="HUY136" s="5" t="s">
        <v>6060</v>
      </c>
      <c r="HUZ136" s="5" t="s">
        <v>6061</v>
      </c>
      <c r="HVA136" s="5" t="s">
        <v>6062</v>
      </c>
      <c r="HVB136" s="5" t="s">
        <v>6063</v>
      </c>
      <c r="HVC136" s="5" t="s">
        <v>6064</v>
      </c>
      <c r="HVD136" s="5" t="s">
        <v>6065</v>
      </c>
      <c r="HVE136" s="5" t="s">
        <v>6066</v>
      </c>
      <c r="HVF136" s="5" t="s">
        <v>6067</v>
      </c>
      <c r="HVG136" s="5" t="s">
        <v>6068</v>
      </c>
      <c r="HVH136" s="5" t="s">
        <v>6069</v>
      </c>
      <c r="HVI136" s="5" t="s">
        <v>6070</v>
      </c>
      <c r="HVJ136" s="5" t="s">
        <v>6071</v>
      </c>
      <c r="HVK136" s="5" t="s">
        <v>6072</v>
      </c>
      <c r="HVL136" s="5" t="s">
        <v>6073</v>
      </c>
      <c r="HVM136" s="5" t="s">
        <v>6074</v>
      </c>
      <c r="HVN136" s="5" t="s">
        <v>6075</v>
      </c>
      <c r="HVO136" s="5" t="s">
        <v>6076</v>
      </c>
      <c r="HVP136" s="5" t="s">
        <v>6077</v>
      </c>
      <c r="HVQ136" s="5" t="s">
        <v>6078</v>
      </c>
      <c r="HVR136" s="5" t="s">
        <v>6079</v>
      </c>
      <c r="HVS136" s="5" t="s">
        <v>6080</v>
      </c>
      <c r="HVT136" s="5" t="s">
        <v>6081</v>
      </c>
      <c r="HVU136" s="5" t="s">
        <v>6082</v>
      </c>
      <c r="HVV136" s="5" t="s">
        <v>6083</v>
      </c>
      <c r="HVW136" s="5" t="s">
        <v>6084</v>
      </c>
      <c r="HVX136" s="5" t="s">
        <v>6085</v>
      </c>
      <c r="HVY136" s="5" t="s">
        <v>6086</v>
      </c>
      <c r="HVZ136" s="5" t="s">
        <v>6087</v>
      </c>
      <c r="HWA136" s="5" t="s">
        <v>6088</v>
      </c>
      <c r="HWB136" s="5" t="s">
        <v>6089</v>
      </c>
      <c r="HWC136" s="5" t="s">
        <v>6090</v>
      </c>
      <c r="HWD136" s="5" t="s">
        <v>6091</v>
      </c>
      <c r="HWE136" s="5" t="s">
        <v>6092</v>
      </c>
      <c r="HWF136" s="5" t="s">
        <v>6093</v>
      </c>
      <c r="HWG136" s="5" t="s">
        <v>6094</v>
      </c>
      <c r="HWH136" s="5" t="s">
        <v>6095</v>
      </c>
      <c r="HWI136" s="5" t="s">
        <v>6096</v>
      </c>
      <c r="HWJ136" s="5" t="s">
        <v>6097</v>
      </c>
      <c r="HWK136" s="5" t="s">
        <v>6098</v>
      </c>
      <c r="HWL136" s="5" t="s">
        <v>6099</v>
      </c>
      <c r="HWM136" s="5" t="s">
        <v>6100</v>
      </c>
      <c r="HWN136" s="5" t="s">
        <v>6101</v>
      </c>
      <c r="HWO136" s="5" t="s">
        <v>6102</v>
      </c>
      <c r="HWP136" s="5" t="s">
        <v>6103</v>
      </c>
      <c r="HWQ136" s="5" t="s">
        <v>6104</v>
      </c>
      <c r="HWR136" s="5" t="s">
        <v>6105</v>
      </c>
      <c r="HWS136" s="5" t="s">
        <v>6106</v>
      </c>
      <c r="HWT136" s="5" t="s">
        <v>6107</v>
      </c>
      <c r="HWU136" s="5" t="s">
        <v>6108</v>
      </c>
      <c r="HWV136" s="5" t="s">
        <v>6109</v>
      </c>
      <c r="HWW136" s="5" t="s">
        <v>6110</v>
      </c>
      <c r="HWX136" s="5" t="s">
        <v>6111</v>
      </c>
      <c r="HWY136" s="5" t="s">
        <v>6112</v>
      </c>
      <c r="HWZ136" s="5" t="s">
        <v>6113</v>
      </c>
      <c r="HXA136" s="5" t="s">
        <v>6114</v>
      </c>
      <c r="HXB136" s="5" t="s">
        <v>6115</v>
      </c>
      <c r="HXC136" s="5" t="s">
        <v>6116</v>
      </c>
      <c r="HXD136" s="5" t="s">
        <v>6117</v>
      </c>
      <c r="HXE136" s="5" t="s">
        <v>6118</v>
      </c>
      <c r="HXF136" s="5" t="s">
        <v>6119</v>
      </c>
      <c r="HXG136" s="5" t="s">
        <v>6120</v>
      </c>
      <c r="HXH136" s="5" t="s">
        <v>6121</v>
      </c>
      <c r="HXI136" s="5" t="s">
        <v>6122</v>
      </c>
      <c r="HXJ136" s="5" t="s">
        <v>6123</v>
      </c>
      <c r="HXK136" s="5" t="s">
        <v>6124</v>
      </c>
      <c r="HXL136" s="5" t="s">
        <v>6125</v>
      </c>
      <c r="HXM136" s="5" t="s">
        <v>6126</v>
      </c>
      <c r="HXN136" s="5" t="s">
        <v>6127</v>
      </c>
      <c r="HXO136" s="5" t="s">
        <v>6128</v>
      </c>
      <c r="HXP136" s="5" t="s">
        <v>6129</v>
      </c>
      <c r="HXQ136" s="5" t="s">
        <v>6130</v>
      </c>
      <c r="HXR136" s="5" t="s">
        <v>6131</v>
      </c>
      <c r="HXS136" s="5" t="s">
        <v>6132</v>
      </c>
      <c r="HXT136" s="5" t="s">
        <v>6133</v>
      </c>
      <c r="HXU136" s="5" t="s">
        <v>6134</v>
      </c>
      <c r="HXV136" s="5" t="s">
        <v>6135</v>
      </c>
      <c r="HXW136" s="5" t="s">
        <v>6136</v>
      </c>
      <c r="HXX136" s="5" t="s">
        <v>6137</v>
      </c>
      <c r="HXY136" s="5" t="s">
        <v>6138</v>
      </c>
      <c r="HXZ136" s="5" t="s">
        <v>6139</v>
      </c>
      <c r="HYA136" s="5" t="s">
        <v>6140</v>
      </c>
      <c r="HYB136" s="5" t="s">
        <v>6141</v>
      </c>
      <c r="HYC136" s="5" t="s">
        <v>6142</v>
      </c>
      <c r="HYD136" s="5" t="s">
        <v>6143</v>
      </c>
      <c r="HYE136" s="5" t="s">
        <v>6144</v>
      </c>
      <c r="HYF136" s="5" t="s">
        <v>6145</v>
      </c>
      <c r="HYG136" s="5" t="s">
        <v>6146</v>
      </c>
      <c r="HYH136" s="5" t="s">
        <v>6147</v>
      </c>
      <c r="HYI136" s="5" t="s">
        <v>6148</v>
      </c>
      <c r="HYJ136" s="5" t="s">
        <v>6149</v>
      </c>
      <c r="HYK136" s="5" t="s">
        <v>6150</v>
      </c>
      <c r="HYL136" s="5" t="s">
        <v>6151</v>
      </c>
      <c r="HYM136" s="5" t="s">
        <v>6152</v>
      </c>
      <c r="HYN136" s="5" t="s">
        <v>6153</v>
      </c>
      <c r="HYO136" s="5" t="s">
        <v>6154</v>
      </c>
      <c r="HYP136" s="5" t="s">
        <v>6155</v>
      </c>
      <c r="HYQ136" s="5" t="s">
        <v>6156</v>
      </c>
      <c r="HYR136" s="5" t="s">
        <v>6157</v>
      </c>
      <c r="HYS136" s="5" t="s">
        <v>6158</v>
      </c>
      <c r="HYT136" s="5" t="s">
        <v>6159</v>
      </c>
      <c r="HYU136" s="5" t="s">
        <v>6160</v>
      </c>
      <c r="HYV136" s="5" t="s">
        <v>6161</v>
      </c>
      <c r="HYW136" s="5" t="s">
        <v>6162</v>
      </c>
      <c r="HYX136" s="5" t="s">
        <v>6163</v>
      </c>
      <c r="HYY136" s="5" t="s">
        <v>6164</v>
      </c>
      <c r="HYZ136" s="5" t="s">
        <v>6165</v>
      </c>
      <c r="HZA136" s="5" t="s">
        <v>6166</v>
      </c>
      <c r="HZB136" s="5" t="s">
        <v>6167</v>
      </c>
      <c r="HZC136" s="5" t="s">
        <v>6168</v>
      </c>
      <c r="HZD136" s="5" t="s">
        <v>6169</v>
      </c>
      <c r="HZE136" s="5" t="s">
        <v>6170</v>
      </c>
      <c r="HZF136" s="5" t="s">
        <v>6171</v>
      </c>
      <c r="HZG136" s="5" t="s">
        <v>6172</v>
      </c>
      <c r="HZH136" s="5" t="s">
        <v>6173</v>
      </c>
      <c r="HZI136" s="5" t="s">
        <v>6174</v>
      </c>
      <c r="HZJ136" s="5" t="s">
        <v>6175</v>
      </c>
      <c r="HZK136" s="5" t="s">
        <v>6176</v>
      </c>
      <c r="HZL136" s="5" t="s">
        <v>6177</v>
      </c>
      <c r="HZM136" s="5" t="s">
        <v>6178</v>
      </c>
      <c r="HZN136" s="5" t="s">
        <v>6179</v>
      </c>
      <c r="HZO136" s="5" t="s">
        <v>6180</v>
      </c>
      <c r="HZP136" s="5" t="s">
        <v>6181</v>
      </c>
      <c r="HZQ136" s="5" t="s">
        <v>6182</v>
      </c>
      <c r="HZR136" s="5" t="s">
        <v>6183</v>
      </c>
      <c r="HZS136" s="5" t="s">
        <v>6184</v>
      </c>
      <c r="HZT136" s="5" t="s">
        <v>6185</v>
      </c>
      <c r="HZU136" s="5" t="s">
        <v>6186</v>
      </c>
      <c r="HZV136" s="5" t="s">
        <v>6187</v>
      </c>
      <c r="HZW136" s="5" t="s">
        <v>6188</v>
      </c>
      <c r="HZX136" s="5" t="s">
        <v>6189</v>
      </c>
      <c r="HZY136" s="5" t="s">
        <v>6190</v>
      </c>
      <c r="HZZ136" s="5" t="s">
        <v>6191</v>
      </c>
      <c r="IAA136" s="5" t="s">
        <v>6192</v>
      </c>
      <c r="IAB136" s="5" t="s">
        <v>6193</v>
      </c>
      <c r="IAC136" s="5" t="s">
        <v>6194</v>
      </c>
      <c r="IAD136" s="5" t="s">
        <v>6195</v>
      </c>
      <c r="IAE136" s="5" t="s">
        <v>6196</v>
      </c>
      <c r="IAF136" s="5" t="s">
        <v>6197</v>
      </c>
      <c r="IAG136" s="5" t="s">
        <v>6198</v>
      </c>
      <c r="IAH136" s="5" t="s">
        <v>6199</v>
      </c>
      <c r="IAI136" s="5" t="s">
        <v>6200</v>
      </c>
      <c r="IAJ136" s="5" t="s">
        <v>6201</v>
      </c>
      <c r="IAK136" s="5" t="s">
        <v>6202</v>
      </c>
      <c r="IAL136" s="5" t="s">
        <v>6203</v>
      </c>
      <c r="IAM136" s="5" t="s">
        <v>6204</v>
      </c>
      <c r="IAN136" s="5" t="s">
        <v>6205</v>
      </c>
      <c r="IAO136" s="5" t="s">
        <v>6206</v>
      </c>
      <c r="IAP136" s="5" t="s">
        <v>6207</v>
      </c>
      <c r="IAQ136" s="5" t="s">
        <v>6208</v>
      </c>
      <c r="IAR136" s="5" t="s">
        <v>6209</v>
      </c>
      <c r="IAS136" s="5" t="s">
        <v>6210</v>
      </c>
      <c r="IAT136" s="5" t="s">
        <v>6211</v>
      </c>
      <c r="IAU136" s="5" t="s">
        <v>6212</v>
      </c>
      <c r="IAV136" s="5" t="s">
        <v>6213</v>
      </c>
      <c r="IAW136" s="5" t="s">
        <v>6214</v>
      </c>
      <c r="IAX136" s="5" t="s">
        <v>6215</v>
      </c>
      <c r="IAY136" s="5" t="s">
        <v>6216</v>
      </c>
      <c r="IAZ136" s="5" t="s">
        <v>6217</v>
      </c>
      <c r="IBA136" s="5" t="s">
        <v>6218</v>
      </c>
      <c r="IBB136" s="5" t="s">
        <v>6219</v>
      </c>
      <c r="IBC136" s="5" t="s">
        <v>6220</v>
      </c>
      <c r="IBD136" s="5" t="s">
        <v>6221</v>
      </c>
      <c r="IBE136" s="5" t="s">
        <v>6222</v>
      </c>
      <c r="IBF136" s="5" t="s">
        <v>6223</v>
      </c>
      <c r="IBG136" s="5" t="s">
        <v>6224</v>
      </c>
      <c r="IBH136" s="5" t="s">
        <v>6225</v>
      </c>
      <c r="IBI136" s="5" t="s">
        <v>6226</v>
      </c>
      <c r="IBJ136" s="5" t="s">
        <v>6227</v>
      </c>
      <c r="IBK136" s="5" t="s">
        <v>6228</v>
      </c>
      <c r="IBL136" s="5" t="s">
        <v>6229</v>
      </c>
      <c r="IBM136" s="5" t="s">
        <v>6230</v>
      </c>
      <c r="IBN136" s="5" t="s">
        <v>6231</v>
      </c>
      <c r="IBO136" s="5" t="s">
        <v>6232</v>
      </c>
      <c r="IBP136" s="5" t="s">
        <v>6233</v>
      </c>
      <c r="IBQ136" s="5" t="s">
        <v>6234</v>
      </c>
      <c r="IBR136" s="5" t="s">
        <v>6235</v>
      </c>
      <c r="IBS136" s="5" t="s">
        <v>6236</v>
      </c>
      <c r="IBT136" s="5" t="s">
        <v>6237</v>
      </c>
      <c r="IBU136" s="5" t="s">
        <v>6238</v>
      </c>
      <c r="IBV136" s="5" t="s">
        <v>6239</v>
      </c>
      <c r="IBW136" s="5" t="s">
        <v>6240</v>
      </c>
      <c r="IBX136" s="5" t="s">
        <v>6241</v>
      </c>
      <c r="IBY136" s="5" t="s">
        <v>6242</v>
      </c>
      <c r="IBZ136" s="5" t="s">
        <v>6243</v>
      </c>
      <c r="ICA136" s="5" t="s">
        <v>6244</v>
      </c>
      <c r="ICB136" s="5" t="s">
        <v>6245</v>
      </c>
      <c r="ICC136" s="5" t="s">
        <v>6246</v>
      </c>
      <c r="ICD136" s="5" t="s">
        <v>6247</v>
      </c>
      <c r="ICE136" s="5" t="s">
        <v>6248</v>
      </c>
      <c r="ICF136" s="5" t="s">
        <v>6249</v>
      </c>
      <c r="ICG136" s="5" t="s">
        <v>6250</v>
      </c>
      <c r="ICH136" s="5" t="s">
        <v>6251</v>
      </c>
      <c r="ICI136" s="5" t="s">
        <v>6252</v>
      </c>
      <c r="ICJ136" s="5" t="s">
        <v>6253</v>
      </c>
      <c r="ICK136" s="5" t="s">
        <v>6254</v>
      </c>
      <c r="ICL136" s="5" t="s">
        <v>6255</v>
      </c>
      <c r="ICM136" s="5" t="s">
        <v>6256</v>
      </c>
      <c r="ICN136" s="5" t="s">
        <v>6257</v>
      </c>
      <c r="ICO136" s="5" t="s">
        <v>6258</v>
      </c>
      <c r="ICP136" s="5" t="s">
        <v>6259</v>
      </c>
      <c r="ICQ136" s="5" t="s">
        <v>6260</v>
      </c>
      <c r="ICR136" s="5" t="s">
        <v>6261</v>
      </c>
      <c r="ICS136" s="5" t="s">
        <v>6262</v>
      </c>
      <c r="ICT136" s="5" t="s">
        <v>6263</v>
      </c>
      <c r="ICU136" s="5" t="s">
        <v>6264</v>
      </c>
      <c r="ICV136" s="5" t="s">
        <v>6265</v>
      </c>
      <c r="ICW136" s="5" t="s">
        <v>6266</v>
      </c>
      <c r="ICX136" s="5" t="s">
        <v>6267</v>
      </c>
      <c r="ICY136" s="5" t="s">
        <v>6268</v>
      </c>
      <c r="ICZ136" s="5" t="s">
        <v>6269</v>
      </c>
      <c r="IDA136" s="5" t="s">
        <v>6270</v>
      </c>
      <c r="IDB136" s="5" t="s">
        <v>6271</v>
      </c>
      <c r="IDC136" s="5" t="s">
        <v>6272</v>
      </c>
      <c r="IDD136" s="5" t="s">
        <v>6273</v>
      </c>
      <c r="IDE136" s="5" t="s">
        <v>6274</v>
      </c>
      <c r="IDF136" s="5" t="s">
        <v>6275</v>
      </c>
      <c r="IDG136" s="5" t="s">
        <v>6276</v>
      </c>
      <c r="IDH136" s="5" t="s">
        <v>6277</v>
      </c>
      <c r="IDI136" s="5" t="s">
        <v>6278</v>
      </c>
      <c r="IDJ136" s="5" t="s">
        <v>6279</v>
      </c>
      <c r="IDK136" s="5" t="s">
        <v>6280</v>
      </c>
      <c r="IDL136" s="5" t="s">
        <v>6281</v>
      </c>
      <c r="IDM136" s="5" t="s">
        <v>6282</v>
      </c>
      <c r="IDN136" s="5" t="s">
        <v>6283</v>
      </c>
      <c r="IDO136" s="5" t="s">
        <v>6284</v>
      </c>
      <c r="IDP136" s="5" t="s">
        <v>6285</v>
      </c>
      <c r="IDQ136" s="5" t="s">
        <v>6286</v>
      </c>
      <c r="IDR136" s="5" t="s">
        <v>6287</v>
      </c>
      <c r="IDS136" s="5" t="s">
        <v>6288</v>
      </c>
      <c r="IDT136" s="5" t="s">
        <v>6289</v>
      </c>
      <c r="IDU136" s="5" t="s">
        <v>6290</v>
      </c>
      <c r="IDV136" s="5" t="s">
        <v>6291</v>
      </c>
      <c r="IDW136" s="5" t="s">
        <v>6292</v>
      </c>
      <c r="IDX136" s="5" t="s">
        <v>6293</v>
      </c>
      <c r="IDY136" s="5" t="s">
        <v>6294</v>
      </c>
      <c r="IDZ136" s="5" t="s">
        <v>6295</v>
      </c>
      <c r="IEA136" s="5" t="s">
        <v>6296</v>
      </c>
      <c r="IEB136" s="5" t="s">
        <v>6297</v>
      </c>
      <c r="IEC136" s="5" t="s">
        <v>6298</v>
      </c>
      <c r="IED136" s="5" t="s">
        <v>6299</v>
      </c>
      <c r="IEE136" s="5" t="s">
        <v>6300</v>
      </c>
      <c r="IEF136" s="5" t="s">
        <v>6301</v>
      </c>
      <c r="IEG136" s="5" t="s">
        <v>6302</v>
      </c>
      <c r="IEH136" s="5" t="s">
        <v>6303</v>
      </c>
      <c r="IEI136" s="5" t="s">
        <v>6304</v>
      </c>
      <c r="IEJ136" s="5" t="s">
        <v>6305</v>
      </c>
      <c r="IEK136" s="5" t="s">
        <v>6306</v>
      </c>
      <c r="IEL136" s="5" t="s">
        <v>6307</v>
      </c>
      <c r="IEM136" s="5" t="s">
        <v>6308</v>
      </c>
      <c r="IEN136" s="5" t="s">
        <v>6309</v>
      </c>
      <c r="IEO136" s="5" t="s">
        <v>6310</v>
      </c>
      <c r="IEP136" s="5" t="s">
        <v>6311</v>
      </c>
      <c r="IEQ136" s="5" t="s">
        <v>6312</v>
      </c>
      <c r="IER136" s="5" t="s">
        <v>6313</v>
      </c>
      <c r="IES136" s="5" t="s">
        <v>6314</v>
      </c>
      <c r="IET136" s="5" t="s">
        <v>6315</v>
      </c>
      <c r="IEU136" s="5" t="s">
        <v>6316</v>
      </c>
      <c r="IEV136" s="5" t="s">
        <v>6317</v>
      </c>
      <c r="IEW136" s="5" t="s">
        <v>6318</v>
      </c>
      <c r="IEX136" s="5" t="s">
        <v>6319</v>
      </c>
      <c r="IEY136" s="5" t="s">
        <v>6320</v>
      </c>
      <c r="IEZ136" s="5" t="s">
        <v>6321</v>
      </c>
      <c r="IFA136" s="5" t="s">
        <v>6322</v>
      </c>
      <c r="IFB136" s="5" t="s">
        <v>6323</v>
      </c>
      <c r="IFC136" s="5" t="s">
        <v>6324</v>
      </c>
      <c r="IFD136" s="5" t="s">
        <v>6325</v>
      </c>
      <c r="IFE136" s="5" t="s">
        <v>6326</v>
      </c>
      <c r="IFF136" s="5" t="s">
        <v>6327</v>
      </c>
      <c r="IFG136" s="5" t="s">
        <v>6328</v>
      </c>
      <c r="IFH136" s="5" t="s">
        <v>6329</v>
      </c>
      <c r="IFI136" s="5" t="s">
        <v>6330</v>
      </c>
      <c r="IFJ136" s="5" t="s">
        <v>6331</v>
      </c>
      <c r="IFK136" s="5" t="s">
        <v>6332</v>
      </c>
      <c r="IFL136" s="5" t="s">
        <v>6333</v>
      </c>
      <c r="IFM136" s="5" t="s">
        <v>6334</v>
      </c>
      <c r="IFN136" s="5" t="s">
        <v>6335</v>
      </c>
      <c r="IFO136" s="5" t="s">
        <v>6336</v>
      </c>
      <c r="IFP136" s="5" t="s">
        <v>6337</v>
      </c>
      <c r="IFQ136" s="5" t="s">
        <v>6338</v>
      </c>
      <c r="IFR136" s="5" t="s">
        <v>6339</v>
      </c>
      <c r="IFS136" s="5" t="s">
        <v>6340</v>
      </c>
      <c r="IFT136" s="5" t="s">
        <v>6341</v>
      </c>
      <c r="IFU136" s="5" t="s">
        <v>6342</v>
      </c>
      <c r="IFV136" s="5" t="s">
        <v>6343</v>
      </c>
      <c r="IFW136" s="5" t="s">
        <v>6344</v>
      </c>
      <c r="IFX136" s="5" t="s">
        <v>6345</v>
      </c>
      <c r="IFY136" s="5" t="s">
        <v>6346</v>
      </c>
      <c r="IFZ136" s="5" t="s">
        <v>6347</v>
      </c>
      <c r="IGA136" s="5" t="s">
        <v>6348</v>
      </c>
      <c r="IGB136" s="5" t="s">
        <v>6349</v>
      </c>
      <c r="IGC136" s="5" t="s">
        <v>6350</v>
      </c>
      <c r="IGD136" s="5" t="s">
        <v>6351</v>
      </c>
      <c r="IGE136" s="5" t="s">
        <v>6352</v>
      </c>
      <c r="IGF136" s="5" t="s">
        <v>6353</v>
      </c>
      <c r="IGG136" s="5" t="s">
        <v>6354</v>
      </c>
      <c r="IGH136" s="5" t="s">
        <v>6355</v>
      </c>
      <c r="IGI136" s="5" t="s">
        <v>6356</v>
      </c>
      <c r="IGJ136" s="5" t="s">
        <v>6357</v>
      </c>
      <c r="IGK136" s="5" t="s">
        <v>6358</v>
      </c>
      <c r="IGL136" s="5" t="s">
        <v>6359</v>
      </c>
      <c r="IGM136" s="5" t="s">
        <v>6360</v>
      </c>
      <c r="IGN136" s="5" t="s">
        <v>6361</v>
      </c>
      <c r="IGO136" s="5" t="s">
        <v>6362</v>
      </c>
      <c r="IGP136" s="5" t="s">
        <v>6363</v>
      </c>
      <c r="IGQ136" s="5" t="s">
        <v>6364</v>
      </c>
      <c r="IGR136" s="5" t="s">
        <v>6365</v>
      </c>
      <c r="IGS136" s="5" t="s">
        <v>6366</v>
      </c>
      <c r="IGT136" s="5" t="s">
        <v>6367</v>
      </c>
      <c r="IGU136" s="5" t="s">
        <v>6368</v>
      </c>
      <c r="IGV136" s="5" t="s">
        <v>6369</v>
      </c>
      <c r="IGW136" s="5" t="s">
        <v>6370</v>
      </c>
      <c r="IGX136" s="5" t="s">
        <v>6371</v>
      </c>
      <c r="IGY136" s="5" t="s">
        <v>6372</v>
      </c>
      <c r="IGZ136" s="5" t="s">
        <v>6373</v>
      </c>
      <c r="IHA136" s="5" t="s">
        <v>6374</v>
      </c>
      <c r="IHB136" s="5" t="s">
        <v>6375</v>
      </c>
      <c r="IHC136" s="5" t="s">
        <v>6376</v>
      </c>
      <c r="IHD136" s="5" t="s">
        <v>6377</v>
      </c>
      <c r="IHE136" s="5" t="s">
        <v>6378</v>
      </c>
      <c r="IHF136" s="5" t="s">
        <v>6379</v>
      </c>
      <c r="IHG136" s="5" t="s">
        <v>6380</v>
      </c>
      <c r="IHH136" s="5" t="s">
        <v>6381</v>
      </c>
      <c r="IHI136" s="5" t="s">
        <v>6382</v>
      </c>
      <c r="IHJ136" s="5" t="s">
        <v>6383</v>
      </c>
      <c r="IHK136" s="5" t="s">
        <v>6384</v>
      </c>
      <c r="IHL136" s="5" t="s">
        <v>6385</v>
      </c>
      <c r="IHM136" s="5" t="s">
        <v>6386</v>
      </c>
      <c r="IHN136" s="5" t="s">
        <v>6387</v>
      </c>
      <c r="IHO136" s="5" t="s">
        <v>6388</v>
      </c>
      <c r="IHP136" s="5" t="s">
        <v>6389</v>
      </c>
      <c r="IHQ136" s="5" t="s">
        <v>6390</v>
      </c>
      <c r="IHR136" s="5" t="s">
        <v>6391</v>
      </c>
      <c r="IHS136" s="5" t="s">
        <v>6392</v>
      </c>
      <c r="IHT136" s="5" t="s">
        <v>6393</v>
      </c>
      <c r="IHU136" s="5" t="s">
        <v>6394</v>
      </c>
      <c r="IHV136" s="5" t="s">
        <v>6395</v>
      </c>
      <c r="IHW136" s="5" t="s">
        <v>6396</v>
      </c>
      <c r="IHX136" s="5" t="s">
        <v>6397</v>
      </c>
      <c r="IHY136" s="5" t="s">
        <v>6398</v>
      </c>
      <c r="IHZ136" s="5" t="s">
        <v>6399</v>
      </c>
      <c r="IIA136" s="5" t="s">
        <v>6400</v>
      </c>
      <c r="IIB136" s="5" t="s">
        <v>6401</v>
      </c>
      <c r="IIC136" s="5" t="s">
        <v>6402</v>
      </c>
      <c r="IID136" s="5" t="s">
        <v>6403</v>
      </c>
      <c r="IIE136" s="5" t="s">
        <v>6404</v>
      </c>
      <c r="IIF136" s="5" t="s">
        <v>6405</v>
      </c>
      <c r="IIG136" s="5" t="s">
        <v>6406</v>
      </c>
      <c r="IIH136" s="5" t="s">
        <v>6407</v>
      </c>
      <c r="III136" s="5" t="s">
        <v>6408</v>
      </c>
      <c r="IIJ136" s="5" t="s">
        <v>6409</v>
      </c>
      <c r="IIK136" s="5" t="s">
        <v>6410</v>
      </c>
      <c r="IIL136" s="5" t="s">
        <v>6411</v>
      </c>
      <c r="IIM136" s="5" t="s">
        <v>6412</v>
      </c>
      <c r="IIN136" s="5" t="s">
        <v>6413</v>
      </c>
      <c r="IIO136" s="5" t="s">
        <v>6414</v>
      </c>
      <c r="IIP136" s="5" t="s">
        <v>6415</v>
      </c>
      <c r="IIQ136" s="5" t="s">
        <v>6416</v>
      </c>
      <c r="IIR136" s="5" t="s">
        <v>6417</v>
      </c>
      <c r="IIS136" s="5" t="s">
        <v>6418</v>
      </c>
      <c r="IIT136" s="5" t="s">
        <v>6419</v>
      </c>
      <c r="IIU136" s="5" t="s">
        <v>6420</v>
      </c>
      <c r="IIV136" s="5" t="s">
        <v>6421</v>
      </c>
      <c r="IIW136" s="5" t="s">
        <v>6422</v>
      </c>
      <c r="IIX136" s="5" t="s">
        <v>6423</v>
      </c>
      <c r="IIY136" s="5" t="s">
        <v>6424</v>
      </c>
      <c r="IIZ136" s="5" t="s">
        <v>6425</v>
      </c>
      <c r="IJA136" s="5" t="s">
        <v>6426</v>
      </c>
      <c r="IJB136" s="5" t="s">
        <v>6427</v>
      </c>
      <c r="IJC136" s="5" t="s">
        <v>6428</v>
      </c>
      <c r="IJD136" s="5" t="s">
        <v>6429</v>
      </c>
      <c r="IJE136" s="5" t="s">
        <v>6430</v>
      </c>
      <c r="IJF136" s="5" t="s">
        <v>6431</v>
      </c>
      <c r="IJG136" s="5" t="s">
        <v>6432</v>
      </c>
      <c r="IJH136" s="5" t="s">
        <v>6433</v>
      </c>
      <c r="IJI136" s="5" t="s">
        <v>6434</v>
      </c>
      <c r="IJJ136" s="5" t="s">
        <v>6435</v>
      </c>
      <c r="IJK136" s="5" t="s">
        <v>6436</v>
      </c>
      <c r="IJL136" s="5" t="s">
        <v>6437</v>
      </c>
      <c r="IJM136" s="5" t="s">
        <v>6438</v>
      </c>
      <c r="IJN136" s="5" t="s">
        <v>6439</v>
      </c>
      <c r="IJO136" s="5" t="s">
        <v>6440</v>
      </c>
      <c r="IJP136" s="5" t="s">
        <v>6441</v>
      </c>
      <c r="IJQ136" s="5" t="s">
        <v>6442</v>
      </c>
      <c r="IJR136" s="5" t="s">
        <v>6443</v>
      </c>
      <c r="IJS136" s="5" t="s">
        <v>6444</v>
      </c>
      <c r="IJT136" s="5" t="s">
        <v>6445</v>
      </c>
      <c r="IJU136" s="5" t="s">
        <v>6446</v>
      </c>
      <c r="IJV136" s="5" t="s">
        <v>6447</v>
      </c>
      <c r="IJW136" s="5" t="s">
        <v>6448</v>
      </c>
      <c r="IJX136" s="5" t="s">
        <v>6449</v>
      </c>
      <c r="IJY136" s="5" t="s">
        <v>6450</v>
      </c>
      <c r="IJZ136" s="5" t="s">
        <v>6451</v>
      </c>
      <c r="IKA136" s="5" t="s">
        <v>6452</v>
      </c>
      <c r="IKB136" s="5" t="s">
        <v>6453</v>
      </c>
      <c r="IKC136" s="5" t="s">
        <v>6454</v>
      </c>
      <c r="IKD136" s="5" t="s">
        <v>6455</v>
      </c>
      <c r="IKE136" s="5" t="s">
        <v>6456</v>
      </c>
      <c r="IKF136" s="5" t="s">
        <v>6457</v>
      </c>
      <c r="IKG136" s="5" t="s">
        <v>6458</v>
      </c>
      <c r="IKH136" s="5" t="s">
        <v>6459</v>
      </c>
      <c r="IKI136" s="5" t="s">
        <v>6460</v>
      </c>
      <c r="IKJ136" s="5" t="s">
        <v>6461</v>
      </c>
      <c r="IKK136" s="5" t="s">
        <v>6462</v>
      </c>
      <c r="IKL136" s="5" t="s">
        <v>6463</v>
      </c>
      <c r="IKM136" s="5" t="s">
        <v>6464</v>
      </c>
      <c r="IKN136" s="5" t="s">
        <v>6465</v>
      </c>
      <c r="IKO136" s="5" t="s">
        <v>6466</v>
      </c>
      <c r="IKP136" s="5" t="s">
        <v>6467</v>
      </c>
      <c r="IKQ136" s="5" t="s">
        <v>6468</v>
      </c>
      <c r="IKR136" s="5" t="s">
        <v>6469</v>
      </c>
      <c r="IKS136" s="5" t="s">
        <v>6470</v>
      </c>
      <c r="IKT136" s="5" t="s">
        <v>6471</v>
      </c>
      <c r="IKU136" s="5" t="s">
        <v>6472</v>
      </c>
      <c r="IKV136" s="5" t="s">
        <v>6473</v>
      </c>
      <c r="IKW136" s="5" t="s">
        <v>6474</v>
      </c>
      <c r="IKX136" s="5" t="s">
        <v>6475</v>
      </c>
      <c r="IKY136" s="5" t="s">
        <v>6476</v>
      </c>
      <c r="IKZ136" s="5" t="s">
        <v>6477</v>
      </c>
      <c r="ILA136" s="5" t="s">
        <v>6478</v>
      </c>
      <c r="ILB136" s="5" t="s">
        <v>6479</v>
      </c>
      <c r="ILC136" s="5" t="s">
        <v>6480</v>
      </c>
      <c r="ILD136" s="5" t="s">
        <v>6481</v>
      </c>
      <c r="ILE136" s="5" t="s">
        <v>6482</v>
      </c>
      <c r="ILF136" s="5" t="s">
        <v>6483</v>
      </c>
      <c r="ILG136" s="5" t="s">
        <v>6484</v>
      </c>
      <c r="ILH136" s="5" t="s">
        <v>6485</v>
      </c>
      <c r="ILI136" s="5" t="s">
        <v>6486</v>
      </c>
      <c r="ILJ136" s="5" t="s">
        <v>6487</v>
      </c>
      <c r="ILK136" s="5" t="s">
        <v>6488</v>
      </c>
      <c r="ILL136" s="5" t="s">
        <v>6489</v>
      </c>
      <c r="ILM136" s="5" t="s">
        <v>6490</v>
      </c>
      <c r="ILN136" s="5" t="s">
        <v>6491</v>
      </c>
      <c r="ILO136" s="5" t="s">
        <v>6492</v>
      </c>
      <c r="ILP136" s="5" t="s">
        <v>6493</v>
      </c>
      <c r="ILQ136" s="5" t="s">
        <v>6494</v>
      </c>
      <c r="ILR136" s="5" t="s">
        <v>6495</v>
      </c>
      <c r="ILS136" s="5" t="s">
        <v>6496</v>
      </c>
      <c r="ILT136" s="5" t="s">
        <v>6497</v>
      </c>
      <c r="ILU136" s="5" t="s">
        <v>6498</v>
      </c>
      <c r="ILV136" s="5" t="s">
        <v>6499</v>
      </c>
      <c r="ILW136" s="5" t="s">
        <v>6500</v>
      </c>
      <c r="ILX136" s="5" t="s">
        <v>6501</v>
      </c>
      <c r="ILY136" s="5" t="s">
        <v>6502</v>
      </c>
      <c r="ILZ136" s="5" t="s">
        <v>6503</v>
      </c>
      <c r="IMA136" s="5" t="s">
        <v>6504</v>
      </c>
      <c r="IMB136" s="5" t="s">
        <v>6505</v>
      </c>
      <c r="IMC136" s="5" t="s">
        <v>6506</v>
      </c>
      <c r="IMD136" s="5" t="s">
        <v>6507</v>
      </c>
      <c r="IME136" s="5" t="s">
        <v>6508</v>
      </c>
      <c r="IMF136" s="5" t="s">
        <v>6509</v>
      </c>
      <c r="IMG136" s="5" t="s">
        <v>6510</v>
      </c>
      <c r="IMH136" s="5" t="s">
        <v>6511</v>
      </c>
      <c r="IMI136" s="5" t="s">
        <v>6512</v>
      </c>
      <c r="IMJ136" s="5" t="s">
        <v>6513</v>
      </c>
      <c r="IMK136" s="5" t="s">
        <v>6514</v>
      </c>
      <c r="IML136" s="5" t="s">
        <v>6515</v>
      </c>
      <c r="IMM136" s="5" t="s">
        <v>6516</v>
      </c>
      <c r="IMN136" s="5" t="s">
        <v>6517</v>
      </c>
      <c r="IMO136" s="5" t="s">
        <v>6518</v>
      </c>
      <c r="IMP136" s="5" t="s">
        <v>6519</v>
      </c>
      <c r="IMQ136" s="5" t="s">
        <v>6520</v>
      </c>
      <c r="IMR136" s="5" t="s">
        <v>6521</v>
      </c>
      <c r="IMS136" s="5" t="s">
        <v>6522</v>
      </c>
      <c r="IMT136" s="5" t="s">
        <v>6523</v>
      </c>
      <c r="IMU136" s="5" t="s">
        <v>6524</v>
      </c>
      <c r="IMV136" s="5" t="s">
        <v>6525</v>
      </c>
      <c r="IMW136" s="5" t="s">
        <v>6526</v>
      </c>
      <c r="IMX136" s="5" t="s">
        <v>6527</v>
      </c>
      <c r="IMY136" s="5" t="s">
        <v>6528</v>
      </c>
      <c r="IMZ136" s="5" t="s">
        <v>6529</v>
      </c>
      <c r="INA136" s="5" t="s">
        <v>6530</v>
      </c>
      <c r="INB136" s="5" t="s">
        <v>6531</v>
      </c>
      <c r="INC136" s="5" t="s">
        <v>6532</v>
      </c>
      <c r="IND136" s="5" t="s">
        <v>6533</v>
      </c>
      <c r="INE136" s="5" t="s">
        <v>6534</v>
      </c>
      <c r="INF136" s="5" t="s">
        <v>6535</v>
      </c>
      <c r="ING136" s="5" t="s">
        <v>6536</v>
      </c>
      <c r="INH136" s="5" t="s">
        <v>6537</v>
      </c>
      <c r="INI136" s="5" t="s">
        <v>6538</v>
      </c>
      <c r="INJ136" s="5" t="s">
        <v>6539</v>
      </c>
      <c r="INK136" s="5" t="s">
        <v>6540</v>
      </c>
      <c r="INL136" s="5" t="s">
        <v>6541</v>
      </c>
      <c r="INM136" s="5" t="s">
        <v>6542</v>
      </c>
      <c r="INN136" s="5" t="s">
        <v>6543</v>
      </c>
      <c r="INO136" s="5" t="s">
        <v>6544</v>
      </c>
      <c r="INP136" s="5" t="s">
        <v>6545</v>
      </c>
      <c r="INQ136" s="5" t="s">
        <v>6546</v>
      </c>
      <c r="INR136" s="5" t="s">
        <v>6547</v>
      </c>
      <c r="INS136" s="5" t="s">
        <v>6548</v>
      </c>
      <c r="INT136" s="5" t="s">
        <v>6549</v>
      </c>
      <c r="INU136" s="5" t="s">
        <v>6550</v>
      </c>
      <c r="INV136" s="5" t="s">
        <v>6551</v>
      </c>
      <c r="INW136" s="5" t="s">
        <v>6552</v>
      </c>
      <c r="INX136" s="5" t="s">
        <v>6553</v>
      </c>
      <c r="INY136" s="5" t="s">
        <v>6554</v>
      </c>
      <c r="INZ136" s="5" t="s">
        <v>6555</v>
      </c>
      <c r="IOA136" s="5" t="s">
        <v>6556</v>
      </c>
      <c r="IOB136" s="5" t="s">
        <v>6557</v>
      </c>
      <c r="IOC136" s="5" t="s">
        <v>6558</v>
      </c>
      <c r="IOD136" s="5" t="s">
        <v>6559</v>
      </c>
      <c r="IOE136" s="5" t="s">
        <v>6560</v>
      </c>
      <c r="IOF136" s="5" t="s">
        <v>6561</v>
      </c>
      <c r="IOG136" s="5" t="s">
        <v>6562</v>
      </c>
      <c r="IOH136" s="5" t="s">
        <v>6563</v>
      </c>
      <c r="IOI136" s="5" t="s">
        <v>6564</v>
      </c>
      <c r="IOJ136" s="5" t="s">
        <v>6565</v>
      </c>
      <c r="IOK136" s="5" t="s">
        <v>6566</v>
      </c>
      <c r="IOL136" s="5" t="s">
        <v>6567</v>
      </c>
      <c r="IOM136" s="5" t="s">
        <v>6568</v>
      </c>
      <c r="ION136" s="5" t="s">
        <v>6569</v>
      </c>
      <c r="IOO136" s="5" t="s">
        <v>6570</v>
      </c>
      <c r="IOP136" s="5" t="s">
        <v>6571</v>
      </c>
      <c r="IOQ136" s="5" t="s">
        <v>6572</v>
      </c>
      <c r="IOR136" s="5" t="s">
        <v>6573</v>
      </c>
      <c r="IOS136" s="5" t="s">
        <v>6574</v>
      </c>
      <c r="IOT136" s="5" t="s">
        <v>6575</v>
      </c>
      <c r="IOU136" s="5" t="s">
        <v>6576</v>
      </c>
      <c r="IOV136" s="5" t="s">
        <v>6577</v>
      </c>
      <c r="IOW136" s="5" t="s">
        <v>6578</v>
      </c>
      <c r="IOX136" s="5" t="s">
        <v>6579</v>
      </c>
      <c r="IOY136" s="5" t="s">
        <v>6580</v>
      </c>
      <c r="IOZ136" s="5" t="s">
        <v>6581</v>
      </c>
      <c r="IPA136" s="5" t="s">
        <v>6582</v>
      </c>
      <c r="IPB136" s="5" t="s">
        <v>6583</v>
      </c>
      <c r="IPC136" s="5" t="s">
        <v>6584</v>
      </c>
      <c r="IPD136" s="5" t="s">
        <v>6585</v>
      </c>
      <c r="IPE136" s="5" t="s">
        <v>6586</v>
      </c>
      <c r="IPF136" s="5" t="s">
        <v>6587</v>
      </c>
      <c r="IPG136" s="5" t="s">
        <v>6588</v>
      </c>
      <c r="IPH136" s="5" t="s">
        <v>6589</v>
      </c>
      <c r="IPI136" s="5" t="s">
        <v>6590</v>
      </c>
      <c r="IPJ136" s="5" t="s">
        <v>6591</v>
      </c>
      <c r="IPK136" s="5" t="s">
        <v>6592</v>
      </c>
      <c r="IPL136" s="5" t="s">
        <v>6593</v>
      </c>
      <c r="IPM136" s="5" t="s">
        <v>6594</v>
      </c>
      <c r="IPN136" s="5" t="s">
        <v>6595</v>
      </c>
      <c r="IPO136" s="5" t="s">
        <v>6596</v>
      </c>
      <c r="IPP136" s="5" t="s">
        <v>6597</v>
      </c>
      <c r="IPQ136" s="5" t="s">
        <v>6598</v>
      </c>
      <c r="IPR136" s="5" t="s">
        <v>6599</v>
      </c>
      <c r="IPS136" s="5" t="s">
        <v>6600</v>
      </c>
      <c r="IPT136" s="5" t="s">
        <v>6601</v>
      </c>
      <c r="IPU136" s="5" t="s">
        <v>6602</v>
      </c>
      <c r="IPV136" s="5" t="s">
        <v>6603</v>
      </c>
      <c r="IPW136" s="5" t="s">
        <v>6604</v>
      </c>
      <c r="IPX136" s="5" t="s">
        <v>6605</v>
      </c>
      <c r="IPY136" s="5" t="s">
        <v>6606</v>
      </c>
      <c r="IPZ136" s="5" t="s">
        <v>6607</v>
      </c>
      <c r="IQA136" s="5" t="s">
        <v>6608</v>
      </c>
      <c r="IQB136" s="5" t="s">
        <v>6609</v>
      </c>
      <c r="IQC136" s="5" t="s">
        <v>6610</v>
      </c>
      <c r="IQD136" s="5" t="s">
        <v>6611</v>
      </c>
      <c r="IQE136" s="5" t="s">
        <v>6612</v>
      </c>
      <c r="IQF136" s="5" t="s">
        <v>6613</v>
      </c>
      <c r="IQG136" s="5" t="s">
        <v>6614</v>
      </c>
      <c r="IQH136" s="5" t="s">
        <v>6615</v>
      </c>
      <c r="IQI136" s="5" t="s">
        <v>6616</v>
      </c>
      <c r="IQJ136" s="5" t="s">
        <v>6617</v>
      </c>
      <c r="IQK136" s="5" t="s">
        <v>6618</v>
      </c>
      <c r="IQL136" s="5" t="s">
        <v>6619</v>
      </c>
      <c r="IQM136" s="5" t="s">
        <v>6620</v>
      </c>
      <c r="IQN136" s="5" t="s">
        <v>6621</v>
      </c>
      <c r="IQO136" s="5" t="s">
        <v>6622</v>
      </c>
      <c r="IQP136" s="5" t="s">
        <v>6623</v>
      </c>
      <c r="IQQ136" s="5" t="s">
        <v>6624</v>
      </c>
      <c r="IQR136" s="5" t="s">
        <v>6625</v>
      </c>
      <c r="IQS136" s="5" t="s">
        <v>6626</v>
      </c>
      <c r="IQT136" s="5" t="s">
        <v>6627</v>
      </c>
      <c r="IQU136" s="5" t="s">
        <v>6628</v>
      </c>
      <c r="IQV136" s="5" t="s">
        <v>6629</v>
      </c>
      <c r="IQW136" s="5" t="s">
        <v>6630</v>
      </c>
      <c r="IQX136" s="5" t="s">
        <v>6631</v>
      </c>
      <c r="IQY136" s="5" t="s">
        <v>6632</v>
      </c>
      <c r="IQZ136" s="5" t="s">
        <v>6633</v>
      </c>
      <c r="IRA136" s="5" t="s">
        <v>6634</v>
      </c>
      <c r="IRB136" s="5" t="s">
        <v>6635</v>
      </c>
      <c r="IRC136" s="5" t="s">
        <v>6636</v>
      </c>
      <c r="IRD136" s="5" t="s">
        <v>6637</v>
      </c>
      <c r="IRE136" s="5" t="s">
        <v>6638</v>
      </c>
      <c r="IRF136" s="5" t="s">
        <v>6639</v>
      </c>
      <c r="IRG136" s="5" t="s">
        <v>6640</v>
      </c>
      <c r="IRH136" s="5" t="s">
        <v>6641</v>
      </c>
      <c r="IRI136" s="5" t="s">
        <v>6642</v>
      </c>
      <c r="IRJ136" s="5" t="s">
        <v>6643</v>
      </c>
      <c r="IRK136" s="5" t="s">
        <v>6644</v>
      </c>
      <c r="IRL136" s="5" t="s">
        <v>6645</v>
      </c>
      <c r="IRM136" s="5" t="s">
        <v>6646</v>
      </c>
      <c r="IRN136" s="5" t="s">
        <v>6647</v>
      </c>
      <c r="IRO136" s="5" t="s">
        <v>6648</v>
      </c>
      <c r="IRP136" s="5" t="s">
        <v>6649</v>
      </c>
      <c r="IRQ136" s="5" t="s">
        <v>6650</v>
      </c>
      <c r="IRR136" s="5" t="s">
        <v>6651</v>
      </c>
      <c r="IRS136" s="5" t="s">
        <v>6652</v>
      </c>
      <c r="IRT136" s="5" t="s">
        <v>6653</v>
      </c>
      <c r="IRU136" s="5" t="s">
        <v>6654</v>
      </c>
      <c r="IRV136" s="5" t="s">
        <v>6655</v>
      </c>
      <c r="IRW136" s="5" t="s">
        <v>6656</v>
      </c>
      <c r="IRX136" s="5" t="s">
        <v>6657</v>
      </c>
      <c r="IRY136" s="5" t="s">
        <v>6658</v>
      </c>
      <c r="IRZ136" s="5" t="s">
        <v>6659</v>
      </c>
      <c r="ISA136" s="5" t="s">
        <v>6660</v>
      </c>
      <c r="ISB136" s="5" t="s">
        <v>6661</v>
      </c>
      <c r="ISC136" s="5" t="s">
        <v>6662</v>
      </c>
      <c r="ISD136" s="5" t="s">
        <v>6663</v>
      </c>
      <c r="ISE136" s="5" t="s">
        <v>6664</v>
      </c>
      <c r="ISF136" s="5" t="s">
        <v>6665</v>
      </c>
      <c r="ISG136" s="5" t="s">
        <v>6666</v>
      </c>
      <c r="ISH136" s="5" t="s">
        <v>6667</v>
      </c>
      <c r="ISI136" s="5" t="s">
        <v>6668</v>
      </c>
      <c r="ISJ136" s="5" t="s">
        <v>6669</v>
      </c>
      <c r="ISK136" s="5" t="s">
        <v>6670</v>
      </c>
      <c r="ISL136" s="5" t="s">
        <v>6671</v>
      </c>
      <c r="ISM136" s="5" t="s">
        <v>6672</v>
      </c>
      <c r="ISN136" s="5" t="s">
        <v>6673</v>
      </c>
      <c r="ISO136" s="5" t="s">
        <v>6674</v>
      </c>
      <c r="ISP136" s="5" t="s">
        <v>6675</v>
      </c>
      <c r="ISQ136" s="5" t="s">
        <v>6676</v>
      </c>
      <c r="ISR136" s="5" t="s">
        <v>6677</v>
      </c>
      <c r="ISS136" s="5" t="s">
        <v>6678</v>
      </c>
      <c r="IST136" s="5" t="s">
        <v>6679</v>
      </c>
      <c r="ISU136" s="5" t="s">
        <v>6680</v>
      </c>
      <c r="ISV136" s="5" t="s">
        <v>6681</v>
      </c>
      <c r="ISW136" s="5" t="s">
        <v>6682</v>
      </c>
      <c r="ISX136" s="5" t="s">
        <v>6683</v>
      </c>
      <c r="ISY136" s="5" t="s">
        <v>6684</v>
      </c>
      <c r="ISZ136" s="5" t="s">
        <v>6685</v>
      </c>
      <c r="ITA136" s="5" t="s">
        <v>6686</v>
      </c>
      <c r="ITB136" s="5" t="s">
        <v>6687</v>
      </c>
      <c r="ITC136" s="5" t="s">
        <v>6688</v>
      </c>
      <c r="ITD136" s="5" t="s">
        <v>6689</v>
      </c>
      <c r="ITE136" s="5" t="s">
        <v>6690</v>
      </c>
      <c r="ITF136" s="5" t="s">
        <v>6691</v>
      </c>
      <c r="ITG136" s="5" t="s">
        <v>6692</v>
      </c>
      <c r="ITH136" s="5" t="s">
        <v>6693</v>
      </c>
      <c r="ITI136" s="5" t="s">
        <v>6694</v>
      </c>
      <c r="ITJ136" s="5" t="s">
        <v>6695</v>
      </c>
      <c r="ITK136" s="5" t="s">
        <v>6696</v>
      </c>
      <c r="ITL136" s="5" t="s">
        <v>6697</v>
      </c>
      <c r="ITM136" s="5" t="s">
        <v>6698</v>
      </c>
      <c r="ITN136" s="5" t="s">
        <v>6699</v>
      </c>
      <c r="ITO136" s="5" t="s">
        <v>6700</v>
      </c>
      <c r="ITP136" s="5" t="s">
        <v>6701</v>
      </c>
      <c r="ITQ136" s="5" t="s">
        <v>6702</v>
      </c>
      <c r="ITR136" s="5" t="s">
        <v>6703</v>
      </c>
      <c r="ITS136" s="5" t="s">
        <v>6704</v>
      </c>
      <c r="ITT136" s="5" t="s">
        <v>6705</v>
      </c>
      <c r="ITU136" s="5" t="s">
        <v>6706</v>
      </c>
      <c r="ITV136" s="5" t="s">
        <v>6707</v>
      </c>
      <c r="ITW136" s="5" t="s">
        <v>6708</v>
      </c>
      <c r="ITX136" s="5" t="s">
        <v>6709</v>
      </c>
      <c r="ITY136" s="5" t="s">
        <v>6710</v>
      </c>
      <c r="ITZ136" s="5" t="s">
        <v>6711</v>
      </c>
      <c r="IUA136" s="5" t="s">
        <v>6712</v>
      </c>
      <c r="IUB136" s="5" t="s">
        <v>6713</v>
      </c>
      <c r="IUC136" s="5" t="s">
        <v>6714</v>
      </c>
      <c r="IUD136" s="5" t="s">
        <v>6715</v>
      </c>
      <c r="IUE136" s="5" t="s">
        <v>6716</v>
      </c>
      <c r="IUF136" s="5" t="s">
        <v>6717</v>
      </c>
      <c r="IUG136" s="5" t="s">
        <v>6718</v>
      </c>
      <c r="IUH136" s="5" t="s">
        <v>6719</v>
      </c>
      <c r="IUI136" s="5" t="s">
        <v>6720</v>
      </c>
      <c r="IUJ136" s="5" t="s">
        <v>6721</v>
      </c>
      <c r="IUK136" s="5" t="s">
        <v>6722</v>
      </c>
      <c r="IUL136" s="5" t="s">
        <v>6723</v>
      </c>
      <c r="IUM136" s="5" t="s">
        <v>6724</v>
      </c>
      <c r="IUN136" s="5" t="s">
        <v>6725</v>
      </c>
      <c r="IUO136" s="5" t="s">
        <v>6726</v>
      </c>
      <c r="IUP136" s="5" t="s">
        <v>6727</v>
      </c>
      <c r="IUQ136" s="5" t="s">
        <v>6728</v>
      </c>
      <c r="IUR136" s="5" t="s">
        <v>6729</v>
      </c>
      <c r="IUS136" s="5" t="s">
        <v>6730</v>
      </c>
      <c r="IUT136" s="5" t="s">
        <v>6731</v>
      </c>
      <c r="IUU136" s="5" t="s">
        <v>6732</v>
      </c>
      <c r="IUV136" s="5" t="s">
        <v>6733</v>
      </c>
      <c r="IUW136" s="5" t="s">
        <v>6734</v>
      </c>
      <c r="IUX136" s="5" t="s">
        <v>6735</v>
      </c>
      <c r="IUY136" s="5" t="s">
        <v>6736</v>
      </c>
      <c r="IUZ136" s="5" t="s">
        <v>6737</v>
      </c>
      <c r="IVA136" s="5" t="s">
        <v>6738</v>
      </c>
      <c r="IVB136" s="5" t="s">
        <v>6739</v>
      </c>
      <c r="IVC136" s="5" t="s">
        <v>6740</v>
      </c>
      <c r="IVD136" s="5" t="s">
        <v>6741</v>
      </c>
      <c r="IVE136" s="5" t="s">
        <v>6742</v>
      </c>
      <c r="IVF136" s="5" t="s">
        <v>6743</v>
      </c>
      <c r="IVG136" s="5" t="s">
        <v>6744</v>
      </c>
      <c r="IVH136" s="5" t="s">
        <v>6745</v>
      </c>
      <c r="IVI136" s="5" t="s">
        <v>6746</v>
      </c>
      <c r="IVJ136" s="5" t="s">
        <v>6747</v>
      </c>
      <c r="IVK136" s="5" t="s">
        <v>6748</v>
      </c>
      <c r="IVL136" s="5" t="s">
        <v>6749</v>
      </c>
      <c r="IVM136" s="5" t="s">
        <v>6750</v>
      </c>
      <c r="IVN136" s="5" t="s">
        <v>6751</v>
      </c>
      <c r="IVO136" s="5" t="s">
        <v>6752</v>
      </c>
      <c r="IVP136" s="5" t="s">
        <v>6753</v>
      </c>
      <c r="IVQ136" s="5" t="s">
        <v>6754</v>
      </c>
      <c r="IVR136" s="5" t="s">
        <v>6755</v>
      </c>
      <c r="IVS136" s="5" t="s">
        <v>6756</v>
      </c>
      <c r="IVT136" s="5" t="s">
        <v>6757</v>
      </c>
      <c r="IVU136" s="5" t="s">
        <v>6758</v>
      </c>
      <c r="IVV136" s="5" t="s">
        <v>6759</v>
      </c>
      <c r="IVW136" s="5" t="s">
        <v>6760</v>
      </c>
      <c r="IVX136" s="5" t="s">
        <v>6761</v>
      </c>
      <c r="IVY136" s="5" t="s">
        <v>6762</v>
      </c>
      <c r="IVZ136" s="5" t="s">
        <v>6763</v>
      </c>
      <c r="IWA136" s="5" t="s">
        <v>6764</v>
      </c>
      <c r="IWB136" s="5" t="s">
        <v>6765</v>
      </c>
      <c r="IWC136" s="5" t="s">
        <v>6766</v>
      </c>
      <c r="IWD136" s="5" t="s">
        <v>6767</v>
      </c>
      <c r="IWE136" s="5" t="s">
        <v>6768</v>
      </c>
      <c r="IWF136" s="5" t="s">
        <v>6769</v>
      </c>
      <c r="IWG136" s="5" t="s">
        <v>6770</v>
      </c>
      <c r="IWH136" s="5" t="s">
        <v>6771</v>
      </c>
      <c r="IWI136" s="5" t="s">
        <v>6772</v>
      </c>
      <c r="IWJ136" s="5" t="s">
        <v>6773</v>
      </c>
      <c r="IWK136" s="5" t="s">
        <v>6774</v>
      </c>
      <c r="IWL136" s="5" t="s">
        <v>6775</v>
      </c>
      <c r="IWM136" s="5" t="s">
        <v>6776</v>
      </c>
      <c r="IWN136" s="5" t="s">
        <v>6777</v>
      </c>
      <c r="IWO136" s="5" t="s">
        <v>6778</v>
      </c>
      <c r="IWP136" s="5" t="s">
        <v>6779</v>
      </c>
      <c r="IWQ136" s="5" t="s">
        <v>6780</v>
      </c>
      <c r="IWR136" s="5" t="s">
        <v>6781</v>
      </c>
      <c r="IWS136" s="5" t="s">
        <v>6782</v>
      </c>
      <c r="IWT136" s="5" t="s">
        <v>6783</v>
      </c>
      <c r="IWU136" s="5" t="s">
        <v>6784</v>
      </c>
      <c r="IWV136" s="5" t="s">
        <v>6785</v>
      </c>
      <c r="IWW136" s="5" t="s">
        <v>6786</v>
      </c>
      <c r="IWX136" s="5" t="s">
        <v>6787</v>
      </c>
      <c r="IWY136" s="5" t="s">
        <v>6788</v>
      </c>
      <c r="IWZ136" s="5" t="s">
        <v>6789</v>
      </c>
      <c r="IXA136" s="5" t="s">
        <v>6790</v>
      </c>
      <c r="IXB136" s="5" t="s">
        <v>6791</v>
      </c>
      <c r="IXC136" s="5" t="s">
        <v>6792</v>
      </c>
      <c r="IXD136" s="5" t="s">
        <v>6793</v>
      </c>
      <c r="IXE136" s="5" t="s">
        <v>6794</v>
      </c>
      <c r="IXF136" s="5" t="s">
        <v>6795</v>
      </c>
      <c r="IXG136" s="5" t="s">
        <v>6796</v>
      </c>
      <c r="IXH136" s="5" t="s">
        <v>6797</v>
      </c>
      <c r="IXI136" s="5" t="s">
        <v>6798</v>
      </c>
      <c r="IXJ136" s="5" t="s">
        <v>6799</v>
      </c>
      <c r="IXK136" s="5" t="s">
        <v>6800</v>
      </c>
      <c r="IXL136" s="5" t="s">
        <v>6801</v>
      </c>
      <c r="IXM136" s="5" t="s">
        <v>6802</v>
      </c>
      <c r="IXN136" s="5" t="s">
        <v>6803</v>
      </c>
      <c r="IXO136" s="5" t="s">
        <v>6804</v>
      </c>
      <c r="IXP136" s="5" t="s">
        <v>6805</v>
      </c>
      <c r="IXQ136" s="5" t="s">
        <v>6806</v>
      </c>
      <c r="IXR136" s="5" t="s">
        <v>6807</v>
      </c>
      <c r="IXS136" s="5" t="s">
        <v>6808</v>
      </c>
      <c r="IXT136" s="5" t="s">
        <v>6809</v>
      </c>
      <c r="IXU136" s="5" t="s">
        <v>6810</v>
      </c>
      <c r="IXV136" s="5" t="s">
        <v>6811</v>
      </c>
      <c r="IXW136" s="5" t="s">
        <v>6812</v>
      </c>
      <c r="IXX136" s="5" t="s">
        <v>6813</v>
      </c>
      <c r="IXY136" s="5" t="s">
        <v>6814</v>
      </c>
      <c r="IXZ136" s="5" t="s">
        <v>6815</v>
      </c>
      <c r="IYA136" s="5" t="s">
        <v>6816</v>
      </c>
      <c r="IYB136" s="5" t="s">
        <v>6817</v>
      </c>
      <c r="IYC136" s="5" t="s">
        <v>6818</v>
      </c>
      <c r="IYD136" s="5" t="s">
        <v>6819</v>
      </c>
      <c r="IYE136" s="5" t="s">
        <v>6820</v>
      </c>
      <c r="IYF136" s="5" t="s">
        <v>6821</v>
      </c>
      <c r="IYG136" s="5" t="s">
        <v>6822</v>
      </c>
      <c r="IYH136" s="5" t="s">
        <v>6823</v>
      </c>
      <c r="IYI136" s="5" t="s">
        <v>6824</v>
      </c>
      <c r="IYJ136" s="5" t="s">
        <v>6825</v>
      </c>
      <c r="IYK136" s="5" t="s">
        <v>6826</v>
      </c>
      <c r="IYL136" s="5" t="s">
        <v>6827</v>
      </c>
      <c r="IYM136" s="5" t="s">
        <v>6828</v>
      </c>
      <c r="IYN136" s="5" t="s">
        <v>6829</v>
      </c>
      <c r="IYO136" s="5" t="s">
        <v>6830</v>
      </c>
      <c r="IYP136" s="5" t="s">
        <v>6831</v>
      </c>
      <c r="IYQ136" s="5" t="s">
        <v>6832</v>
      </c>
      <c r="IYR136" s="5" t="s">
        <v>6833</v>
      </c>
      <c r="IYS136" s="5" t="s">
        <v>6834</v>
      </c>
      <c r="IYT136" s="5" t="s">
        <v>6835</v>
      </c>
      <c r="IYU136" s="5" t="s">
        <v>6836</v>
      </c>
      <c r="IYV136" s="5" t="s">
        <v>6837</v>
      </c>
      <c r="IYW136" s="5" t="s">
        <v>6838</v>
      </c>
      <c r="IYX136" s="5" t="s">
        <v>6839</v>
      </c>
      <c r="IYY136" s="5" t="s">
        <v>6840</v>
      </c>
      <c r="IYZ136" s="5" t="s">
        <v>6841</v>
      </c>
      <c r="IZA136" s="5" t="s">
        <v>6842</v>
      </c>
      <c r="IZB136" s="5" t="s">
        <v>6843</v>
      </c>
      <c r="IZC136" s="5" t="s">
        <v>6844</v>
      </c>
      <c r="IZD136" s="5" t="s">
        <v>6845</v>
      </c>
      <c r="IZE136" s="5" t="s">
        <v>6846</v>
      </c>
      <c r="IZF136" s="5" t="s">
        <v>6847</v>
      </c>
      <c r="IZG136" s="5" t="s">
        <v>6848</v>
      </c>
      <c r="IZH136" s="5" t="s">
        <v>6849</v>
      </c>
      <c r="IZI136" s="5" t="s">
        <v>6850</v>
      </c>
      <c r="IZJ136" s="5" t="s">
        <v>6851</v>
      </c>
      <c r="IZK136" s="5" t="s">
        <v>6852</v>
      </c>
      <c r="IZL136" s="5" t="s">
        <v>6853</v>
      </c>
      <c r="IZM136" s="5" t="s">
        <v>6854</v>
      </c>
      <c r="IZN136" s="5" t="s">
        <v>6855</v>
      </c>
      <c r="IZO136" s="5" t="s">
        <v>6856</v>
      </c>
      <c r="IZP136" s="5" t="s">
        <v>6857</v>
      </c>
      <c r="IZQ136" s="5" t="s">
        <v>6858</v>
      </c>
      <c r="IZR136" s="5" t="s">
        <v>6859</v>
      </c>
      <c r="IZS136" s="5" t="s">
        <v>6860</v>
      </c>
      <c r="IZT136" s="5" t="s">
        <v>6861</v>
      </c>
      <c r="IZU136" s="5" t="s">
        <v>6862</v>
      </c>
      <c r="IZV136" s="5" t="s">
        <v>6863</v>
      </c>
      <c r="IZW136" s="5" t="s">
        <v>6864</v>
      </c>
      <c r="IZX136" s="5" t="s">
        <v>6865</v>
      </c>
      <c r="IZY136" s="5" t="s">
        <v>6866</v>
      </c>
      <c r="IZZ136" s="5" t="s">
        <v>6867</v>
      </c>
      <c r="JAA136" s="5" t="s">
        <v>6868</v>
      </c>
      <c r="JAB136" s="5" t="s">
        <v>6869</v>
      </c>
      <c r="JAC136" s="5" t="s">
        <v>6870</v>
      </c>
      <c r="JAD136" s="5" t="s">
        <v>6871</v>
      </c>
      <c r="JAE136" s="5" t="s">
        <v>6872</v>
      </c>
      <c r="JAF136" s="5" t="s">
        <v>6873</v>
      </c>
      <c r="JAG136" s="5" t="s">
        <v>6874</v>
      </c>
      <c r="JAH136" s="5" t="s">
        <v>6875</v>
      </c>
      <c r="JAI136" s="5" t="s">
        <v>6876</v>
      </c>
      <c r="JAJ136" s="5" t="s">
        <v>6877</v>
      </c>
      <c r="JAK136" s="5" t="s">
        <v>6878</v>
      </c>
      <c r="JAL136" s="5" t="s">
        <v>6879</v>
      </c>
      <c r="JAM136" s="5" t="s">
        <v>6880</v>
      </c>
      <c r="JAN136" s="5" t="s">
        <v>6881</v>
      </c>
      <c r="JAO136" s="5" t="s">
        <v>6882</v>
      </c>
      <c r="JAP136" s="5" t="s">
        <v>6883</v>
      </c>
      <c r="JAQ136" s="5" t="s">
        <v>6884</v>
      </c>
      <c r="JAR136" s="5" t="s">
        <v>6885</v>
      </c>
      <c r="JAS136" s="5" t="s">
        <v>6886</v>
      </c>
      <c r="JAT136" s="5" t="s">
        <v>6887</v>
      </c>
      <c r="JAU136" s="5" t="s">
        <v>6888</v>
      </c>
      <c r="JAV136" s="5" t="s">
        <v>6889</v>
      </c>
      <c r="JAW136" s="5" t="s">
        <v>6890</v>
      </c>
      <c r="JAX136" s="5" t="s">
        <v>6891</v>
      </c>
      <c r="JAY136" s="5" t="s">
        <v>6892</v>
      </c>
      <c r="JAZ136" s="5" t="s">
        <v>6893</v>
      </c>
      <c r="JBA136" s="5" t="s">
        <v>6894</v>
      </c>
      <c r="JBB136" s="5" t="s">
        <v>6895</v>
      </c>
      <c r="JBC136" s="5" t="s">
        <v>6896</v>
      </c>
      <c r="JBD136" s="5" t="s">
        <v>6897</v>
      </c>
      <c r="JBE136" s="5" t="s">
        <v>6898</v>
      </c>
      <c r="JBF136" s="5" t="s">
        <v>6899</v>
      </c>
      <c r="JBG136" s="5" t="s">
        <v>6900</v>
      </c>
      <c r="JBH136" s="5" t="s">
        <v>6901</v>
      </c>
      <c r="JBI136" s="5" t="s">
        <v>6902</v>
      </c>
      <c r="JBJ136" s="5" t="s">
        <v>6903</v>
      </c>
      <c r="JBK136" s="5" t="s">
        <v>6904</v>
      </c>
      <c r="JBL136" s="5" t="s">
        <v>6905</v>
      </c>
      <c r="JBM136" s="5" t="s">
        <v>6906</v>
      </c>
      <c r="JBN136" s="5" t="s">
        <v>6907</v>
      </c>
      <c r="JBO136" s="5" t="s">
        <v>6908</v>
      </c>
      <c r="JBP136" s="5" t="s">
        <v>6909</v>
      </c>
      <c r="JBQ136" s="5" t="s">
        <v>6910</v>
      </c>
      <c r="JBR136" s="5" t="s">
        <v>6911</v>
      </c>
      <c r="JBS136" s="5" t="s">
        <v>6912</v>
      </c>
      <c r="JBT136" s="5" t="s">
        <v>6913</v>
      </c>
      <c r="JBU136" s="5" t="s">
        <v>6914</v>
      </c>
      <c r="JBV136" s="5" t="s">
        <v>6915</v>
      </c>
      <c r="JBW136" s="5" t="s">
        <v>6916</v>
      </c>
      <c r="JBX136" s="5" t="s">
        <v>6917</v>
      </c>
      <c r="JBY136" s="5" t="s">
        <v>6918</v>
      </c>
      <c r="JBZ136" s="5" t="s">
        <v>6919</v>
      </c>
      <c r="JCA136" s="5" t="s">
        <v>6920</v>
      </c>
      <c r="JCB136" s="5" t="s">
        <v>6921</v>
      </c>
      <c r="JCC136" s="5" t="s">
        <v>6922</v>
      </c>
      <c r="JCD136" s="5" t="s">
        <v>6923</v>
      </c>
      <c r="JCE136" s="5" t="s">
        <v>6924</v>
      </c>
      <c r="JCF136" s="5" t="s">
        <v>6925</v>
      </c>
      <c r="JCG136" s="5" t="s">
        <v>6926</v>
      </c>
      <c r="JCH136" s="5" t="s">
        <v>6927</v>
      </c>
      <c r="JCI136" s="5" t="s">
        <v>6928</v>
      </c>
      <c r="JCJ136" s="5" t="s">
        <v>6929</v>
      </c>
      <c r="JCK136" s="5" t="s">
        <v>6930</v>
      </c>
      <c r="JCL136" s="5" t="s">
        <v>6931</v>
      </c>
      <c r="JCM136" s="5" t="s">
        <v>6932</v>
      </c>
      <c r="JCN136" s="5" t="s">
        <v>6933</v>
      </c>
      <c r="JCO136" s="5" t="s">
        <v>6934</v>
      </c>
      <c r="JCP136" s="5" t="s">
        <v>6935</v>
      </c>
      <c r="JCQ136" s="5" t="s">
        <v>6936</v>
      </c>
      <c r="JCR136" s="5" t="s">
        <v>6937</v>
      </c>
      <c r="JCS136" s="5" t="s">
        <v>6938</v>
      </c>
      <c r="JCT136" s="5" t="s">
        <v>6939</v>
      </c>
      <c r="JCU136" s="5" t="s">
        <v>6940</v>
      </c>
      <c r="JCV136" s="5" t="s">
        <v>6941</v>
      </c>
      <c r="JCW136" s="5" t="s">
        <v>6942</v>
      </c>
      <c r="JCX136" s="5" t="s">
        <v>6943</v>
      </c>
      <c r="JCY136" s="5" t="s">
        <v>6944</v>
      </c>
      <c r="JCZ136" s="5" t="s">
        <v>6945</v>
      </c>
      <c r="JDA136" s="5" t="s">
        <v>6946</v>
      </c>
      <c r="JDB136" s="5" t="s">
        <v>6947</v>
      </c>
      <c r="JDC136" s="5" t="s">
        <v>6948</v>
      </c>
      <c r="JDD136" s="5" t="s">
        <v>6949</v>
      </c>
      <c r="JDE136" s="5" t="s">
        <v>6950</v>
      </c>
      <c r="JDF136" s="5" t="s">
        <v>6951</v>
      </c>
      <c r="JDG136" s="5" t="s">
        <v>6952</v>
      </c>
      <c r="JDH136" s="5" t="s">
        <v>6953</v>
      </c>
      <c r="JDI136" s="5" t="s">
        <v>6954</v>
      </c>
      <c r="JDJ136" s="5" t="s">
        <v>6955</v>
      </c>
      <c r="JDK136" s="5" t="s">
        <v>6956</v>
      </c>
      <c r="JDL136" s="5" t="s">
        <v>6957</v>
      </c>
      <c r="JDM136" s="5" t="s">
        <v>6958</v>
      </c>
      <c r="JDN136" s="5" t="s">
        <v>6959</v>
      </c>
      <c r="JDO136" s="5" t="s">
        <v>6960</v>
      </c>
      <c r="JDP136" s="5" t="s">
        <v>6961</v>
      </c>
      <c r="JDQ136" s="5" t="s">
        <v>6962</v>
      </c>
      <c r="JDR136" s="5" t="s">
        <v>6963</v>
      </c>
      <c r="JDS136" s="5" t="s">
        <v>6964</v>
      </c>
      <c r="JDT136" s="5" t="s">
        <v>6965</v>
      </c>
      <c r="JDU136" s="5" t="s">
        <v>6966</v>
      </c>
      <c r="JDV136" s="5" t="s">
        <v>6967</v>
      </c>
      <c r="JDW136" s="5" t="s">
        <v>6968</v>
      </c>
      <c r="JDX136" s="5" t="s">
        <v>6969</v>
      </c>
      <c r="JDY136" s="5" t="s">
        <v>6970</v>
      </c>
      <c r="JDZ136" s="5" t="s">
        <v>6971</v>
      </c>
      <c r="JEA136" s="5" t="s">
        <v>6972</v>
      </c>
      <c r="JEB136" s="5" t="s">
        <v>6973</v>
      </c>
      <c r="JEC136" s="5" t="s">
        <v>6974</v>
      </c>
      <c r="JED136" s="5" t="s">
        <v>6975</v>
      </c>
      <c r="JEE136" s="5" t="s">
        <v>6976</v>
      </c>
      <c r="JEF136" s="5" t="s">
        <v>6977</v>
      </c>
      <c r="JEG136" s="5" t="s">
        <v>6978</v>
      </c>
      <c r="JEH136" s="5" t="s">
        <v>6979</v>
      </c>
      <c r="JEI136" s="5" t="s">
        <v>6980</v>
      </c>
      <c r="JEJ136" s="5" t="s">
        <v>6981</v>
      </c>
      <c r="JEK136" s="5" t="s">
        <v>6982</v>
      </c>
      <c r="JEL136" s="5" t="s">
        <v>6983</v>
      </c>
      <c r="JEM136" s="5" t="s">
        <v>6984</v>
      </c>
      <c r="JEN136" s="5" t="s">
        <v>6985</v>
      </c>
      <c r="JEO136" s="5" t="s">
        <v>6986</v>
      </c>
      <c r="JEP136" s="5" t="s">
        <v>6987</v>
      </c>
      <c r="JEQ136" s="5" t="s">
        <v>6988</v>
      </c>
      <c r="JER136" s="5" t="s">
        <v>6989</v>
      </c>
      <c r="JES136" s="5" t="s">
        <v>6990</v>
      </c>
      <c r="JET136" s="5" t="s">
        <v>6991</v>
      </c>
      <c r="JEU136" s="5" t="s">
        <v>6992</v>
      </c>
      <c r="JEV136" s="5" t="s">
        <v>6993</v>
      </c>
      <c r="JEW136" s="5" t="s">
        <v>6994</v>
      </c>
      <c r="JEX136" s="5" t="s">
        <v>6995</v>
      </c>
      <c r="JEY136" s="5" t="s">
        <v>6996</v>
      </c>
      <c r="JEZ136" s="5" t="s">
        <v>6997</v>
      </c>
      <c r="JFA136" s="5" t="s">
        <v>6998</v>
      </c>
      <c r="JFB136" s="5" t="s">
        <v>6999</v>
      </c>
      <c r="JFC136" s="5" t="s">
        <v>7000</v>
      </c>
      <c r="JFD136" s="5" t="s">
        <v>7001</v>
      </c>
      <c r="JFE136" s="5" t="s">
        <v>7002</v>
      </c>
      <c r="JFF136" s="5" t="s">
        <v>7003</v>
      </c>
      <c r="JFG136" s="5" t="s">
        <v>7004</v>
      </c>
      <c r="JFH136" s="5" t="s">
        <v>7005</v>
      </c>
      <c r="JFI136" s="5" t="s">
        <v>7006</v>
      </c>
      <c r="JFJ136" s="5" t="s">
        <v>7007</v>
      </c>
      <c r="JFK136" s="5" t="s">
        <v>7008</v>
      </c>
      <c r="JFL136" s="5" t="s">
        <v>7009</v>
      </c>
      <c r="JFM136" s="5" t="s">
        <v>7010</v>
      </c>
      <c r="JFN136" s="5" t="s">
        <v>7011</v>
      </c>
      <c r="JFO136" s="5" t="s">
        <v>7012</v>
      </c>
      <c r="JFP136" s="5" t="s">
        <v>7013</v>
      </c>
      <c r="JFQ136" s="5" t="s">
        <v>7014</v>
      </c>
      <c r="JFR136" s="5" t="s">
        <v>7015</v>
      </c>
      <c r="JFS136" s="5" t="s">
        <v>7016</v>
      </c>
      <c r="JFT136" s="5" t="s">
        <v>7017</v>
      </c>
      <c r="JFU136" s="5" t="s">
        <v>7018</v>
      </c>
      <c r="JFV136" s="5" t="s">
        <v>7019</v>
      </c>
      <c r="JFW136" s="5" t="s">
        <v>7020</v>
      </c>
      <c r="JFX136" s="5" t="s">
        <v>7021</v>
      </c>
      <c r="JFY136" s="5" t="s">
        <v>7022</v>
      </c>
      <c r="JFZ136" s="5" t="s">
        <v>7023</v>
      </c>
      <c r="JGA136" s="5" t="s">
        <v>7024</v>
      </c>
      <c r="JGB136" s="5" t="s">
        <v>7025</v>
      </c>
      <c r="JGC136" s="5" t="s">
        <v>7026</v>
      </c>
      <c r="JGD136" s="5" t="s">
        <v>7027</v>
      </c>
      <c r="JGE136" s="5" t="s">
        <v>7028</v>
      </c>
      <c r="JGF136" s="5" t="s">
        <v>7029</v>
      </c>
      <c r="JGG136" s="5" t="s">
        <v>7030</v>
      </c>
      <c r="JGH136" s="5" t="s">
        <v>7031</v>
      </c>
      <c r="JGI136" s="5" t="s">
        <v>7032</v>
      </c>
      <c r="JGJ136" s="5" t="s">
        <v>7033</v>
      </c>
      <c r="JGK136" s="5" t="s">
        <v>7034</v>
      </c>
      <c r="JGL136" s="5" t="s">
        <v>7035</v>
      </c>
      <c r="JGM136" s="5" t="s">
        <v>7036</v>
      </c>
      <c r="JGN136" s="5" t="s">
        <v>7037</v>
      </c>
      <c r="JGO136" s="5" t="s">
        <v>7038</v>
      </c>
      <c r="JGP136" s="5" t="s">
        <v>7039</v>
      </c>
      <c r="JGQ136" s="5" t="s">
        <v>7040</v>
      </c>
      <c r="JGR136" s="5" t="s">
        <v>7041</v>
      </c>
      <c r="JGS136" s="5" t="s">
        <v>7042</v>
      </c>
      <c r="JGT136" s="5" t="s">
        <v>7043</v>
      </c>
      <c r="JGU136" s="5" t="s">
        <v>7044</v>
      </c>
      <c r="JGV136" s="5" t="s">
        <v>7045</v>
      </c>
      <c r="JGW136" s="5" t="s">
        <v>7046</v>
      </c>
      <c r="JGX136" s="5" t="s">
        <v>7047</v>
      </c>
      <c r="JGY136" s="5" t="s">
        <v>7048</v>
      </c>
      <c r="JGZ136" s="5" t="s">
        <v>7049</v>
      </c>
      <c r="JHA136" s="5" t="s">
        <v>7050</v>
      </c>
      <c r="JHB136" s="5" t="s">
        <v>7051</v>
      </c>
      <c r="JHC136" s="5" t="s">
        <v>7052</v>
      </c>
      <c r="JHD136" s="5" t="s">
        <v>7053</v>
      </c>
      <c r="JHE136" s="5" t="s">
        <v>7054</v>
      </c>
      <c r="JHF136" s="5" t="s">
        <v>7055</v>
      </c>
      <c r="JHG136" s="5" t="s">
        <v>7056</v>
      </c>
      <c r="JHH136" s="5" t="s">
        <v>7057</v>
      </c>
      <c r="JHI136" s="5" t="s">
        <v>7058</v>
      </c>
      <c r="JHJ136" s="5" t="s">
        <v>7059</v>
      </c>
      <c r="JHK136" s="5" t="s">
        <v>7060</v>
      </c>
      <c r="JHL136" s="5" t="s">
        <v>7061</v>
      </c>
      <c r="JHM136" s="5" t="s">
        <v>7062</v>
      </c>
      <c r="JHN136" s="5" t="s">
        <v>7063</v>
      </c>
      <c r="JHO136" s="5" t="s">
        <v>7064</v>
      </c>
      <c r="JHP136" s="5" t="s">
        <v>7065</v>
      </c>
      <c r="JHQ136" s="5" t="s">
        <v>7066</v>
      </c>
      <c r="JHR136" s="5" t="s">
        <v>7067</v>
      </c>
      <c r="JHS136" s="5" t="s">
        <v>7068</v>
      </c>
      <c r="JHT136" s="5" t="s">
        <v>7069</v>
      </c>
      <c r="JHU136" s="5" t="s">
        <v>7070</v>
      </c>
      <c r="JHV136" s="5" t="s">
        <v>7071</v>
      </c>
      <c r="JHW136" s="5" t="s">
        <v>7072</v>
      </c>
      <c r="JHX136" s="5" t="s">
        <v>7073</v>
      </c>
      <c r="JHY136" s="5" t="s">
        <v>7074</v>
      </c>
      <c r="JHZ136" s="5" t="s">
        <v>7075</v>
      </c>
      <c r="JIA136" s="5" t="s">
        <v>7076</v>
      </c>
      <c r="JIB136" s="5" t="s">
        <v>7077</v>
      </c>
      <c r="JIC136" s="5" t="s">
        <v>7078</v>
      </c>
      <c r="JID136" s="5" t="s">
        <v>7079</v>
      </c>
      <c r="JIE136" s="5" t="s">
        <v>7080</v>
      </c>
      <c r="JIF136" s="5" t="s">
        <v>7081</v>
      </c>
      <c r="JIG136" s="5" t="s">
        <v>7082</v>
      </c>
      <c r="JIH136" s="5" t="s">
        <v>7083</v>
      </c>
      <c r="JII136" s="5" t="s">
        <v>7084</v>
      </c>
      <c r="JIJ136" s="5" t="s">
        <v>7085</v>
      </c>
      <c r="JIK136" s="5" t="s">
        <v>7086</v>
      </c>
      <c r="JIL136" s="5" t="s">
        <v>7087</v>
      </c>
      <c r="JIM136" s="5" t="s">
        <v>7088</v>
      </c>
      <c r="JIN136" s="5" t="s">
        <v>7089</v>
      </c>
      <c r="JIO136" s="5" t="s">
        <v>7090</v>
      </c>
      <c r="JIP136" s="5" t="s">
        <v>7091</v>
      </c>
      <c r="JIQ136" s="5" t="s">
        <v>7092</v>
      </c>
      <c r="JIR136" s="5" t="s">
        <v>7093</v>
      </c>
      <c r="JIS136" s="5" t="s">
        <v>7094</v>
      </c>
      <c r="JIT136" s="5" t="s">
        <v>7095</v>
      </c>
      <c r="JIU136" s="5" t="s">
        <v>7096</v>
      </c>
      <c r="JIV136" s="5" t="s">
        <v>7097</v>
      </c>
      <c r="JIW136" s="5" t="s">
        <v>7098</v>
      </c>
      <c r="JIX136" s="5" t="s">
        <v>7099</v>
      </c>
      <c r="JIY136" s="5" t="s">
        <v>7100</v>
      </c>
      <c r="JIZ136" s="5" t="s">
        <v>7101</v>
      </c>
      <c r="JJA136" s="5" t="s">
        <v>7102</v>
      </c>
      <c r="JJB136" s="5" t="s">
        <v>7103</v>
      </c>
      <c r="JJC136" s="5" t="s">
        <v>7104</v>
      </c>
      <c r="JJD136" s="5" t="s">
        <v>7105</v>
      </c>
      <c r="JJE136" s="5" t="s">
        <v>7106</v>
      </c>
      <c r="JJF136" s="5" t="s">
        <v>7107</v>
      </c>
      <c r="JJG136" s="5" t="s">
        <v>7108</v>
      </c>
      <c r="JJH136" s="5" t="s">
        <v>7109</v>
      </c>
      <c r="JJI136" s="5" t="s">
        <v>7110</v>
      </c>
      <c r="JJJ136" s="5" t="s">
        <v>7111</v>
      </c>
      <c r="JJK136" s="5" t="s">
        <v>7112</v>
      </c>
      <c r="JJL136" s="5" t="s">
        <v>7113</v>
      </c>
      <c r="JJM136" s="5" t="s">
        <v>7114</v>
      </c>
      <c r="JJN136" s="5" t="s">
        <v>7115</v>
      </c>
      <c r="JJO136" s="5" t="s">
        <v>7116</v>
      </c>
      <c r="JJP136" s="5" t="s">
        <v>7117</v>
      </c>
      <c r="JJQ136" s="5" t="s">
        <v>7118</v>
      </c>
      <c r="JJR136" s="5" t="s">
        <v>7119</v>
      </c>
      <c r="JJS136" s="5" t="s">
        <v>7120</v>
      </c>
      <c r="JJT136" s="5" t="s">
        <v>7121</v>
      </c>
      <c r="JJU136" s="5" t="s">
        <v>7122</v>
      </c>
      <c r="JJV136" s="5" t="s">
        <v>7123</v>
      </c>
      <c r="JJW136" s="5" t="s">
        <v>7124</v>
      </c>
      <c r="JJX136" s="5" t="s">
        <v>7125</v>
      </c>
      <c r="JJY136" s="5" t="s">
        <v>7126</v>
      </c>
      <c r="JJZ136" s="5" t="s">
        <v>7127</v>
      </c>
      <c r="JKA136" s="5" t="s">
        <v>7128</v>
      </c>
      <c r="JKB136" s="5" t="s">
        <v>7129</v>
      </c>
      <c r="JKC136" s="5" t="s">
        <v>7130</v>
      </c>
      <c r="JKD136" s="5" t="s">
        <v>7131</v>
      </c>
      <c r="JKE136" s="5" t="s">
        <v>7132</v>
      </c>
      <c r="JKF136" s="5" t="s">
        <v>7133</v>
      </c>
      <c r="JKG136" s="5" t="s">
        <v>7134</v>
      </c>
      <c r="JKH136" s="5" t="s">
        <v>7135</v>
      </c>
      <c r="JKI136" s="5" t="s">
        <v>7136</v>
      </c>
      <c r="JKJ136" s="5" t="s">
        <v>7137</v>
      </c>
      <c r="JKK136" s="5" t="s">
        <v>7138</v>
      </c>
      <c r="JKL136" s="5" t="s">
        <v>7139</v>
      </c>
      <c r="JKM136" s="5" t="s">
        <v>7140</v>
      </c>
      <c r="JKN136" s="5" t="s">
        <v>7141</v>
      </c>
      <c r="JKO136" s="5" t="s">
        <v>7142</v>
      </c>
      <c r="JKP136" s="5" t="s">
        <v>7143</v>
      </c>
      <c r="JKQ136" s="5" t="s">
        <v>7144</v>
      </c>
      <c r="JKR136" s="5" t="s">
        <v>7145</v>
      </c>
      <c r="JKS136" s="5" t="s">
        <v>7146</v>
      </c>
      <c r="JKT136" s="5" t="s">
        <v>7147</v>
      </c>
      <c r="JKU136" s="5" t="s">
        <v>7148</v>
      </c>
      <c r="JKV136" s="5" t="s">
        <v>7149</v>
      </c>
      <c r="JKW136" s="5" t="s">
        <v>7150</v>
      </c>
      <c r="JKX136" s="5" t="s">
        <v>7151</v>
      </c>
      <c r="JKY136" s="5" t="s">
        <v>7152</v>
      </c>
      <c r="JKZ136" s="5" t="s">
        <v>7153</v>
      </c>
      <c r="JLA136" s="5" t="s">
        <v>7154</v>
      </c>
      <c r="JLB136" s="5" t="s">
        <v>7155</v>
      </c>
      <c r="JLC136" s="5" t="s">
        <v>7156</v>
      </c>
      <c r="JLD136" s="5" t="s">
        <v>7157</v>
      </c>
      <c r="JLE136" s="5" t="s">
        <v>7158</v>
      </c>
      <c r="JLF136" s="5" t="s">
        <v>7159</v>
      </c>
      <c r="JLG136" s="5" t="s">
        <v>7160</v>
      </c>
      <c r="JLH136" s="5" t="s">
        <v>7161</v>
      </c>
      <c r="JLI136" s="5" t="s">
        <v>7162</v>
      </c>
      <c r="JLJ136" s="5" t="s">
        <v>7163</v>
      </c>
      <c r="JLK136" s="5" t="s">
        <v>7164</v>
      </c>
      <c r="JLL136" s="5" t="s">
        <v>7165</v>
      </c>
      <c r="JLM136" s="5" t="s">
        <v>7166</v>
      </c>
      <c r="JLN136" s="5" t="s">
        <v>7167</v>
      </c>
      <c r="JLO136" s="5" t="s">
        <v>7168</v>
      </c>
      <c r="JLP136" s="5" t="s">
        <v>7169</v>
      </c>
      <c r="JLQ136" s="5" t="s">
        <v>7170</v>
      </c>
      <c r="JLR136" s="5" t="s">
        <v>7171</v>
      </c>
      <c r="JLS136" s="5" t="s">
        <v>7172</v>
      </c>
      <c r="JLT136" s="5" t="s">
        <v>7173</v>
      </c>
      <c r="JLU136" s="5" t="s">
        <v>7174</v>
      </c>
      <c r="JLV136" s="5" t="s">
        <v>7175</v>
      </c>
      <c r="JLW136" s="5" t="s">
        <v>7176</v>
      </c>
      <c r="JLX136" s="5" t="s">
        <v>7177</v>
      </c>
      <c r="JLY136" s="5" t="s">
        <v>7178</v>
      </c>
      <c r="JLZ136" s="5" t="s">
        <v>7179</v>
      </c>
      <c r="JMA136" s="5" t="s">
        <v>7180</v>
      </c>
      <c r="JMB136" s="5" t="s">
        <v>7181</v>
      </c>
      <c r="JMC136" s="5" t="s">
        <v>7182</v>
      </c>
      <c r="JMD136" s="5" t="s">
        <v>7183</v>
      </c>
      <c r="JME136" s="5" t="s">
        <v>7184</v>
      </c>
      <c r="JMF136" s="5" t="s">
        <v>7185</v>
      </c>
      <c r="JMG136" s="5" t="s">
        <v>7186</v>
      </c>
      <c r="JMH136" s="5" t="s">
        <v>7187</v>
      </c>
      <c r="JMI136" s="5" t="s">
        <v>7188</v>
      </c>
      <c r="JMJ136" s="5" t="s">
        <v>7189</v>
      </c>
      <c r="JMK136" s="5" t="s">
        <v>7190</v>
      </c>
      <c r="JML136" s="5" t="s">
        <v>7191</v>
      </c>
      <c r="JMM136" s="5" t="s">
        <v>7192</v>
      </c>
      <c r="JMN136" s="5" t="s">
        <v>7193</v>
      </c>
      <c r="JMO136" s="5" t="s">
        <v>7194</v>
      </c>
      <c r="JMP136" s="5" t="s">
        <v>7195</v>
      </c>
      <c r="JMQ136" s="5" t="s">
        <v>7196</v>
      </c>
      <c r="JMR136" s="5" t="s">
        <v>7197</v>
      </c>
      <c r="JMS136" s="5" t="s">
        <v>7198</v>
      </c>
      <c r="JMT136" s="5" t="s">
        <v>7199</v>
      </c>
      <c r="JMU136" s="5" t="s">
        <v>7200</v>
      </c>
      <c r="JMV136" s="5" t="s">
        <v>7201</v>
      </c>
      <c r="JMW136" s="5" t="s">
        <v>7202</v>
      </c>
      <c r="JMX136" s="5" t="s">
        <v>7203</v>
      </c>
      <c r="JMY136" s="5" t="s">
        <v>7204</v>
      </c>
      <c r="JMZ136" s="5" t="s">
        <v>7205</v>
      </c>
      <c r="JNA136" s="5" t="s">
        <v>7206</v>
      </c>
      <c r="JNB136" s="5" t="s">
        <v>7207</v>
      </c>
      <c r="JNC136" s="5" t="s">
        <v>7208</v>
      </c>
      <c r="JND136" s="5" t="s">
        <v>7209</v>
      </c>
      <c r="JNE136" s="5" t="s">
        <v>7210</v>
      </c>
      <c r="JNF136" s="5" t="s">
        <v>7211</v>
      </c>
      <c r="JNG136" s="5" t="s">
        <v>7212</v>
      </c>
      <c r="JNH136" s="5" t="s">
        <v>7213</v>
      </c>
      <c r="JNI136" s="5" t="s">
        <v>7214</v>
      </c>
      <c r="JNJ136" s="5" t="s">
        <v>7215</v>
      </c>
      <c r="JNK136" s="5" t="s">
        <v>7216</v>
      </c>
      <c r="JNL136" s="5" t="s">
        <v>7217</v>
      </c>
      <c r="JNM136" s="5" t="s">
        <v>7218</v>
      </c>
      <c r="JNN136" s="5" t="s">
        <v>7219</v>
      </c>
      <c r="JNO136" s="5" t="s">
        <v>7220</v>
      </c>
      <c r="JNP136" s="5" t="s">
        <v>7221</v>
      </c>
      <c r="JNQ136" s="5" t="s">
        <v>7222</v>
      </c>
      <c r="JNR136" s="5" t="s">
        <v>7223</v>
      </c>
      <c r="JNS136" s="5" t="s">
        <v>7224</v>
      </c>
      <c r="JNT136" s="5" t="s">
        <v>7225</v>
      </c>
      <c r="JNU136" s="5" t="s">
        <v>7226</v>
      </c>
      <c r="JNV136" s="5" t="s">
        <v>7227</v>
      </c>
      <c r="JNW136" s="5" t="s">
        <v>7228</v>
      </c>
      <c r="JNX136" s="5" t="s">
        <v>7229</v>
      </c>
      <c r="JNY136" s="5" t="s">
        <v>7230</v>
      </c>
      <c r="JNZ136" s="5" t="s">
        <v>7231</v>
      </c>
      <c r="JOA136" s="5" t="s">
        <v>7232</v>
      </c>
      <c r="JOB136" s="5" t="s">
        <v>7233</v>
      </c>
      <c r="JOC136" s="5" t="s">
        <v>7234</v>
      </c>
      <c r="JOD136" s="5" t="s">
        <v>7235</v>
      </c>
      <c r="JOE136" s="5" t="s">
        <v>7236</v>
      </c>
      <c r="JOF136" s="5" t="s">
        <v>7237</v>
      </c>
      <c r="JOG136" s="5" t="s">
        <v>7238</v>
      </c>
      <c r="JOH136" s="5" t="s">
        <v>7239</v>
      </c>
      <c r="JOI136" s="5" t="s">
        <v>7240</v>
      </c>
      <c r="JOJ136" s="5" t="s">
        <v>7241</v>
      </c>
      <c r="JOK136" s="5" t="s">
        <v>7242</v>
      </c>
      <c r="JOL136" s="5" t="s">
        <v>7243</v>
      </c>
      <c r="JOM136" s="5" t="s">
        <v>7244</v>
      </c>
      <c r="JON136" s="5" t="s">
        <v>7245</v>
      </c>
      <c r="JOO136" s="5" t="s">
        <v>7246</v>
      </c>
      <c r="JOP136" s="5" t="s">
        <v>7247</v>
      </c>
      <c r="JOQ136" s="5" t="s">
        <v>7248</v>
      </c>
      <c r="JOR136" s="5" t="s">
        <v>7249</v>
      </c>
      <c r="JOS136" s="5" t="s">
        <v>7250</v>
      </c>
      <c r="JOT136" s="5" t="s">
        <v>7251</v>
      </c>
      <c r="JOU136" s="5" t="s">
        <v>7252</v>
      </c>
      <c r="JOV136" s="5" t="s">
        <v>7253</v>
      </c>
      <c r="JOW136" s="5" t="s">
        <v>7254</v>
      </c>
      <c r="JOX136" s="5" t="s">
        <v>7255</v>
      </c>
      <c r="JOY136" s="5" t="s">
        <v>7256</v>
      </c>
      <c r="JOZ136" s="5" t="s">
        <v>7257</v>
      </c>
      <c r="JPA136" s="5" t="s">
        <v>7258</v>
      </c>
      <c r="JPB136" s="5" t="s">
        <v>7259</v>
      </c>
      <c r="JPC136" s="5" t="s">
        <v>7260</v>
      </c>
      <c r="JPD136" s="5" t="s">
        <v>7261</v>
      </c>
      <c r="JPE136" s="5" t="s">
        <v>7262</v>
      </c>
      <c r="JPF136" s="5" t="s">
        <v>7263</v>
      </c>
      <c r="JPG136" s="5" t="s">
        <v>7264</v>
      </c>
      <c r="JPH136" s="5" t="s">
        <v>7265</v>
      </c>
      <c r="JPI136" s="5" t="s">
        <v>7266</v>
      </c>
      <c r="JPJ136" s="5" t="s">
        <v>7267</v>
      </c>
      <c r="JPK136" s="5" t="s">
        <v>7268</v>
      </c>
      <c r="JPL136" s="5" t="s">
        <v>7269</v>
      </c>
      <c r="JPM136" s="5" t="s">
        <v>7270</v>
      </c>
      <c r="JPN136" s="5" t="s">
        <v>7271</v>
      </c>
      <c r="JPO136" s="5" t="s">
        <v>7272</v>
      </c>
      <c r="JPP136" s="5" t="s">
        <v>7273</v>
      </c>
      <c r="JPQ136" s="5" t="s">
        <v>7274</v>
      </c>
      <c r="JPR136" s="5" t="s">
        <v>7275</v>
      </c>
      <c r="JPS136" s="5" t="s">
        <v>7276</v>
      </c>
      <c r="JPT136" s="5" t="s">
        <v>7277</v>
      </c>
      <c r="JPU136" s="5" t="s">
        <v>7278</v>
      </c>
      <c r="JPV136" s="5" t="s">
        <v>7279</v>
      </c>
      <c r="JPW136" s="5" t="s">
        <v>7280</v>
      </c>
      <c r="JPX136" s="5" t="s">
        <v>7281</v>
      </c>
      <c r="JPY136" s="5" t="s">
        <v>7282</v>
      </c>
      <c r="JPZ136" s="5" t="s">
        <v>7283</v>
      </c>
      <c r="JQA136" s="5" t="s">
        <v>7284</v>
      </c>
      <c r="JQB136" s="5" t="s">
        <v>7285</v>
      </c>
      <c r="JQC136" s="5" t="s">
        <v>7286</v>
      </c>
      <c r="JQD136" s="5" t="s">
        <v>7287</v>
      </c>
      <c r="JQE136" s="5" t="s">
        <v>7288</v>
      </c>
      <c r="JQF136" s="5" t="s">
        <v>7289</v>
      </c>
      <c r="JQG136" s="5" t="s">
        <v>7290</v>
      </c>
      <c r="JQH136" s="5" t="s">
        <v>7291</v>
      </c>
      <c r="JQI136" s="5" t="s">
        <v>7292</v>
      </c>
      <c r="JQJ136" s="5" t="s">
        <v>7293</v>
      </c>
      <c r="JQK136" s="5" t="s">
        <v>7294</v>
      </c>
      <c r="JQL136" s="5" t="s">
        <v>7295</v>
      </c>
      <c r="JQM136" s="5" t="s">
        <v>7296</v>
      </c>
      <c r="JQN136" s="5" t="s">
        <v>7297</v>
      </c>
      <c r="JQO136" s="5" t="s">
        <v>7298</v>
      </c>
      <c r="JQP136" s="5" t="s">
        <v>7299</v>
      </c>
      <c r="JQQ136" s="5" t="s">
        <v>7300</v>
      </c>
      <c r="JQR136" s="5" t="s">
        <v>7301</v>
      </c>
      <c r="JQS136" s="5" t="s">
        <v>7302</v>
      </c>
      <c r="JQT136" s="5" t="s">
        <v>7303</v>
      </c>
      <c r="JQU136" s="5" t="s">
        <v>7304</v>
      </c>
      <c r="JQV136" s="5" t="s">
        <v>7305</v>
      </c>
      <c r="JQW136" s="5" t="s">
        <v>7306</v>
      </c>
      <c r="JQX136" s="5" t="s">
        <v>7307</v>
      </c>
      <c r="JQY136" s="5" t="s">
        <v>7308</v>
      </c>
      <c r="JQZ136" s="5" t="s">
        <v>7309</v>
      </c>
      <c r="JRA136" s="5" t="s">
        <v>7310</v>
      </c>
      <c r="JRB136" s="5" t="s">
        <v>7311</v>
      </c>
      <c r="JRC136" s="5" t="s">
        <v>7312</v>
      </c>
      <c r="JRD136" s="5" t="s">
        <v>7313</v>
      </c>
      <c r="JRE136" s="5" t="s">
        <v>7314</v>
      </c>
      <c r="JRF136" s="5" t="s">
        <v>7315</v>
      </c>
      <c r="JRG136" s="5" t="s">
        <v>7316</v>
      </c>
      <c r="JRH136" s="5" t="s">
        <v>7317</v>
      </c>
      <c r="JRI136" s="5" t="s">
        <v>7318</v>
      </c>
      <c r="JRJ136" s="5" t="s">
        <v>7319</v>
      </c>
      <c r="JRK136" s="5" t="s">
        <v>7320</v>
      </c>
      <c r="JRL136" s="5" t="s">
        <v>7321</v>
      </c>
      <c r="JRM136" s="5" t="s">
        <v>7322</v>
      </c>
      <c r="JRN136" s="5" t="s">
        <v>7323</v>
      </c>
      <c r="JRO136" s="5" t="s">
        <v>7324</v>
      </c>
      <c r="JRP136" s="5" t="s">
        <v>7325</v>
      </c>
      <c r="JRQ136" s="5" t="s">
        <v>7326</v>
      </c>
      <c r="JRR136" s="5" t="s">
        <v>7327</v>
      </c>
      <c r="JRS136" s="5" t="s">
        <v>7328</v>
      </c>
      <c r="JRT136" s="5" t="s">
        <v>7329</v>
      </c>
      <c r="JRU136" s="5" t="s">
        <v>7330</v>
      </c>
      <c r="JRV136" s="5" t="s">
        <v>7331</v>
      </c>
      <c r="JRW136" s="5" t="s">
        <v>7332</v>
      </c>
      <c r="JRX136" s="5" t="s">
        <v>7333</v>
      </c>
      <c r="JRY136" s="5" t="s">
        <v>7334</v>
      </c>
      <c r="JRZ136" s="5" t="s">
        <v>7335</v>
      </c>
      <c r="JSA136" s="5" t="s">
        <v>7336</v>
      </c>
      <c r="JSB136" s="5" t="s">
        <v>7337</v>
      </c>
      <c r="JSC136" s="5" t="s">
        <v>7338</v>
      </c>
      <c r="JSD136" s="5" t="s">
        <v>7339</v>
      </c>
      <c r="JSE136" s="5" t="s">
        <v>7340</v>
      </c>
      <c r="JSF136" s="5" t="s">
        <v>7341</v>
      </c>
      <c r="JSG136" s="5" t="s">
        <v>7342</v>
      </c>
      <c r="JSH136" s="5" t="s">
        <v>7343</v>
      </c>
      <c r="JSI136" s="5" t="s">
        <v>7344</v>
      </c>
      <c r="JSJ136" s="5" t="s">
        <v>7345</v>
      </c>
      <c r="JSK136" s="5" t="s">
        <v>7346</v>
      </c>
      <c r="JSL136" s="5" t="s">
        <v>7347</v>
      </c>
      <c r="JSM136" s="5" t="s">
        <v>7348</v>
      </c>
      <c r="JSN136" s="5" t="s">
        <v>7349</v>
      </c>
      <c r="JSO136" s="5" t="s">
        <v>7350</v>
      </c>
      <c r="JSP136" s="5" t="s">
        <v>7351</v>
      </c>
      <c r="JSQ136" s="5" t="s">
        <v>7352</v>
      </c>
      <c r="JSR136" s="5" t="s">
        <v>7353</v>
      </c>
      <c r="JSS136" s="5" t="s">
        <v>7354</v>
      </c>
      <c r="JST136" s="5" t="s">
        <v>7355</v>
      </c>
      <c r="JSU136" s="5" t="s">
        <v>7356</v>
      </c>
      <c r="JSV136" s="5" t="s">
        <v>7357</v>
      </c>
      <c r="JSW136" s="5" t="s">
        <v>7358</v>
      </c>
      <c r="JSX136" s="5" t="s">
        <v>7359</v>
      </c>
      <c r="JSY136" s="5" t="s">
        <v>7360</v>
      </c>
      <c r="JSZ136" s="5" t="s">
        <v>7361</v>
      </c>
      <c r="JTA136" s="5" t="s">
        <v>7362</v>
      </c>
      <c r="JTB136" s="5" t="s">
        <v>7363</v>
      </c>
      <c r="JTC136" s="5" t="s">
        <v>7364</v>
      </c>
      <c r="JTD136" s="5" t="s">
        <v>7365</v>
      </c>
      <c r="JTE136" s="5" t="s">
        <v>7366</v>
      </c>
      <c r="JTF136" s="5" t="s">
        <v>7367</v>
      </c>
      <c r="JTG136" s="5" t="s">
        <v>7368</v>
      </c>
      <c r="JTH136" s="5" t="s">
        <v>7369</v>
      </c>
      <c r="JTI136" s="5" t="s">
        <v>7370</v>
      </c>
      <c r="JTJ136" s="5" t="s">
        <v>7371</v>
      </c>
      <c r="JTK136" s="5" t="s">
        <v>7372</v>
      </c>
      <c r="JTL136" s="5" t="s">
        <v>7373</v>
      </c>
      <c r="JTM136" s="5" t="s">
        <v>7374</v>
      </c>
      <c r="JTN136" s="5" t="s">
        <v>7375</v>
      </c>
      <c r="JTO136" s="5" t="s">
        <v>7376</v>
      </c>
      <c r="JTP136" s="5" t="s">
        <v>7377</v>
      </c>
      <c r="JTQ136" s="5" t="s">
        <v>7378</v>
      </c>
      <c r="JTR136" s="5" t="s">
        <v>7379</v>
      </c>
      <c r="JTS136" s="5" t="s">
        <v>7380</v>
      </c>
      <c r="JTT136" s="5" t="s">
        <v>7381</v>
      </c>
      <c r="JTU136" s="5" t="s">
        <v>7382</v>
      </c>
      <c r="JTV136" s="5" t="s">
        <v>7383</v>
      </c>
      <c r="JTW136" s="5" t="s">
        <v>7384</v>
      </c>
      <c r="JTX136" s="5" t="s">
        <v>7385</v>
      </c>
      <c r="JTY136" s="5" t="s">
        <v>7386</v>
      </c>
      <c r="JTZ136" s="5" t="s">
        <v>7387</v>
      </c>
      <c r="JUA136" s="5" t="s">
        <v>7388</v>
      </c>
      <c r="JUB136" s="5" t="s">
        <v>7389</v>
      </c>
      <c r="JUC136" s="5" t="s">
        <v>7390</v>
      </c>
      <c r="JUD136" s="5" t="s">
        <v>7391</v>
      </c>
      <c r="JUE136" s="5" t="s">
        <v>7392</v>
      </c>
      <c r="JUF136" s="5" t="s">
        <v>7393</v>
      </c>
      <c r="JUG136" s="5" t="s">
        <v>7394</v>
      </c>
      <c r="JUH136" s="5" t="s">
        <v>7395</v>
      </c>
      <c r="JUI136" s="5" t="s">
        <v>7396</v>
      </c>
      <c r="JUJ136" s="5" t="s">
        <v>7397</v>
      </c>
      <c r="JUK136" s="5" t="s">
        <v>7398</v>
      </c>
      <c r="JUL136" s="5" t="s">
        <v>7399</v>
      </c>
      <c r="JUM136" s="5" t="s">
        <v>7400</v>
      </c>
      <c r="JUN136" s="5" t="s">
        <v>7401</v>
      </c>
      <c r="JUO136" s="5" t="s">
        <v>7402</v>
      </c>
      <c r="JUP136" s="5" t="s">
        <v>7403</v>
      </c>
      <c r="JUQ136" s="5" t="s">
        <v>7404</v>
      </c>
      <c r="JUR136" s="5" t="s">
        <v>7405</v>
      </c>
      <c r="JUS136" s="5" t="s">
        <v>7406</v>
      </c>
      <c r="JUT136" s="5" t="s">
        <v>7407</v>
      </c>
      <c r="JUU136" s="5" t="s">
        <v>7408</v>
      </c>
      <c r="JUV136" s="5" t="s">
        <v>7409</v>
      </c>
      <c r="JUW136" s="5" t="s">
        <v>7410</v>
      </c>
      <c r="JUX136" s="5" t="s">
        <v>7411</v>
      </c>
      <c r="JUY136" s="5" t="s">
        <v>7412</v>
      </c>
      <c r="JUZ136" s="5" t="s">
        <v>7413</v>
      </c>
      <c r="JVA136" s="5" t="s">
        <v>7414</v>
      </c>
      <c r="JVB136" s="5" t="s">
        <v>7415</v>
      </c>
      <c r="JVC136" s="5" t="s">
        <v>7416</v>
      </c>
      <c r="JVD136" s="5" t="s">
        <v>7417</v>
      </c>
      <c r="JVE136" s="5" t="s">
        <v>7418</v>
      </c>
      <c r="JVF136" s="5" t="s">
        <v>7419</v>
      </c>
      <c r="JVG136" s="5" t="s">
        <v>7420</v>
      </c>
      <c r="JVH136" s="5" t="s">
        <v>7421</v>
      </c>
      <c r="JVI136" s="5" t="s">
        <v>7422</v>
      </c>
      <c r="JVJ136" s="5" t="s">
        <v>7423</v>
      </c>
      <c r="JVK136" s="5" t="s">
        <v>7424</v>
      </c>
      <c r="JVL136" s="5" t="s">
        <v>7425</v>
      </c>
      <c r="JVM136" s="5" t="s">
        <v>7426</v>
      </c>
      <c r="JVN136" s="5" t="s">
        <v>7427</v>
      </c>
      <c r="JVO136" s="5" t="s">
        <v>7428</v>
      </c>
      <c r="JVP136" s="5" t="s">
        <v>7429</v>
      </c>
      <c r="JVQ136" s="5" t="s">
        <v>7430</v>
      </c>
      <c r="JVR136" s="5" t="s">
        <v>7431</v>
      </c>
      <c r="JVS136" s="5" t="s">
        <v>7432</v>
      </c>
      <c r="JVT136" s="5" t="s">
        <v>7433</v>
      </c>
      <c r="JVU136" s="5" t="s">
        <v>7434</v>
      </c>
      <c r="JVV136" s="5" t="s">
        <v>7435</v>
      </c>
      <c r="JVW136" s="5" t="s">
        <v>7436</v>
      </c>
      <c r="JVX136" s="5" t="s">
        <v>7437</v>
      </c>
      <c r="JVY136" s="5" t="s">
        <v>7438</v>
      </c>
      <c r="JVZ136" s="5" t="s">
        <v>7439</v>
      </c>
      <c r="JWA136" s="5" t="s">
        <v>7440</v>
      </c>
      <c r="JWB136" s="5" t="s">
        <v>7441</v>
      </c>
      <c r="JWC136" s="5" t="s">
        <v>7442</v>
      </c>
      <c r="JWD136" s="5" t="s">
        <v>7443</v>
      </c>
      <c r="JWE136" s="5" t="s">
        <v>7444</v>
      </c>
      <c r="JWF136" s="5" t="s">
        <v>7445</v>
      </c>
      <c r="JWG136" s="5" t="s">
        <v>7446</v>
      </c>
      <c r="JWH136" s="5" t="s">
        <v>7447</v>
      </c>
      <c r="JWI136" s="5" t="s">
        <v>7448</v>
      </c>
      <c r="JWJ136" s="5" t="s">
        <v>7449</v>
      </c>
      <c r="JWK136" s="5" t="s">
        <v>7450</v>
      </c>
      <c r="JWL136" s="5" t="s">
        <v>7451</v>
      </c>
      <c r="JWM136" s="5" t="s">
        <v>7452</v>
      </c>
      <c r="JWN136" s="5" t="s">
        <v>7453</v>
      </c>
      <c r="JWO136" s="5" t="s">
        <v>7454</v>
      </c>
      <c r="JWP136" s="5" t="s">
        <v>7455</v>
      </c>
      <c r="JWQ136" s="5" t="s">
        <v>7456</v>
      </c>
      <c r="JWR136" s="5" t="s">
        <v>7457</v>
      </c>
      <c r="JWS136" s="5" t="s">
        <v>7458</v>
      </c>
      <c r="JWT136" s="5" t="s">
        <v>7459</v>
      </c>
      <c r="JWU136" s="5" t="s">
        <v>7460</v>
      </c>
      <c r="JWV136" s="5" t="s">
        <v>7461</v>
      </c>
      <c r="JWW136" s="5" t="s">
        <v>7462</v>
      </c>
      <c r="JWX136" s="5" t="s">
        <v>7463</v>
      </c>
      <c r="JWY136" s="5" t="s">
        <v>7464</v>
      </c>
      <c r="JWZ136" s="5" t="s">
        <v>7465</v>
      </c>
      <c r="JXA136" s="5" t="s">
        <v>7466</v>
      </c>
      <c r="JXB136" s="5" t="s">
        <v>7467</v>
      </c>
      <c r="JXC136" s="5" t="s">
        <v>7468</v>
      </c>
      <c r="JXD136" s="5" t="s">
        <v>7469</v>
      </c>
      <c r="JXE136" s="5" t="s">
        <v>7470</v>
      </c>
      <c r="JXF136" s="5" t="s">
        <v>7471</v>
      </c>
      <c r="JXG136" s="5" t="s">
        <v>7472</v>
      </c>
      <c r="JXH136" s="5" t="s">
        <v>7473</v>
      </c>
      <c r="JXI136" s="5" t="s">
        <v>7474</v>
      </c>
      <c r="JXJ136" s="5" t="s">
        <v>7475</v>
      </c>
      <c r="JXK136" s="5" t="s">
        <v>7476</v>
      </c>
      <c r="JXL136" s="5" t="s">
        <v>7477</v>
      </c>
      <c r="JXM136" s="5" t="s">
        <v>7478</v>
      </c>
      <c r="JXN136" s="5" t="s">
        <v>7479</v>
      </c>
      <c r="JXO136" s="5" t="s">
        <v>7480</v>
      </c>
      <c r="JXP136" s="5" t="s">
        <v>7481</v>
      </c>
      <c r="JXQ136" s="5" t="s">
        <v>7482</v>
      </c>
      <c r="JXR136" s="5" t="s">
        <v>7483</v>
      </c>
      <c r="JXS136" s="5" t="s">
        <v>7484</v>
      </c>
      <c r="JXT136" s="5" t="s">
        <v>7485</v>
      </c>
      <c r="JXU136" s="5" t="s">
        <v>7486</v>
      </c>
      <c r="JXV136" s="5" t="s">
        <v>7487</v>
      </c>
      <c r="JXW136" s="5" t="s">
        <v>7488</v>
      </c>
      <c r="JXX136" s="5" t="s">
        <v>7489</v>
      </c>
      <c r="JXY136" s="5" t="s">
        <v>7490</v>
      </c>
      <c r="JXZ136" s="5" t="s">
        <v>7491</v>
      </c>
      <c r="JYA136" s="5" t="s">
        <v>7492</v>
      </c>
      <c r="JYB136" s="5" t="s">
        <v>7493</v>
      </c>
      <c r="JYC136" s="5" t="s">
        <v>7494</v>
      </c>
      <c r="JYD136" s="5" t="s">
        <v>7495</v>
      </c>
      <c r="JYE136" s="5" t="s">
        <v>7496</v>
      </c>
      <c r="JYF136" s="5" t="s">
        <v>7497</v>
      </c>
      <c r="JYG136" s="5" t="s">
        <v>7498</v>
      </c>
      <c r="JYH136" s="5" t="s">
        <v>7499</v>
      </c>
      <c r="JYI136" s="5" t="s">
        <v>7500</v>
      </c>
      <c r="JYJ136" s="5" t="s">
        <v>7501</v>
      </c>
      <c r="JYK136" s="5" t="s">
        <v>7502</v>
      </c>
      <c r="JYL136" s="5" t="s">
        <v>7503</v>
      </c>
      <c r="JYM136" s="5" t="s">
        <v>7504</v>
      </c>
      <c r="JYN136" s="5" t="s">
        <v>7505</v>
      </c>
      <c r="JYO136" s="5" t="s">
        <v>7506</v>
      </c>
      <c r="JYP136" s="5" t="s">
        <v>7507</v>
      </c>
      <c r="JYQ136" s="5" t="s">
        <v>7508</v>
      </c>
      <c r="JYR136" s="5" t="s">
        <v>7509</v>
      </c>
      <c r="JYS136" s="5" t="s">
        <v>7510</v>
      </c>
      <c r="JYT136" s="5" t="s">
        <v>7511</v>
      </c>
      <c r="JYU136" s="5" t="s">
        <v>7512</v>
      </c>
      <c r="JYV136" s="5" t="s">
        <v>7513</v>
      </c>
      <c r="JYW136" s="5" t="s">
        <v>7514</v>
      </c>
      <c r="JYX136" s="5" t="s">
        <v>7515</v>
      </c>
      <c r="JYY136" s="5" t="s">
        <v>7516</v>
      </c>
      <c r="JYZ136" s="5" t="s">
        <v>7517</v>
      </c>
      <c r="JZA136" s="5" t="s">
        <v>7518</v>
      </c>
      <c r="JZB136" s="5" t="s">
        <v>7519</v>
      </c>
      <c r="JZC136" s="5" t="s">
        <v>7520</v>
      </c>
      <c r="JZD136" s="5" t="s">
        <v>7521</v>
      </c>
      <c r="JZE136" s="5" t="s">
        <v>7522</v>
      </c>
      <c r="JZF136" s="5" t="s">
        <v>7523</v>
      </c>
      <c r="JZG136" s="5" t="s">
        <v>7524</v>
      </c>
      <c r="JZH136" s="5" t="s">
        <v>7525</v>
      </c>
      <c r="JZI136" s="5" t="s">
        <v>7526</v>
      </c>
      <c r="JZJ136" s="5" t="s">
        <v>7527</v>
      </c>
      <c r="JZK136" s="5" t="s">
        <v>7528</v>
      </c>
      <c r="JZL136" s="5" t="s">
        <v>7529</v>
      </c>
      <c r="JZM136" s="5" t="s">
        <v>7530</v>
      </c>
      <c r="JZN136" s="5" t="s">
        <v>7531</v>
      </c>
      <c r="JZO136" s="5" t="s">
        <v>7532</v>
      </c>
      <c r="JZP136" s="5" t="s">
        <v>7533</v>
      </c>
      <c r="JZQ136" s="5" t="s">
        <v>7534</v>
      </c>
      <c r="JZR136" s="5" t="s">
        <v>7535</v>
      </c>
      <c r="JZS136" s="5" t="s">
        <v>7536</v>
      </c>
      <c r="JZT136" s="5" t="s">
        <v>7537</v>
      </c>
      <c r="JZU136" s="5" t="s">
        <v>7538</v>
      </c>
      <c r="JZV136" s="5" t="s">
        <v>7539</v>
      </c>
      <c r="JZW136" s="5" t="s">
        <v>7540</v>
      </c>
      <c r="JZX136" s="5" t="s">
        <v>7541</v>
      </c>
      <c r="JZY136" s="5" t="s">
        <v>7542</v>
      </c>
      <c r="JZZ136" s="5" t="s">
        <v>7543</v>
      </c>
      <c r="KAA136" s="5" t="s">
        <v>7544</v>
      </c>
      <c r="KAB136" s="5" t="s">
        <v>7545</v>
      </c>
      <c r="KAC136" s="5" t="s">
        <v>7546</v>
      </c>
      <c r="KAD136" s="5" t="s">
        <v>7547</v>
      </c>
      <c r="KAE136" s="5" t="s">
        <v>7548</v>
      </c>
      <c r="KAF136" s="5" t="s">
        <v>7549</v>
      </c>
      <c r="KAG136" s="5" t="s">
        <v>7550</v>
      </c>
      <c r="KAH136" s="5" t="s">
        <v>7551</v>
      </c>
      <c r="KAI136" s="5" t="s">
        <v>7552</v>
      </c>
      <c r="KAJ136" s="5" t="s">
        <v>7553</v>
      </c>
      <c r="KAK136" s="5" t="s">
        <v>7554</v>
      </c>
      <c r="KAL136" s="5" t="s">
        <v>7555</v>
      </c>
      <c r="KAM136" s="5" t="s">
        <v>7556</v>
      </c>
      <c r="KAN136" s="5" t="s">
        <v>7557</v>
      </c>
      <c r="KAO136" s="5" t="s">
        <v>7558</v>
      </c>
      <c r="KAP136" s="5" t="s">
        <v>7559</v>
      </c>
      <c r="KAQ136" s="5" t="s">
        <v>7560</v>
      </c>
      <c r="KAR136" s="5" t="s">
        <v>7561</v>
      </c>
      <c r="KAS136" s="5" t="s">
        <v>7562</v>
      </c>
      <c r="KAT136" s="5" t="s">
        <v>7563</v>
      </c>
      <c r="KAU136" s="5" t="s">
        <v>7564</v>
      </c>
      <c r="KAV136" s="5" t="s">
        <v>7565</v>
      </c>
      <c r="KAW136" s="5" t="s">
        <v>7566</v>
      </c>
      <c r="KAX136" s="5" t="s">
        <v>7567</v>
      </c>
      <c r="KAY136" s="5" t="s">
        <v>7568</v>
      </c>
      <c r="KAZ136" s="5" t="s">
        <v>7569</v>
      </c>
      <c r="KBA136" s="5" t="s">
        <v>7570</v>
      </c>
      <c r="KBB136" s="5" t="s">
        <v>7571</v>
      </c>
      <c r="KBC136" s="5" t="s">
        <v>7572</v>
      </c>
      <c r="KBD136" s="5" t="s">
        <v>7573</v>
      </c>
      <c r="KBE136" s="5" t="s">
        <v>7574</v>
      </c>
      <c r="KBF136" s="5" t="s">
        <v>7575</v>
      </c>
      <c r="KBG136" s="5" t="s">
        <v>7576</v>
      </c>
      <c r="KBH136" s="5" t="s">
        <v>7577</v>
      </c>
      <c r="KBI136" s="5" t="s">
        <v>7578</v>
      </c>
      <c r="KBJ136" s="5" t="s">
        <v>7579</v>
      </c>
      <c r="KBK136" s="5" t="s">
        <v>7580</v>
      </c>
      <c r="KBL136" s="5" t="s">
        <v>7581</v>
      </c>
      <c r="KBM136" s="5" t="s">
        <v>7582</v>
      </c>
      <c r="KBN136" s="5" t="s">
        <v>7583</v>
      </c>
      <c r="KBO136" s="5" t="s">
        <v>7584</v>
      </c>
      <c r="KBP136" s="5" t="s">
        <v>7585</v>
      </c>
      <c r="KBQ136" s="5" t="s">
        <v>7586</v>
      </c>
      <c r="KBR136" s="5" t="s">
        <v>7587</v>
      </c>
      <c r="KBS136" s="5" t="s">
        <v>7588</v>
      </c>
      <c r="KBT136" s="5" t="s">
        <v>7589</v>
      </c>
      <c r="KBU136" s="5" t="s">
        <v>7590</v>
      </c>
      <c r="KBV136" s="5" t="s">
        <v>7591</v>
      </c>
      <c r="KBW136" s="5" t="s">
        <v>7592</v>
      </c>
      <c r="KBX136" s="5" t="s">
        <v>7593</v>
      </c>
      <c r="KBY136" s="5" t="s">
        <v>7594</v>
      </c>
      <c r="KBZ136" s="5" t="s">
        <v>7595</v>
      </c>
      <c r="KCA136" s="5" t="s">
        <v>7596</v>
      </c>
      <c r="KCB136" s="5" t="s">
        <v>7597</v>
      </c>
      <c r="KCC136" s="5" t="s">
        <v>7598</v>
      </c>
      <c r="KCD136" s="5" t="s">
        <v>7599</v>
      </c>
      <c r="KCE136" s="5" t="s">
        <v>7600</v>
      </c>
      <c r="KCF136" s="5" t="s">
        <v>7601</v>
      </c>
      <c r="KCG136" s="5" t="s">
        <v>7602</v>
      </c>
      <c r="KCH136" s="5" t="s">
        <v>7603</v>
      </c>
      <c r="KCI136" s="5" t="s">
        <v>7604</v>
      </c>
      <c r="KCJ136" s="5" t="s">
        <v>7605</v>
      </c>
      <c r="KCK136" s="5" t="s">
        <v>7606</v>
      </c>
      <c r="KCL136" s="5" t="s">
        <v>7607</v>
      </c>
      <c r="KCM136" s="5" t="s">
        <v>7608</v>
      </c>
      <c r="KCN136" s="5" t="s">
        <v>7609</v>
      </c>
      <c r="KCO136" s="5" t="s">
        <v>7610</v>
      </c>
      <c r="KCP136" s="5" t="s">
        <v>7611</v>
      </c>
      <c r="KCQ136" s="5" t="s">
        <v>7612</v>
      </c>
      <c r="KCR136" s="5" t="s">
        <v>7613</v>
      </c>
      <c r="KCS136" s="5" t="s">
        <v>7614</v>
      </c>
      <c r="KCT136" s="5" t="s">
        <v>7615</v>
      </c>
      <c r="KCU136" s="5" t="s">
        <v>7616</v>
      </c>
      <c r="KCV136" s="5" t="s">
        <v>7617</v>
      </c>
      <c r="KCW136" s="5" t="s">
        <v>7618</v>
      </c>
      <c r="KCX136" s="5" t="s">
        <v>7619</v>
      </c>
      <c r="KCY136" s="5" t="s">
        <v>7620</v>
      </c>
      <c r="KCZ136" s="5" t="s">
        <v>7621</v>
      </c>
      <c r="KDA136" s="5" t="s">
        <v>7622</v>
      </c>
      <c r="KDB136" s="5" t="s">
        <v>7623</v>
      </c>
      <c r="KDC136" s="5" t="s">
        <v>7624</v>
      </c>
      <c r="KDD136" s="5" t="s">
        <v>7625</v>
      </c>
      <c r="KDE136" s="5" t="s">
        <v>7626</v>
      </c>
      <c r="KDF136" s="5" t="s">
        <v>7627</v>
      </c>
      <c r="KDG136" s="5" t="s">
        <v>7628</v>
      </c>
      <c r="KDH136" s="5" t="s">
        <v>7629</v>
      </c>
      <c r="KDI136" s="5" t="s">
        <v>7630</v>
      </c>
      <c r="KDJ136" s="5" t="s">
        <v>7631</v>
      </c>
      <c r="KDK136" s="5" t="s">
        <v>7632</v>
      </c>
      <c r="KDL136" s="5" t="s">
        <v>7633</v>
      </c>
      <c r="KDM136" s="5" t="s">
        <v>7634</v>
      </c>
      <c r="KDN136" s="5" t="s">
        <v>7635</v>
      </c>
      <c r="KDO136" s="5" t="s">
        <v>7636</v>
      </c>
      <c r="KDP136" s="5" t="s">
        <v>7637</v>
      </c>
      <c r="KDQ136" s="5" t="s">
        <v>7638</v>
      </c>
      <c r="KDR136" s="5" t="s">
        <v>7639</v>
      </c>
      <c r="KDS136" s="5" t="s">
        <v>7640</v>
      </c>
      <c r="KDT136" s="5" t="s">
        <v>7641</v>
      </c>
      <c r="KDU136" s="5" t="s">
        <v>7642</v>
      </c>
      <c r="KDV136" s="5" t="s">
        <v>7643</v>
      </c>
      <c r="KDW136" s="5" t="s">
        <v>7644</v>
      </c>
      <c r="KDX136" s="5" t="s">
        <v>7645</v>
      </c>
      <c r="KDY136" s="5" t="s">
        <v>7646</v>
      </c>
      <c r="KDZ136" s="5" t="s">
        <v>7647</v>
      </c>
      <c r="KEA136" s="5" t="s">
        <v>7648</v>
      </c>
      <c r="KEB136" s="5" t="s">
        <v>7649</v>
      </c>
      <c r="KEC136" s="5" t="s">
        <v>7650</v>
      </c>
      <c r="KED136" s="5" t="s">
        <v>7651</v>
      </c>
      <c r="KEE136" s="5" t="s">
        <v>7652</v>
      </c>
      <c r="KEF136" s="5" t="s">
        <v>7653</v>
      </c>
      <c r="KEG136" s="5" t="s">
        <v>7654</v>
      </c>
      <c r="KEH136" s="5" t="s">
        <v>7655</v>
      </c>
      <c r="KEI136" s="5" t="s">
        <v>7656</v>
      </c>
      <c r="KEJ136" s="5" t="s">
        <v>7657</v>
      </c>
      <c r="KEK136" s="5" t="s">
        <v>7658</v>
      </c>
      <c r="KEL136" s="5" t="s">
        <v>7659</v>
      </c>
      <c r="KEM136" s="5" t="s">
        <v>7660</v>
      </c>
      <c r="KEN136" s="5" t="s">
        <v>7661</v>
      </c>
      <c r="KEO136" s="5" t="s">
        <v>7662</v>
      </c>
      <c r="KEP136" s="5" t="s">
        <v>7663</v>
      </c>
      <c r="KEQ136" s="5" t="s">
        <v>7664</v>
      </c>
      <c r="KER136" s="5" t="s">
        <v>7665</v>
      </c>
      <c r="KES136" s="5" t="s">
        <v>7666</v>
      </c>
      <c r="KET136" s="5" t="s">
        <v>7667</v>
      </c>
      <c r="KEU136" s="5" t="s">
        <v>7668</v>
      </c>
      <c r="KEV136" s="5" t="s">
        <v>7669</v>
      </c>
      <c r="KEW136" s="5" t="s">
        <v>7670</v>
      </c>
      <c r="KEX136" s="5" t="s">
        <v>7671</v>
      </c>
      <c r="KEY136" s="5" t="s">
        <v>7672</v>
      </c>
      <c r="KEZ136" s="5" t="s">
        <v>7673</v>
      </c>
      <c r="KFA136" s="5" t="s">
        <v>7674</v>
      </c>
      <c r="KFB136" s="5" t="s">
        <v>7675</v>
      </c>
      <c r="KFC136" s="5" t="s">
        <v>7676</v>
      </c>
      <c r="KFD136" s="5" t="s">
        <v>7677</v>
      </c>
      <c r="KFE136" s="5" t="s">
        <v>7678</v>
      </c>
      <c r="KFF136" s="5" t="s">
        <v>7679</v>
      </c>
      <c r="KFG136" s="5" t="s">
        <v>7680</v>
      </c>
      <c r="KFH136" s="5" t="s">
        <v>7681</v>
      </c>
      <c r="KFI136" s="5" t="s">
        <v>7682</v>
      </c>
      <c r="KFJ136" s="5" t="s">
        <v>7683</v>
      </c>
      <c r="KFK136" s="5" t="s">
        <v>7684</v>
      </c>
      <c r="KFL136" s="5" t="s">
        <v>7685</v>
      </c>
      <c r="KFM136" s="5" t="s">
        <v>7686</v>
      </c>
      <c r="KFN136" s="5" t="s">
        <v>7687</v>
      </c>
      <c r="KFO136" s="5" t="s">
        <v>7688</v>
      </c>
      <c r="KFP136" s="5" t="s">
        <v>7689</v>
      </c>
      <c r="KFQ136" s="5" t="s">
        <v>7690</v>
      </c>
      <c r="KFR136" s="5" t="s">
        <v>7691</v>
      </c>
      <c r="KFS136" s="5" t="s">
        <v>7692</v>
      </c>
      <c r="KFT136" s="5" t="s">
        <v>7693</v>
      </c>
      <c r="KFU136" s="5" t="s">
        <v>7694</v>
      </c>
      <c r="KFV136" s="5" t="s">
        <v>7695</v>
      </c>
      <c r="KFW136" s="5" t="s">
        <v>7696</v>
      </c>
      <c r="KFX136" s="5" t="s">
        <v>7697</v>
      </c>
      <c r="KFY136" s="5" t="s">
        <v>7698</v>
      </c>
      <c r="KFZ136" s="5" t="s">
        <v>7699</v>
      </c>
      <c r="KGA136" s="5" t="s">
        <v>7700</v>
      </c>
      <c r="KGB136" s="5" t="s">
        <v>7701</v>
      </c>
      <c r="KGC136" s="5" t="s">
        <v>7702</v>
      </c>
      <c r="KGD136" s="5" t="s">
        <v>7703</v>
      </c>
      <c r="KGE136" s="5" t="s">
        <v>7704</v>
      </c>
      <c r="KGF136" s="5" t="s">
        <v>7705</v>
      </c>
      <c r="KGG136" s="5" t="s">
        <v>7706</v>
      </c>
      <c r="KGH136" s="5" t="s">
        <v>7707</v>
      </c>
      <c r="KGI136" s="5" t="s">
        <v>7708</v>
      </c>
      <c r="KGJ136" s="5" t="s">
        <v>7709</v>
      </c>
      <c r="KGK136" s="5" t="s">
        <v>7710</v>
      </c>
      <c r="KGL136" s="5" t="s">
        <v>7711</v>
      </c>
      <c r="KGM136" s="5" t="s">
        <v>7712</v>
      </c>
      <c r="KGN136" s="5" t="s">
        <v>7713</v>
      </c>
      <c r="KGO136" s="5" t="s">
        <v>7714</v>
      </c>
      <c r="KGP136" s="5" t="s">
        <v>7715</v>
      </c>
      <c r="KGQ136" s="5" t="s">
        <v>7716</v>
      </c>
      <c r="KGR136" s="5" t="s">
        <v>7717</v>
      </c>
      <c r="KGS136" s="5" t="s">
        <v>7718</v>
      </c>
      <c r="KGT136" s="5" t="s">
        <v>7719</v>
      </c>
      <c r="KGU136" s="5" t="s">
        <v>7720</v>
      </c>
      <c r="KGV136" s="5" t="s">
        <v>7721</v>
      </c>
      <c r="KGW136" s="5" t="s">
        <v>7722</v>
      </c>
      <c r="KGX136" s="5" t="s">
        <v>7723</v>
      </c>
      <c r="KGY136" s="5" t="s">
        <v>7724</v>
      </c>
      <c r="KGZ136" s="5" t="s">
        <v>7725</v>
      </c>
      <c r="KHA136" s="5" t="s">
        <v>7726</v>
      </c>
      <c r="KHB136" s="5" t="s">
        <v>7727</v>
      </c>
      <c r="KHC136" s="5" t="s">
        <v>7728</v>
      </c>
      <c r="KHD136" s="5" t="s">
        <v>7729</v>
      </c>
      <c r="KHE136" s="5" t="s">
        <v>7730</v>
      </c>
      <c r="KHF136" s="5" t="s">
        <v>7731</v>
      </c>
      <c r="KHG136" s="5" t="s">
        <v>7732</v>
      </c>
      <c r="KHH136" s="5" t="s">
        <v>7733</v>
      </c>
      <c r="KHI136" s="5" t="s">
        <v>7734</v>
      </c>
      <c r="KHJ136" s="5" t="s">
        <v>7735</v>
      </c>
      <c r="KHK136" s="5" t="s">
        <v>7736</v>
      </c>
      <c r="KHL136" s="5" t="s">
        <v>7737</v>
      </c>
      <c r="KHM136" s="5" t="s">
        <v>7738</v>
      </c>
      <c r="KHN136" s="5" t="s">
        <v>7739</v>
      </c>
      <c r="KHO136" s="5" t="s">
        <v>7740</v>
      </c>
      <c r="KHP136" s="5" t="s">
        <v>7741</v>
      </c>
      <c r="KHQ136" s="5" t="s">
        <v>7742</v>
      </c>
      <c r="KHR136" s="5" t="s">
        <v>7743</v>
      </c>
      <c r="KHS136" s="5" t="s">
        <v>7744</v>
      </c>
      <c r="KHT136" s="5" t="s">
        <v>7745</v>
      </c>
      <c r="KHU136" s="5" t="s">
        <v>7746</v>
      </c>
      <c r="KHV136" s="5" t="s">
        <v>7747</v>
      </c>
      <c r="KHW136" s="5" t="s">
        <v>7748</v>
      </c>
      <c r="KHX136" s="5" t="s">
        <v>7749</v>
      </c>
      <c r="KHY136" s="5" t="s">
        <v>7750</v>
      </c>
      <c r="KHZ136" s="5" t="s">
        <v>7751</v>
      </c>
      <c r="KIA136" s="5" t="s">
        <v>7752</v>
      </c>
      <c r="KIB136" s="5" t="s">
        <v>7753</v>
      </c>
      <c r="KIC136" s="5" t="s">
        <v>7754</v>
      </c>
      <c r="KID136" s="5" t="s">
        <v>7755</v>
      </c>
      <c r="KIE136" s="5" t="s">
        <v>7756</v>
      </c>
      <c r="KIF136" s="5" t="s">
        <v>7757</v>
      </c>
      <c r="KIG136" s="5" t="s">
        <v>7758</v>
      </c>
      <c r="KIH136" s="5" t="s">
        <v>7759</v>
      </c>
      <c r="KII136" s="5" t="s">
        <v>7760</v>
      </c>
      <c r="KIJ136" s="5" t="s">
        <v>7761</v>
      </c>
      <c r="KIK136" s="5" t="s">
        <v>7762</v>
      </c>
      <c r="KIL136" s="5" t="s">
        <v>7763</v>
      </c>
      <c r="KIM136" s="5" t="s">
        <v>7764</v>
      </c>
      <c r="KIN136" s="5" t="s">
        <v>7765</v>
      </c>
      <c r="KIO136" s="5" t="s">
        <v>7766</v>
      </c>
      <c r="KIP136" s="5" t="s">
        <v>7767</v>
      </c>
      <c r="KIQ136" s="5" t="s">
        <v>7768</v>
      </c>
      <c r="KIR136" s="5" t="s">
        <v>7769</v>
      </c>
      <c r="KIS136" s="5" t="s">
        <v>7770</v>
      </c>
      <c r="KIT136" s="5" t="s">
        <v>7771</v>
      </c>
      <c r="KIU136" s="5" t="s">
        <v>7772</v>
      </c>
      <c r="KIV136" s="5" t="s">
        <v>7773</v>
      </c>
      <c r="KIW136" s="5" t="s">
        <v>7774</v>
      </c>
      <c r="KIX136" s="5" t="s">
        <v>7775</v>
      </c>
      <c r="KIY136" s="5" t="s">
        <v>7776</v>
      </c>
      <c r="KIZ136" s="5" t="s">
        <v>7777</v>
      </c>
      <c r="KJA136" s="5" t="s">
        <v>7778</v>
      </c>
      <c r="KJB136" s="5" t="s">
        <v>7779</v>
      </c>
      <c r="KJC136" s="5" t="s">
        <v>7780</v>
      </c>
      <c r="KJD136" s="5" t="s">
        <v>7781</v>
      </c>
      <c r="KJE136" s="5" t="s">
        <v>7782</v>
      </c>
      <c r="KJF136" s="5" t="s">
        <v>7783</v>
      </c>
      <c r="KJG136" s="5" t="s">
        <v>7784</v>
      </c>
      <c r="KJH136" s="5" t="s">
        <v>7785</v>
      </c>
      <c r="KJI136" s="5" t="s">
        <v>7786</v>
      </c>
      <c r="KJJ136" s="5" t="s">
        <v>7787</v>
      </c>
      <c r="KJK136" s="5" t="s">
        <v>7788</v>
      </c>
      <c r="KJL136" s="5" t="s">
        <v>7789</v>
      </c>
      <c r="KJM136" s="5" t="s">
        <v>7790</v>
      </c>
      <c r="KJN136" s="5" t="s">
        <v>7791</v>
      </c>
      <c r="KJO136" s="5" t="s">
        <v>7792</v>
      </c>
      <c r="KJP136" s="5" t="s">
        <v>7793</v>
      </c>
      <c r="KJQ136" s="5" t="s">
        <v>7794</v>
      </c>
      <c r="KJR136" s="5" t="s">
        <v>7795</v>
      </c>
      <c r="KJS136" s="5" t="s">
        <v>7796</v>
      </c>
      <c r="KJT136" s="5" t="s">
        <v>7797</v>
      </c>
      <c r="KJU136" s="5" t="s">
        <v>7798</v>
      </c>
      <c r="KJV136" s="5" t="s">
        <v>7799</v>
      </c>
      <c r="KJW136" s="5" t="s">
        <v>7800</v>
      </c>
      <c r="KJX136" s="5" t="s">
        <v>7801</v>
      </c>
      <c r="KJY136" s="5" t="s">
        <v>7802</v>
      </c>
      <c r="KJZ136" s="5" t="s">
        <v>7803</v>
      </c>
      <c r="KKA136" s="5" t="s">
        <v>7804</v>
      </c>
      <c r="KKB136" s="5" t="s">
        <v>7805</v>
      </c>
      <c r="KKC136" s="5" t="s">
        <v>7806</v>
      </c>
      <c r="KKD136" s="5" t="s">
        <v>7807</v>
      </c>
      <c r="KKE136" s="5" t="s">
        <v>7808</v>
      </c>
      <c r="KKF136" s="5" t="s">
        <v>7809</v>
      </c>
      <c r="KKG136" s="5" t="s">
        <v>7810</v>
      </c>
      <c r="KKH136" s="5" t="s">
        <v>7811</v>
      </c>
      <c r="KKI136" s="5" t="s">
        <v>7812</v>
      </c>
      <c r="KKJ136" s="5" t="s">
        <v>7813</v>
      </c>
      <c r="KKK136" s="5" t="s">
        <v>7814</v>
      </c>
      <c r="KKL136" s="5" t="s">
        <v>7815</v>
      </c>
      <c r="KKM136" s="5" t="s">
        <v>7816</v>
      </c>
      <c r="KKN136" s="5" t="s">
        <v>7817</v>
      </c>
      <c r="KKO136" s="5" t="s">
        <v>7818</v>
      </c>
      <c r="KKP136" s="5" t="s">
        <v>7819</v>
      </c>
      <c r="KKQ136" s="5" t="s">
        <v>7820</v>
      </c>
      <c r="KKR136" s="5" t="s">
        <v>7821</v>
      </c>
      <c r="KKS136" s="5" t="s">
        <v>7822</v>
      </c>
      <c r="KKT136" s="5" t="s">
        <v>7823</v>
      </c>
      <c r="KKU136" s="5" t="s">
        <v>7824</v>
      </c>
      <c r="KKV136" s="5" t="s">
        <v>7825</v>
      </c>
      <c r="KKW136" s="5" t="s">
        <v>7826</v>
      </c>
      <c r="KKX136" s="5" t="s">
        <v>7827</v>
      </c>
      <c r="KKY136" s="5" t="s">
        <v>7828</v>
      </c>
      <c r="KKZ136" s="5" t="s">
        <v>7829</v>
      </c>
      <c r="KLA136" s="5" t="s">
        <v>7830</v>
      </c>
      <c r="KLB136" s="5" t="s">
        <v>7831</v>
      </c>
      <c r="KLC136" s="5" t="s">
        <v>7832</v>
      </c>
      <c r="KLD136" s="5" t="s">
        <v>7833</v>
      </c>
      <c r="KLE136" s="5" t="s">
        <v>7834</v>
      </c>
      <c r="KLF136" s="5" t="s">
        <v>7835</v>
      </c>
      <c r="KLG136" s="5" t="s">
        <v>7836</v>
      </c>
      <c r="KLH136" s="5" t="s">
        <v>7837</v>
      </c>
      <c r="KLI136" s="5" t="s">
        <v>7838</v>
      </c>
      <c r="KLJ136" s="5" t="s">
        <v>7839</v>
      </c>
      <c r="KLK136" s="5" t="s">
        <v>7840</v>
      </c>
      <c r="KLL136" s="5" t="s">
        <v>7841</v>
      </c>
      <c r="KLM136" s="5" t="s">
        <v>7842</v>
      </c>
      <c r="KLN136" s="5" t="s">
        <v>7843</v>
      </c>
      <c r="KLO136" s="5" t="s">
        <v>7844</v>
      </c>
      <c r="KLP136" s="5" t="s">
        <v>7845</v>
      </c>
      <c r="KLQ136" s="5" t="s">
        <v>7846</v>
      </c>
      <c r="KLR136" s="5" t="s">
        <v>7847</v>
      </c>
      <c r="KLS136" s="5" t="s">
        <v>7848</v>
      </c>
      <c r="KLT136" s="5" t="s">
        <v>7849</v>
      </c>
      <c r="KLU136" s="5" t="s">
        <v>7850</v>
      </c>
      <c r="KLV136" s="5" t="s">
        <v>7851</v>
      </c>
      <c r="KLW136" s="5" t="s">
        <v>7852</v>
      </c>
      <c r="KLX136" s="5" t="s">
        <v>7853</v>
      </c>
      <c r="KLY136" s="5" t="s">
        <v>7854</v>
      </c>
      <c r="KLZ136" s="5" t="s">
        <v>7855</v>
      </c>
      <c r="KMA136" s="5" t="s">
        <v>7856</v>
      </c>
      <c r="KMB136" s="5" t="s">
        <v>7857</v>
      </c>
      <c r="KMC136" s="5" t="s">
        <v>7858</v>
      </c>
      <c r="KMD136" s="5" t="s">
        <v>7859</v>
      </c>
      <c r="KME136" s="5" t="s">
        <v>7860</v>
      </c>
      <c r="KMF136" s="5" t="s">
        <v>7861</v>
      </c>
      <c r="KMG136" s="5" t="s">
        <v>7862</v>
      </c>
      <c r="KMH136" s="5" t="s">
        <v>7863</v>
      </c>
      <c r="KMI136" s="5" t="s">
        <v>7864</v>
      </c>
      <c r="KMJ136" s="5" t="s">
        <v>7865</v>
      </c>
      <c r="KMK136" s="5" t="s">
        <v>7866</v>
      </c>
      <c r="KML136" s="5" t="s">
        <v>7867</v>
      </c>
      <c r="KMM136" s="5" t="s">
        <v>7868</v>
      </c>
      <c r="KMN136" s="5" t="s">
        <v>7869</v>
      </c>
      <c r="KMO136" s="5" t="s">
        <v>7870</v>
      </c>
      <c r="KMP136" s="5" t="s">
        <v>7871</v>
      </c>
      <c r="KMQ136" s="5" t="s">
        <v>7872</v>
      </c>
      <c r="KMR136" s="5" t="s">
        <v>7873</v>
      </c>
      <c r="KMS136" s="5" t="s">
        <v>7874</v>
      </c>
      <c r="KMT136" s="5" t="s">
        <v>7875</v>
      </c>
      <c r="KMU136" s="5" t="s">
        <v>7876</v>
      </c>
      <c r="KMV136" s="5" t="s">
        <v>7877</v>
      </c>
      <c r="KMW136" s="5" t="s">
        <v>7878</v>
      </c>
      <c r="KMX136" s="5" t="s">
        <v>7879</v>
      </c>
      <c r="KMY136" s="5" t="s">
        <v>7880</v>
      </c>
      <c r="KMZ136" s="5" t="s">
        <v>7881</v>
      </c>
      <c r="KNA136" s="5" t="s">
        <v>7882</v>
      </c>
      <c r="KNB136" s="5" t="s">
        <v>7883</v>
      </c>
      <c r="KNC136" s="5" t="s">
        <v>7884</v>
      </c>
      <c r="KND136" s="5" t="s">
        <v>7885</v>
      </c>
      <c r="KNE136" s="5" t="s">
        <v>7886</v>
      </c>
      <c r="KNF136" s="5" t="s">
        <v>7887</v>
      </c>
      <c r="KNG136" s="5" t="s">
        <v>7888</v>
      </c>
      <c r="KNH136" s="5" t="s">
        <v>7889</v>
      </c>
      <c r="KNI136" s="5" t="s">
        <v>7890</v>
      </c>
      <c r="KNJ136" s="5" t="s">
        <v>7891</v>
      </c>
      <c r="KNK136" s="5" t="s">
        <v>7892</v>
      </c>
      <c r="KNL136" s="5" t="s">
        <v>7893</v>
      </c>
      <c r="KNM136" s="5" t="s">
        <v>7894</v>
      </c>
      <c r="KNN136" s="5" t="s">
        <v>7895</v>
      </c>
      <c r="KNO136" s="5" t="s">
        <v>7896</v>
      </c>
      <c r="KNP136" s="5" t="s">
        <v>7897</v>
      </c>
      <c r="KNQ136" s="5" t="s">
        <v>7898</v>
      </c>
      <c r="KNR136" s="5" t="s">
        <v>7899</v>
      </c>
      <c r="KNS136" s="5" t="s">
        <v>7900</v>
      </c>
      <c r="KNT136" s="5" t="s">
        <v>7901</v>
      </c>
      <c r="KNU136" s="5" t="s">
        <v>7902</v>
      </c>
      <c r="KNV136" s="5" t="s">
        <v>7903</v>
      </c>
      <c r="KNW136" s="5" t="s">
        <v>7904</v>
      </c>
      <c r="KNX136" s="5" t="s">
        <v>7905</v>
      </c>
      <c r="KNY136" s="5" t="s">
        <v>7906</v>
      </c>
      <c r="KNZ136" s="5" t="s">
        <v>7907</v>
      </c>
      <c r="KOA136" s="5" t="s">
        <v>7908</v>
      </c>
      <c r="KOB136" s="5" t="s">
        <v>7909</v>
      </c>
      <c r="KOC136" s="5" t="s">
        <v>7910</v>
      </c>
      <c r="KOD136" s="5" t="s">
        <v>7911</v>
      </c>
      <c r="KOE136" s="5" t="s">
        <v>7912</v>
      </c>
      <c r="KOF136" s="5" t="s">
        <v>7913</v>
      </c>
      <c r="KOG136" s="5" t="s">
        <v>7914</v>
      </c>
      <c r="KOH136" s="5" t="s">
        <v>7915</v>
      </c>
      <c r="KOI136" s="5" t="s">
        <v>7916</v>
      </c>
      <c r="KOJ136" s="5" t="s">
        <v>7917</v>
      </c>
      <c r="KOK136" s="5" t="s">
        <v>7918</v>
      </c>
      <c r="KOL136" s="5" t="s">
        <v>7919</v>
      </c>
      <c r="KOM136" s="5" t="s">
        <v>7920</v>
      </c>
      <c r="KON136" s="5" t="s">
        <v>7921</v>
      </c>
      <c r="KOO136" s="5" t="s">
        <v>7922</v>
      </c>
      <c r="KOP136" s="5" t="s">
        <v>7923</v>
      </c>
      <c r="KOQ136" s="5" t="s">
        <v>7924</v>
      </c>
      <c r="KOR136" s="5" t="s">
        <v>7925</v>
      </c>
      <c r="KOS136" s="5" t="s">
        <v>7926</v>
      </c>
      <c r="KOT136" s="5" t="s">
        <v>7927</v>
      </c>
      <c r="KOU136" s="5" t="s">
        <v>7928</v>
      </c>
      <c r="KOV136" s="5" t="s">
        <v>7929</v>
      </c>
      <c r="KOW136" s="5" t="s">
        <v>7930</v>
      </c>
      <c r="KOX136" s="5" t="s">
        <v>7931</v>
      </c>
      <c r="KOY136" s="5" t="s">
        <v>7932</v>
      </c>
      <c r="KOZ136" s="5" t="s">
        <v>7933</v>
      </c>
      <c r="KPA136" s="5" t="s">
        <v>7934</v>
      </c>
      <c r="KPB136" s="5" t="s">
        <v>7935</v>
      </c>
      <c r="KPC136" s="5" t="s">
        <v>7936</v>
      </c>
      <c r="KPD136" s="5" t="s">
        <v>7937</v>
      </c>
      <c r="KPE136" s="5" t="s">
        <v>7938</v>
      </c>
      <c r="KPF136" s="5" t="s">
        <v>7939</v>
      </c>
      <c r="KPG136" s="5" t="s">
        <v>7940</v>
      </c>
      <c r="KPH136" s="5" t="s">
        <v>7941</v>
      </c>
      <c r="KPI136" s="5" t="s">
        <v>7942</v>
      </c>
      <c r="KPJ136" s="5" t="s">
        <v>7943</v>
      </c>
      <c r="KPK136" s="5" t="s">
        <v>7944</v>
      </c>
      <c r="KPL136" s="5" t="s">
        <v>7945</v>
      </c>
      <c r="KPM136" s="5" t="s">
        <v>7946</v>
      </c>
      <c r="KPN136" s="5" t="s">
        <v>7947</v>
      </c>
      <c r="KPO136" s="5" t="s">
        <v>7948</v>
      </c>
      <c r="KPP136" s="5" t="s">
        <v>7949</v>
      </c>
      <c r="KPQ136" s="5" t="s">
        <v>7950</v>
      </c>
      <c r="KPR136" s="5" t="s">
        <v>7951</v>
      </c>
      <c r="KPS136" s="5" t="s">
        <v>7952</v>
      </c>
      <c r="KPT136" s="5" t="s">
        <v>7953</v>
      </c>
      <c r="KPU136" s="5" t="s">
        <v>7954</v>
      </c>
      <c r="KPV136" s="5" t="s">
        <v>7955</v>
      </c>
      <c r="KPW136" s="5" t="s">
        <v>7956</v>
      </c>
      <c r="KPX136" s="5" t="s">
        <v>7957</v>
      </c>
      <c r="KPY136" s="5" t="s">
        <v>7958</v>
      </c>
      <c r="KPZ136" s="5" t="s">
        <v>7959</v>
      </c>
      <c r="KQA136" s="5" t="s">
        <v>7960</v>
      </c>
      <c r="KQB136" s="5" t="s">
        <v>7961</v>
      </c>
      <c r="KQC136" s="5" t="s">
        <v>7962</v>
      </c>
      <c r="KQD136" s="5" t="s">
        <v>7963</v>
      </c>
      <c r="KQE136" s="5" t="s">
        <v>7964</v>
      </c>
      <c r="KQF136" s="5" t="s">
        <v>7965</v>
      </c>
      <c r="KQG136" s="5" t="s">
        <v>7966</v>
      </c>
      <c r="KQH136" s="5" t="s">
        <v>7967</v>
      </c>
      <c r="KQI136" s="5" t="s">
        <v>7968</v>
      </c>
      <c r="KQJ136" s="5" t="s">
        <v>7969</v>
      </c>
      <c r="KQK136" s="5" t="s">
        <v>7970</v>
      </c>
      <c r="KQL136" s="5" t="s">
        <v>7971</v>
      </c>
      <c r="KQM136" s="5" t="s">
        <v>7972</v>
      </c>
      <c r="KQN136" s="5" t="s">
        <v>7973</v>
      </c>
      <c r="KQO136" s="5" t="s">
        <v>7974</v>
      </c>
      <c r="KQP136" s="5" t="s">
        <v>7975</v>
      </c>
      <c r="KQQ136" s="5" t="s">
        <v>7976</v>
      </c>
      <c r="KQR136" s="5" t="s">
        <v>7977</v>
      </c>
      <c r="KQS136" s="5" t="s">
        <v>7978</v>
      </c>
      <c r="KQT136" s="5" t="s">
        <v>7979</v>
      </c>
      <c r="KQU136" s="5" t="s">
        <v>7980</v>
      </c>
      <c r="KQV136" s="5" t="s">
        <v>7981</v>
      </c>
      <c r="KQW136" s="5" t="s">
        <v>7982</v>
      </c>
      <c r="KQX136" s="5" t="s">
        <v>7983</v>
      </c>
      <c r="KQY136" s="5" t="s">
        <v>7984</v>
      </c>
      <c r="KQZ136" s="5" t="s">
        <v>7985</v>
      </c>
      <c r="KRA136" s="5" t="s">
        <v>7986</v>
      </c>
      <c r="KRB136" s="5" t="s">
        <v>7987</v>
      </c>
      <c r="KRC136" s="5" t="s">
        <v>7988</v>
      </c>
      <c r="KRD136" s="5" t="s">
        <v>7989</v>
      </c>
      <c r="KRE136" s="5" t="s">
        <v>7990</v>
      </c>
      <c r="KRF136" s="5" t="s">
        <v>7991</v>
      </c>
      <c r="KRG136" s="5" t="s">
        <v>7992</v>
      </c>
      <c r="KRH136" s="5" t="s">
        <v>7993</v>
      </c>
      <c r="KRI136" s="5" t="s">
        <v>7994</v>
      </c>
      <c r="KRJ136" s="5" t="s">
        <v>7995</v>
      </c>
      <c r="KRK136" s="5" t="s">
        <v>7996</v>
      </c>
      <c r="KRL136" s="5" t="s">
        <v>7997</v>
      </c>
      <c r="KRM136" s="5" t="s">
        <v>7998</v>
      </c>
      <c r="KRN136" s="5" t="s">
        <v>7999</v>
      </c>
      <c r="KRO136" s="5" t="s">
        <v>8000</v>
      </c>
      <c r="KRP136" s="5" t="s">
        <v>8001</v>
      </c>
      <c r="KRQ136" s="5" t="s">
        <v>8002</v>
      </c>
      <c r="KRR136" s="5" t="s">
        <v>8003</v>
      </c>
      <c r="KRS136" s="5" t="s">
        <v>8004</v>
      </c>
      <c r="KRT136" s="5" t="s">
        <v>8005</v>
      </c>
      <c r="KRU136" s="5" t="s">
        <v>8006</v>
      </c>
      <c r="KRV136" s="5" t="s">
        <v>8007</v>
      </c>
      <c r="KRW136" s="5" t="s">
        <v>8008</v>
      </c>
      <c r="KRX136" s="5" t="s">
        <v>8009</v>
      </c>
      <c r="KRY136" s="5" t="s">
        <v>8010</v>
      </c>
      <c r="KRZ136" s="5" t="s">
        <v>8011</v>
      </c>
      <c r="KSA136" s="5" t="s">
        <v>8012</v>
      </c>
      <c r="KSB136" s="5" t="s">
        <v>8013</v>
      </c>
      <c r="KSC136" s="5" t="s">
        <v>8014</v>
      </c>
      <c r="KSD136" s="5" t="s">
        <v>8015</v>
      </c>
      <c r="KSE136" s="5" t="s">
        <v>8016</v>
      </c>
      <c r="KSF136" s="5" t="s">
        <v>8017</v>
      </c>
      <c r="KSG136" s="5" t="s">
        <v>8018</v>
      </c>
      <c r="KSH136" s="5" t="s">
        <v>8019</v>
      </c>
      <c r="KSI136" s="5" t="s">
        <v>8020</v>
      </c>
      <c r="KSJ136" s="5" t="s">
        <v>8021</v>
      </c>
      <c r="KSK136" s="5" t="s">
        <v>8022</v>
      </c>
      <c r="KSL136" s="5" t="s">
        <v>8023</v>
      </c>
      <c r="KSM136" s="5" t="s">
        <v>8024</v>
      </c>
      <c r="KSN136" s="5" t="s">
        <v>8025</v>
      </c>
      <c r="KSO136" s="5" t="s">
        <v>8026</v>
      </c>
      <c r="KSP136" s="5" t="s">
        <v>8027</v>
      </c>
      <c r="KSQ136" s="5" t="s">
        <v>8028</v>
      </c>
      <c r="KSR136" s="5" t="s">
        <v>8029</v>
      </c>
      <c r="KSS136" s="5" t="s">
        <v>8030</v>
      </c>
      <c r="KST136" s="5" t="s">
        <v>8031</v>
      </c>
      <c r="KSU136" s="5" t="s">
        <v>8032</v>
      </c>
      <c r="KSV136" s="5" t="s">
        <v>8033</v>
      </c>
      <c r="KSW136" s="5" t="s">
        <v>8034</v>
      </c>
      <c r="KSX136" s="5" t="s">
        <v>8035</v>
      </c>
      <c r="KSY136" s="5" t="s">
        <v>8036</v>
      </c>
      <c r="KSZ136" s="5" t="s">
        <v>8037</v>
      </c>
      <c r="KTA136" s="5" t="s">
        <v>8038</v>
      </c>
      <c r="KTB136" s="5" t="s">
        <v>8039</v>
      </c>
      <c r="KTC136" s="5" t="s">
        <v>8040</v>
      </c>
      <c r="KTD136" s="5" t="s">
        <v>8041</v>
      </c>
      <c r="KTE136" s="5" t="s">
        <v>8042</v>
      </c>
      <c r="KTF136" s="5" t="s">
        <v>8043</v>
      </c>
      <c r="KTG136" s="5" t="s">
        <v>8044</v>
      </c>
      <c r="KTH136" s="5" t="s">
        <v>8045</v>
      </c>
      <c r="KTI136" s="5" t="s">
        <v>8046</v>
      </c>
      <c r="KTJ136" s="5" t="s">
        <v>8047</v>
      </c>
      <c r="KTK136" s="5" t="s">
        <v>8048</v>
      </c>
      <c r="KTL136" s="5" t="s">
        <v>8049</v>
      </c>
      <c r="KTM136" s="5" t="s">
        <v>8050</v>
      </c>
      <c r="KTN136" s="5" t="s">
        <v>8051</v>
      </c>
      <c r="KTO136" s="5" t="s">
        <v>8052</v>
      </c>
      <c r="KTP136" s="5" t="s">
        <v>8053</v>
      </c>
      <c r="KTQ136" s="5" t="s">
        <v>8054</v>
      </c>
      <c r="KTR136" s="5" t="s">
        <v>8055</v>
      </c>
      <c r="KTS136" s="5" t="s">
        <v>8056</v>
      </c>
      <c r="KTT136" s="5" t="s">
        <v>8057</v>
      </c>
      <c r="KTU136" s="5" t="s">
        <v>8058</v>
      </c>
      <c r="KTV136" s="5" t="s">
        <v>8059</v>
      </c>
      <c r="KTW136" s="5" t="s">
        <v>8060</v>
      </c>
      <c r="KTX136" s="5" t="s">
        <v>8061</v>
      </c>
      <c r="KTY136" s="5" t="s">
        <v>8062</v>
      </c>
      <c r="KTZ136" s="5" t="s">
        <v>8063</v>
      </c>
      <c r="KUA136" s="5" t="s">
        <v>8064</v>
      </c>
      <c r="KUB136" s="5" t="s">
        <v>8065</v>
      </c>
      <c r="KUC136" s="5" t="s">
        <v>8066</v>
      </c>
      <c r="KUD136" s="5" t="s">
        <v>8067</v>
      </c>
      <c r="KUE136" s="5" t="s">
        <v>8068</v>
      </c>
      <c r="KUF136" s="5" t="s">
        <v>8069</v>
      </c>
      <c r="KUG136" s="5" t="s">
        <v>8070</v>
      </c>
      <c r="KUH136" s="5" t="s">
        <v>8071</v>
      </c>
      <c r="KUI136" s="5" t="s">
        <v>8072</v>
      </c>
      <c r="KUJ136" s="5" t="s">
        <v>8073</v>
      </c>
      <c r="KUK136" s="5" t="s">
        <v>8074</v>
      </c>
      <c r="KUL136" s="5" t="s">
        <v>8075</v>
      </c>
      <c r="KUM136" s="5" t="s">
        <v>8076</v>
      </c>
      <c r="KUN136" s="5" t="s">
        <v>8077</v>
      </c>
      <c r="KUO136" s="5" t="s">
        <v>8078</v>
      </c>
      <c r="KUP136" s="5" t="s">
        <v>8079</v>
      </c>
      <c r="KUQ136" s="5" t="s">
        <v>8080</v>
      </c>
      <c r="KUR136" s="5" t="s">
        <v>8081</v>
      </c>
      <c r="KUS136" s="5" t="s">
        <v>8082</v>
      </c>
      <c r="KUT136" s="5" t="s">
        <v>8083</v>
      </c>
      <c r="KUU136" s="5" t="s">
        <v>8084</v>
      </c>
      <c r="KUV136" s="5" t="s">
        <v>8085</v>
      </c>
      <c r="KUW136" s="5" t="s">
        <v>8086</v>
      </c>
      <c r="KUX136" s="5" t="s">
        <v>8087</v>
      </c>
      <c r="KUY136" s="5" t="s">
        <v>8088</v>
      </c>
      <c r="KUZ136" s="5" t="s">
        <v>8089</v>
      </c>
      <c r="KVA136" s="5" t="s">
        <v>8090</v>
      </c>
      <c r="KVB136" s="5" t="s">
        <v>8091</v>
      </c>
      <c r="KVC136" s="5" t="s">
        <v>8092</v>
      </c>
      <c r="KVD136" s="5" t="s">
        <v>8093</v>
      </c>
      <c r="KVE136" s="5" t="s">
        <v>8094</v>
      </c>
      <c r="KVF136" s="5" t="s">
        <v>8095</v>
      </c>
      <c r="KVG136" s="5" t="s">
        <v>8096</v>
      </c>
      <c r="KVH136" s="5" t="s">
        <v>8097</v>
      </c>
      <c r="KVI136" s="5" t="s">
        <v>8098</v>
      </c>
      <c r="KVJ136" s="5" t="s">
        <v>8099</v>
      </c>
      <c r="KVK136" s="5" t="s">
        <v>8100</v>
      </c>
      <c r="KVL136" s="5" t="s">
        <v>8101</v>
      </c>
      <c r="KVM136" s="5" t="s">
        <v>8102</v>
      </c>
      <c r="KVN136" s="5" t="s">
        <v>8103</v>
      </c>
      <c r="KVO136" s="5" t="s">
        <v>8104</v>
      </c>
      <c r="KVP136" s="5" t="s">
        <v>8105</v>
      </c>
      <c r="KVQ136" s="5" t="s">
        <v>8106</v>
      </c>
      <c r="KVR136" s="5" t="s">
        <v>8107</v>
      </c>
      <c r="KVS136" s="5" t="s">
        <v>8108</v>
      </c>
      <c r="KVT136" s="5" t="s">
        <v>8109</v>
      </c>
      <c r="KVU136" s="5" t="s">
        <v>8110</v>
      </c>
      <c r="KVV136" s="5" t="s">
        <v>8111</v>
      </c>
      <c r="KVW136" s="5" t="s">
        <v>8112</v>
      </c>
      <c r="KVX136" s="5" t="s">
        <v>8113</v>
      </c>
      <c r="KVY136" s="5" t="s">
        <v>8114</v>
      </c>
      <c r="KVZ136" s="5" t="s">
        <v>8115</v>
      </c>
      <c r="KWA136" s="5" t="s">
        <v>8116</v>
      </c>
      <c r="KWB136" s="5" t="s">
        <v>8117</v>
      </c>
      <c r="KWC136" s="5" t="s">
        <v>8118</v>
      </c>
      <c r="KWD136" s="5" t="s">
        <v>8119</v>
      </c>
      <c r="KWE136" s="5" t="s">
        <v>8120</v>
      </c>
      <c r="KWF136" s="5" t="s">
        <v>8121</v>
      </c>
      <c r="KWG136" s="5" t="s">
        <v>8122</v>
      </c>
      <c r="KWH136" s="5" t="s">
        <v>8123</v>
      </c>
      <c r="KWI136" s="5" t="s">
        <v>8124</v>
      </c>
      <c r="KWJ136" s="5" t="s">
        <v>8125</v>
      </c>
      <c r="KWK136" s="5" t="s">
        <v>8126</v>
      </c>
      <c r="KWL136" s="5" t="s">
        <v>8127</v>
      </c>
      <c r="KWM136" s="5" t="s">
        <v>8128</v>
      </c>
      <c r="KWN136" s="5" t="s">
        <v>8129</v>
      </c>
      <c r="KWO136" s="5" t="s">
        <v>8130</v>
      </c>
      <c r="KWP136" s="5" t="s">
        <v>8131</v>
      </c>
      <c r="KWQ136" s="5" t="s">
        <v>8132</v>
      </c>
      <c r="KWR136" s="5" t="s">
        <v>8133</v>
      </c>
      <c r="KWS136" s="5" t="s">
        <v>8134</v>
      </c>
      <c r="KWT136" s="5" t="s">
        <v>8135</v>
      </c>
      <c r="KWU136" s="5" t="s">
        <v>8136</v>
      </c>
      <c r="KWV136" s="5" t="s">
        <v>8137</v>
      </c>
      <c r="KWW136" s="5" t="s">
        <v>8138</v>
      </c>
      <c r="KWX136" s="5" t="s">
        <v>8139</v>
      </c>
      <c r="KWY136" s="5" t="s">
        <v>8140</v>
      </c>
      <c r="KWZ136" s="5" t="s">
        <v>8141</v>
      </c>
      <c r="KXA136" s="5" t="s">
        <v>8142</v>
      </c>
      <c r="KXB136" s="5" t="s">
        <v>8143</v>
      </c>
      <c r="KXC136" s="5" t="s">
        <v>8144</v>
      </c>
      <c r="KXD136" s="5" t="s">
        <v>8145</v>
      </c>
      <c r="KXE136" s="5" t="s">
        <v>8146</v>
      </c>
      <c r="KXF136" s="5" t="s">
        <v>8147</v>
      </c>
      <c r="KXG136" s="5" t="s">
        <v>8148</v>
      </c>
      <c r="KXH136" s="5" t="s">
        <v>8149</v>
      </c>
      <c r="KXI136" s="5" t="s">
        <v>8150</v>
      </c>
      <c r="KXJ136" s="5" t="s">
        <v>8151</v>
      </c>
      <c r="KXK136" s="5" t="s">
        <v>8152</v>
      </c>
      <c r="KXL136" s="5" t="s">
        <v>8153</v>
      </c>
      <c r="KXM136" s="5" t="s">
        <v>8154</v>
      </c>
      <c r="KXN136" s="5" t="s">
        <v>8155</v>
      </c>
      <c r="KXO136" s="5" t="s">
        <v>8156</v>
      </c>
      <c r="KXP136" s="5" t="s">
        <v>8157</v>
      </c>
      <c r="KXQ136" s="5" t="s">
        <v>8158</v>
      </c>
      <c r="KXR136" s="5" t="s">
        <v>8159</v>
      </c>
      <c r="KXS136" s="5" t="s">
        <v>8160</v>
      </c>
      <c r="KXT136" s="5" t="s">
        <v>8161</v>
      </c>
      <c r="KXU136" s="5" t="s">
        <v>8162</v>
      </c>
      <c r="KXV136" s="5" t="s">
        <v>8163</v>
      </c>
      <c r="KXW136" s="5" t="s">
        <v>8164</v>
      </c>
      <c r="KXX136" s="5" t="s">
        <v>8165</v>
      </c>
      <c r="KXY136" s="5" t="s">
        <v>8166</v>
      </c>
      <c r="KXZ136" s="5" t="s">
        <v>8167</v>
      </c>
      <c r="KYA136" s="5" t="s">
        <v>8168</v>
      </c>
      <c r="KYB136" s="5" t="s">
        <v>8169</v>
      </c>
      <c r="KYC136" s="5" t="s">
        <v>8170</v>
      </c>
      <c r="KYD136" s="5" t="s">
        <v>8171</v>
      </c>
      <c r="KYE136" s="5" t="s">
        <v>8172</v>
      </c>
      <c r="KYF136" s="5" t="s">
        <v>8173</v>
      </c>
      <c r="KYG136" s="5" t="s">
        <v>8174</v>
      </c>
      <c r="KYH136" s="5" t="s">
        <v>8175</v>
      </c>
      <c r="KYI136" s="5" t="s">
        <v>8176</v>
      </c>
      <c r="KYJ136" s="5" t="s">
        <v>8177</v>
      </c>
      <c r="KYK136" s="5" t="s">
        <v>8178</v>
      </c>
      <c r="KYL136" s="5" t="s">
        <v>8179</v>
      </c>
      <c r="KYM136" s="5" t="s">
        <v>8180</v>
      </c>
      <c r="KYN136" s="5" t="s">
        <v>8181</v>
      </c>
      <c r="KYO136" s="5" t="s">
        <v>8182</v>
      </c>
      <c r="KYP136" s="5" t="s">
        <v>8183</v>
      </c>
      <c r="KYQ136" s="5" t="s">
        <v>8184</v>
      </c>
      <c r="KYR136" s="5" t="s">
        <v>8185</v>
      </c>
      <c r="KYS136" s="5" t="s">
        <v>8186</v>
      </c>
      <c r="KYT136" s="5" t="s">
        <v>8187</v>
      </c>
      <c r="KYU136" s="5" t="s">
        <v>8188</v>
      </c>
      <c r="KYV136" s="5" t="s">
        <v>8189</v>
      </c>
      <c r="KYW136" s="5" t="s">
        <v>8190</v>
      </c>
      <c r="KYX136" s="5" t="s">
        <v>8191</v>
      </c>
      <c r="KYY136" s="5" t="s">
        <v>8192</v>
      </c>
      <c r="KYZ136" s="5" t="s">
        <v>8193</v>
      </c>
      <c r="KZA136" s="5" t="s">
        <v>8194</v>
      </c>
      <c r="KZB136" s="5" t="s">
        <v>8195</v>
      </c>
      <c r="KZC136" s="5" t="s">
        <v>8196</v>
      </c>
      <c r="KZD136" s="5" t="s">
        <v>8197</v>
      </c>
      <c r="KZE136" s="5" t="s">
        <v>8198</v>
      </c>
      <c r="KZF136" s="5" t="s">
        <v>8199</v>
      </c>
      <c r="KZG136" s="5" t="s">
        <v>8200</v>
      </c>
      <c r="KZH136" s="5" t="s">
        <v>8201</v>
      </c>
      <c r="KZI136" s="5" t="s">
        <v>8202</v>
      </c>
      <c r="KZJ136" s="5" t="s">
        <v>8203</v>
      </c>
      <c r="KZK136" s="5" t="s">
        <v>8204</v>
      </c>
      <c r="KZL136" s="5" t="s">
        <v>8205</v>
      </c>
      <c r="KZM136" s="5" t="s">
        <v>8206</v>
      </c>
      <c r="KZN136" s="5" t="s">
        <v>8207</v>
      </c>
      <c r="KZO136" s="5" t="s">
        <v>8208</v>
      </c>
      <c r="KZP136" s="5" t="s">
        <v>8209</v>
      </c>
      <c r="KZQ136" s="5" t="s">
        <v>8210</v>
      </c>
      <c r="KZR136" s="5" t="s">
        <v>8211</v>
      </c>
      <c r="KZS136" s="5" t="s">
        <v>8212</v>
      </c>
      <c r="KZT136" s="5" t="s">
        <v>8213</v>
      </c>
      <c r="KZU136" s="5" t="s">
        <v>8214</v>
      </c>
      <c r="KZV136" s="5" t="s">
        <v>8215</v>
      </c>
      <c r="KZW136" s="5" t="s">
        <v>8216</v>
      </c>
      <c r="KZX136" s="5" t="s">
        <v>8217</v>
      </c>
      <c r="KZY136" s="5" t="s">
        <v>8218</v>
      </c>
      <c r="KZZ136" s="5" t="s">
        <v>8219</v>
      </c>
      <c r="LAA136" s="5" t="s">
        <v>8220</v>
      </c>
      <c r="LAB136" s="5" t="s">
        <v>8221</v>
      </c>
      <c r="LAC136" s="5" t="s">
        <v>8222</v>
      </c>
      <c r="LAD136" s="5" t="s">
        <v>8223</v>
      </c>
      <c r="LAE136" s="5" t="s">
        <v>8224</v>
      </c>
      <c r="LAF136" s="5" t="s">
        <v>8225</v>
      </c>
      <c r="LAG136" s="5" t="s">
        <v>8226</v>
      </c>
      <c r="LAH136" s="5" t="s">
        <v>8227</v>
      </c>
      <c r="LAI136" s="5" t="s">
        <v>8228</v>
      </c>
      <c r="LAJ136" s="5" t="s">
        <v>8229</v>
      </c>
      <c r="LAK136" s="5" t="s">
        <v>8230</v>
      </c>
      <c r="LAL136" s="5" t="s">
        <v>8231</v>
      </c>
      <c r="LAM136" s="5" t="s">
        <v>8232</v>
      </c>
      <c r="LAN136" s="5" t="s">
        <v>8233</v>
      </c>
      <c r="LAO136" s="5" t="s">
        <v>8234</v>
      </c>
      <c r="LAP136" s="5" t="s">
        <v>8235</v>
      </c>
      <c r="LAQ136" s="5" t="s">
        <v>8236</v>
      </c>
      <c r="LAR136" s="5" t="s">
        <v>8237</v>
      </c>
      <c r="LAS136" s="5" t="s">
        <v>8238</v>
      </c>
      <c r="LAT136" s="5" t="s">
        <v>8239</v>
      </c>
      <c r="LAU136" s="5" t="s">
        <v>8240</v>
      </c>
      <c r="LAV136" s="5" t="s">
        <v>8241</v>
      </c>
      <c r="LAW136" s="5" t="s">
        <v>8242</v>
      </c>
      <c r="LAX136" s="5" t="s">
        <v>8243</v>
      </c>
      <c r="LAY136" s="5" t="s">
        <v>8244</v>
      </c>
      <c r="LAZ136" s="5" t="s">
        <v>8245</v>
      </c>
      <c r="LBA136" s="5" t="s">
        <v>8246</v>
      </c>
      <c r="LBB136" s="5" t="s">
        <v>8247</v>
      </c>
      <c r="LBC136" s="5" t="s">
        <v>8248</v>
      </c>
      <c r="LBD136" s="5" t="s">
        <v>8249</v>
      </c>
      <c r="LBE136" s="5" t="s">
        <v>8250</v>
      </c>
      <c r="LBF136" s="5" t="s">
        <v>8251</v>
      </c>
      <c r="LBG136" s="5" t="s">
        <v>8252</v>
      </c>
      <c r="LBH136" s="5" t="s">
        <v>8253</v>
      </c>
      <c r="LBI136" s="5" t="s">
        <v>8254</v>
      </c>
      <c r="LBJ136" s="5" t="s">
        <v>8255</v>
      </c>
      <c r="LBK136" s="5" t="s">
        <v>8256</v>
      </c>
      <c r="LBL136" s="5" t="s">
        <v>8257</v>
      </c>
      <c r="LBM136" s="5" t="s">
        <v>8258</v>
      </c>
      <c r="LBN136" s="5" t="s">
        <v>8259</v>
      </c>
      <c r="LBO136" s="5" t="s">
        <v>8260</v>
      </c>
      <c r="LBP136" s="5" t="s">
        <v>8261</v>
      </c>
      <c r="LBQ136" s="5" t="s">
        <v>8262</v>
      </c>
      <c r="LBR136" s="5" t="s">
        <v>8263</v>
      </c>
      <c r="LBS136" s="5" t="s">
        <v>8264</v>
      </c>
      <c r="LBT136" s="5" t="s">
        <v>8265</v>
      </c>
      <c r="LBU136" s="5" t="s">
        <v>8266</v>
      </c>
      <c r="LBV136" s="5" t="s">
        <v>8267</v>
      </c>
      <c r="LBW136" s="5" t="s">
        <v>8268</v>
      </c>
      <c r="LBX136" s="5" t="s">
        <v>8269</v>
      </c>
      <c r="LBY136" s="5" t="s">
        <v>8270</v>
      </c>
      <c r="LBZ136" s="5" t="s">
        <v>8271</v>
      </c>
      <c r="LCA136" s="5" t="s">
        <v>8272</v>
      </c>
      <c r="LCB136" s="5" t="s">
        <v>8273</v>
      </c>
      <c r="LCC136" s="5" t="s">
        <v>8274</v>
      </c>
      <c r="LCD136" s="5" t="s">
        <v>8275</v>
      </c>
      <c r="LCE136" s="5" t="s">
        <v>8276</v>
      </c>
      <c r="LCF136" s="5" t="s">
        <v>8277</v>
      </c>
      <c r="LCG136" s="5" t="s">
        <v>8278</v>
      </c>
      <c r="LCH136" s="5" t="s">
        <v>8279</v>
      </c>
      <c r="LCI136" s="5" t="s">
        <v>8280</v>
      </c>
      <c r="LCJ136" s="5" t="s">
        <v>8281</v>
      </c>
      <c r="LCK136" s="5" t="s">
        <v>8282</v>
      </c>
      <c r="LCL136" s="5" t="s">
        <v>8283</v>
      </c>
      <c r="LCM136" s="5" t="s">
        <v>8284</v>
      </c>
      <c r="LCN136" s="5" t="s">
        <v>8285</v>
      </c>
      <c r="LCO136" s="5" t="s">
        <v>8286</v>
      </c>
      <c r="LCP136" s="5" t="s">
        <v>8287</v>
      </c>
      <c r="LCQ136" s="5" t="s">
        <v>8288</v>
      </c>
      <c r="LCR136" s="5" t="s">
        <v>8289</v>
      </c>
      <c r="LCS136" s="5" t="s">
        <v>8290</v>
      </c>
      <c r="LCT136" s="5" t="s">
        <v>8291</v>
      </c>
      <c r="LCU136" s="5" t="s">
        <v>8292</v>
      </c>
      <c r="LCV136" s="5" t="s">
        <v>8293</v>
      </c>
      <c r="LCW136" s="5" t="s">
        <v>8294</v>
      </c>
      <c r="LCX136" s="5" t="s">
        <v>8295</v>
      </c>
      <c r="LCY136" s="5" t="s">
        <v>8296</v>
      </c>
      <c r="LCZ136" s="5" t="s">
        <v>8297</v>
      </c>
      <c r="LDA136" s="5" t="s">
        <v>8298</v>
      </c>
      <c r="LDB136" s="5" t="s">
        <v>8299</v>
      </c>
      <c r="LDC136" s="5" t="s">
        <v>8300</v>
      </c>
      <c r="LDD136" s="5" t="s">
        <v>8301</v>
      </c>
      <c r="LDE136" s="5" t="s">
        <v>8302</v>
      </c>
      <c r="LDF136" s="5" t="s">
        <v>8303</v>
      </c>
      <c r="LDG136" s="5" t="s">
        <v>8304</v>
      </c>
      <c r="LDH136" s="5" t="s">
        <v>8305</v>
      </c>
      <c r="LDI136" s="5" t="s">
        <v>8306</v>
      </c>
      <c r="LDJ136" s="5" t="s">
        <v>8307</v>
      </c>
      <c r="LDK136" s="5" t="s">
        <v>8308</v>
      </c>
      <c r="LDL136" s="5" t="s">
        <v>8309</v>
      </c>
      <c r="LDM136" s="5" t="s">
        <v>8310</v>
      </c>
      <c r="LDN136" s="5" t="s">
        <v>8311</v>
      </c>
      <c r="LDO136" s="5" t="s">
        <v>8312</v>
      </c>
      <c r="LDP136" s="5" t="s">
        <v>8313</v>
      </c>
      <c r="LDQ136" s="5" t="s">
        <v>8314</v>
      </c>
      <c r="LDR136" s="5" t="s">
        <v>8315</v>
      </c>
      <c r="LDS136" s="5" t="s">
        <v>8316</v>
      </c>
      <c r="LDT136" s="5" t="s">
        <v>8317</v>
      </c>
      <c r="LDU136" s="5" t="s">
        <v>8318</v>
      </c>
      <c r="LDV136" s="5" t="s">
        <v>8319</v>
      </c>
      <c r="LDW136" s="5" t="s">
        <v>8320</v>
      </c>
      <c r="LDX136" s="5" t="s">
        <v>8321</v>
      </c>
      <c r="LDY136" s="5" t="s">
        <v>8322</v>
      </c>
      <c r="LDZ136" s="5" t="s">
        <v>8323</v>
      </c>
      <c r="LEA136" s="5" t="s">
        <v>8324</v>
      </c>
      <c r="LEB136" s="5" t="s">
        <v>8325</v>
      </c>
      <c r="LEC136" s="5" t="s">
        <v>8326</v>
      </c>
      <c r="LED136" s="5" t="s">
        <v>8327</v>
      </c>
      <c r="LEE136" s="5" t="s">
        <v>8328</v>
      </c>
      <c r="LEF136" s="5" t="s">
        <v>8329</v>
      </c>
      <c r="LEG136" s="5" t="s">
        <v>8330</v>
      </c>
      <c r="LEH136" s="5" t="s">
        <v>8331</v>
      </c>
      <c r="LEI136" s="5" t="s">
        <v>8332</v>
      </c>
      <c r="LEJ136" s="5" t="s">
        <v>8333</v>
      </c>
      <c r="LEK136" s="5" t="s">
        <v>8334</v>
      </c>
      <c r="LEL136" s="5" t="s">
        <v>8335</v>
      </c>
      <c r="LEM136" s="5" t="s">
        <v>8336</v>
      </c>
      <c r="LEN136" s="5" t="s">
        <v>8337</v>
      </c>
      <c r="LEO136" s="5" t="s">
        <v>8338</v>
      </c>
      <c r="LEP136" s="5" t="s">
        <v>8339</v>
      </c>
      <c r="LEQ136" s="5" t="s">
        <v>8340</v>
      </c>
      <c r="LER136" s="5" t="s">
        <v>8341</v>
      </c>
      <c r="LES136" s="5" t="s">
        <v>8342</v>
      </c>
      <c r="LET136" s="5" t="s">
        <v>8343</v>
      </c>
      <c r="LEU136" s="5" t="s">
        <v>8344</v>
      </c>
      <c r="LEV136" s="5" t="s">
        <v>8345</v>
      </c>
      <c r="LEW136" s="5" t="s">
        <v>8346</v>
      </c>
      <c r="LEX136" s="5" t="s">
        <v>8347</v>
      </c>
      <c r="LEY136" s="5" t="s">
        <v>8348</v>
      </c>
      <c r="LEZ136" s="5" t="s">
        <v>8349</v>
      </c>
      <c r="LFA136" s="5" t="s">
        <v>8350</v>
      </c>
      <c r="LFB136" s="5" t="s">
        <v>8351</v>
      </c>
      <c r="LFC136" s="5" t="s">
        <v>8352</v>
      </c>
      <c r="LFD136" s="5" t="s">
        <v>8353</v>
      </c>
      <c r="LFE136" s="5" t="s">
        <v>8354</v>
      </c>
      <c r="LFF136" s="5" t="s">
        <v>8355</v>
      </c>
      <c r="LFG136" s="5" t="s">
        <v>8356</v>
      </c>
      <c r="LFH136" s="5" t="s">
        <v>8357</v>
      </c>
      <c r="LFI136" s="5" t="s">
        <v>8358</v>
      </c>
      <c r="LFJ136" s="5" t="s">
        <v>8359</v>
      </c>
      <c r="LFK136" s="5" t="s">
        <v>8360</v>
      </c>
      <c r="LFL136" s="5" t="s">
        <v>8361</v>
      </c>
      <c r="LFM136" s="5" t="s">
        <v>8362</v>
      </c>
      <c r="LFN136" s="5" t="s">
        <v>8363</v>
      </c>
      <c r="LFO136" s="5" t="s">
        <v>8364</v>
      </c>
      <c r="LFP136" s="5" t="s">
        <v>8365</v>
      </c>
      <c r="LFQ136" s="5" t="s">
        <v>8366</v>
      </c>
      <c r="LFR136" s="5" t="s">
        <v>8367</v>
      </c>
      <c r="LFS136" s="5" t="s">
        <v>8368</v>
      </c>
      <c r="LFT136" s="5" t="s">
        <v>8369</v>
      </c>
      <c r="LFU136" s="5" t="s">
        <v>8370</v>
      </c>
      <c r="LFV136" s="5" t="s">
        <v>8371</v>
      </c>
      <c r="LFW136" s="5" t="s">
        <v>8372</v>
      </c>
      <c r="LFX136" s="5" t="s">
        <v>8373</v>
      </c>
      <c r="LFY136" s="5" t="s">
        <v>8374</v>
      </c>
      <c r="LFZ136" s="5" t="s">
        <v>8375</v>
      </c>
      <c r="LGA136" s="5" t="s">
        <v>8376</v>
      </c>
      <c r="LGB136" s="5" t="s">
        <v>8377</v>
      </c>
      <c r="LGC136" s="5" t="s">
        <v>8378</v>
      </c>
      <c r="LGD136" s="5" t="s">
        <v>8379</v>
      </c>
      <c r="LGE136" s="5" t="s">
        <v>8380</v>
      </c>
      <c r="LGF136" s="5" t="s">
        <v>8381</v>
      </c>
      <c r="LGG136" s="5" t="s">
        <v>8382</v>
      </c>
      <c r="LGH136" s="5" t="s">
        <v>8383</v>
      </c>
      <c r="LGI136" s="5" t="s">
        <v>8384</v>
      </c>
      <c r="LGJ136" s="5" t="s">
        <v>8385</v>
      </c>
      <c r="LGK136" s="5" t="s">
        <v>8386</v>
      </c>
      <c r="LGL136" s="5" t="s">
        <v>8387</v>
      </c>
      <c r="LGM136" s="5" t="s">
        <v>8388</v>
      </c>
      <c r="LGN136" s="5" t="s">
        <v>8389</v>
      </c>
      <c r="LGO136" s="5" t="s">
        <v>8390</v>
      </c>
      <c r="LGP136" s="5" t="s">
        <v>8391</v>
      </c>
      <c r="LGQ136" s="5" t="s">
        <v>8392</v>
      </c>
      <c r="LGR136" s="5" t="s">
        <v>8393</v>
      </c>
      <c r="LGS136" s="5" t="s">
        <v>8394</v>
      </c>
      <c r="LGT136" s="5" t="s">
        <v>8395</v>
      </c>
      <c r="LGU136" s="5" t="s">
        <v>8396</v>
      </c>
      <c r="LGV136" s="5" t="s">
        <v>8397</v>
      </c>
      <c r="LGW136" s="5" t="s">
        <v>8398</v>
      </c>
      <c r="LGX136" s="5" t="s">
        <v>8399</v>
      </c>
      <c r="LGY136" s="5" t="s">
        <v>8400</v>
      </c>
      <c r="LGZ136" s="5" t="s">
        <v>8401</v>
      </c>
      <c r="LHA136" s="5" t="s">
        <v>8402</v>
      </c>
      <c r="LHB136" s="5" t="s">
        <v>8403</v>
      </c>
      <c r="LHC136" s="5" t="s">
        <v>8404</v>
      </c>
      <c r="LHD136" s="5" t="s">
        <v>8405</v>
      </c>
      <c r="LHE136" s="5" t="s">
        <v>8406</v>
      </c>
      <c r="LHF136" s="5" t="s">
        <v>8407</v>
      </c>
      <c r="LHG136" s="5" t="s">
        <v>8408</v>
      </c>
      <c r="LHH136" s="5" t="s">
        <v>8409</v>
      </c>
      <c r="LHI136" s="5" t="s">
        <v>8410</v>
      </c>
      <c r="LHJ136" s="5" t="s">
        <v>8411</v>
      </c>
      <c r="LHK136" s="5" t="s">
        <v>8412</v>
      </c>
      <c r="LHL136" s="5" t="s">
        <v>8413</v>
      </c>
      <c r="LHM136" s="5" t="s">
        <v>8414</v>
      </c>
      <c r="LHN136" s="5" t="s">
        <v>8415</v>
      </c>
      <c r="LHO136" s="5" t="s">
        <v>8416</v>
      </c>
      <c r="LHP136" s="5" t="s">
        <v>8417</v>
      </c>
      <c r="LHQ136" s="5" t="s">
        <v>8418</v>
      </c>
      <c r="LHR136" s="5" t="s">
        <v>8419</v>
      </c>
      <c r="LHS136" s="5" t="s">
        <v>8420</v>
      </c>
      <c r="LHT136" s="5" t="s">
        <v>8421</v>
      </c>
      <c r="LHU136" s="5" t="s">
        <v>8422</v>
      </c>
      <c r="LHV136" s="5" t="s">
        <v>8423</v>
      </c>
      <c r="LHW136" s="5" t="s">
        <v>8424</v>
      </c>
      <c r="LHX136" s="5" t="s">
        <v>8425</v>
      </c>
      <c r="LHY136" s="5" t="s">
        <v>8426</v>
      </c>
      <c r="LHZ136" s="5" t="s">
        <v>8427</v>
      </c>
      <c r="LIA136" s="5" t="s">
        <v>8428</v>
      </c>
      <c r="LIB136" s="5" t="s">
        <v>8429</v>
      </c>
      <c r="LIC136" s="5" t="s">
        <v>8430</v>
      </c>
      <c r="LID136" s="5" t="s">
        <v>8431</v>
      </c>
      <c r="LIE136" s="5" t="s">
        <v>8432</v>
      </c>
      <c r="LIF136" s="5" t="s">
        <v>8433</v>
      </c>
      <c r="LIG136" s="5" t="s">
        <v>8434</v>
      </c>
      <c r="LIH136" s="5" t="s">
        <v>8435</v>
      </c>
      <c r="LII136" s="5" t="s">
        <v>8436</v>
      </c>
      <c r="LIJ136" s="5" t="s">
        <v>8437</v>
      </c>
      <c r="LIK136" s="5" t="s">
        <v>8438</v>
      </c>
      <c r="LIL136" s="5" t="s">
        <v>8439</v>
      </c>
      <c r="LIM136" s="5" t="s">
        <v>8440</v>
      </c>
      <c r="LIN136" s="5" t="s">
        <v>8441</v>
      </c>
      <c r="LIO136" s="5" t="s">
        <v>8442</v>
      </c>
      <c r="LIP136" s="5" t="s">
        <v>8443</v>
      </c>
      <c r="LIQ136" s="5" t="s">
        <v>8444</v>
      </c>
      <c r="LIR136" s="5" t="s">
        <v>8445</v>
      </c>
      <c r="LIS136" s="5" t="s">
        <v>8446</v>
      </c>
      <c r="LIT136" s="5" t="s">
        <v>8447</v>
      </c>
      <c r="LIU136" s="5" t="s">
        <v>8448</v>
      </c>
      <c r="LIV136" s="5" t="s">
        <v>8449</v>
      </c>
      <c r="LIW136" s="5" t="s">
        <v>8450</v>
      </c>
      <c r="LIX136" s="5" t="s">
        <v>8451</v>
      </c>
      <c r="LIY136" s="5" t="s">
        <v>8452</v>
      </c>
      <c r="LIZ136" s="5" t="s">
        <v>8453</v>
      </c>
      <c r="LJA136" s="5" t="s">
        <v>8454</v>
      </c>
      <c r="LJB136" s="5" t="s">
        <v>8455</v>
      </c>
      <c r="LJC136" s="5" t="s">
        <v>8456</v>
      </c>
      <c r="LJD136" s="5" t="s">
        <v>8457</v>
      </c>
      <c r="LJE136" s="5" t="s">
        <v>8458</v>
      </c>
      <c r="LJF136" s="5" t="s">
        <v>8459</v>
      </c>
      <c r="LJG136" s="5" t="s">
        <v>8460</v>
      </c>
      <c r="LJH136" s="5" t="s">
        <v>8461</v>
      </c>
      <c r="LJI136" s="5" t="s">
        <v>8462</v>
      </c>
      <c r="LJJ136" s="5" t="s">
        <v>8463</v>
      </c>
      <c r="LJK136" s="5" t="s">
        <v>8464</v>
      </c>
      <c r="LJL136" s="5" t="s">
        <v>8465</v>
      </c>
      <c r="LJM136" s="5" t="s">
        <v>8466</v>
      </c>
      <c r="LJN136" s="5" t="s">
        <v>8467</v>
      </c>
      <c r="LJO136" s="5" t="s">
        <v>8468</v>
      </c>
      <c r="LJP136" s="5" t="s">
        <v>8469</v>
      </c>
      <c r="LJQ136" s="5" t="s">
        <v>8470</v>
      </c>
      <c r="LJR136" s="5" t="s">
        <v>8471</v>
      </c>
      <c r="LJS136" s="5" t="s">
        <v>8472</v>
      </c>
      <c r="LJT136" s="5" t="s">
        <v>8473</v>
      </c>
      <c r="LJU136" s="5" t="s">
        <v>8474</v>
      </c>
      <c r="LJV136" s="5" t="s">
        <v>8475</v>
      </c>
      <c r="LJW136" s="5" t="s">
        <v>8476</v>
      </c>
      <c r="LJX136" s="5" t="s">
        <v>8477</v>
      </c>
      <c r="LJY136" s="5" t="s">
        <v>8478</v>
      </c>
      <c r="LJZ136" s="5" t="s">
        <v>8479</v>
      </c>
      <c r="LKA136" s="5" t="s">
        <v>8480</v>
      </c>
      <c r="LKB136" s="5" t="s">
        <v>8481</v>
      </c>
      <c r="LKC136" s="5" t="s">
        <v>8482</v>
      </c>
      <c r="LKD136" s="5" t="s">
        <v>8483</v>
      </c>
      <c r="LKE136" s="5" t="s">
        <v>8484</v>
      </c>
      <c r="LKF136" s="5" t="s">
        <v>8485</v>
      </c>
      <c r="LKG136" s="5" t="s">
        <v>8486</v>
      </c>
      <c r="LKH136" s="5" t="s">
        <v>8487</v>
      </c>
      <c r="LKI136" s="5" t="s">
        <v>8488</v>
      </c>
      <c r="LKJ136" s="5" t="s">
        <v>8489</v>
      </c>
      <c r="LKK136" s="5" t="s">
        <v>8490</v>
      </c>
      <c r="LKL136" s="5" t="s">
        <v>8491</v>
      </c>
      <c r="LKM136" s="5" t="s">
        <v>8492</v>
      </c>
      <c r="LKN136" s="5" t="s">
        <v>8493</v>
      </c>
      <c r="LKO136" s="5" t="s">
        <v>8494</v>
      </c>
      <c r="LKP136" s="5" t="s">
        <v>8495</v>
      </c>
      <c r="LKQ136" s="5" t="s">
        <v>8496</v>
      </c>
      <c r="LKR136" s="5" t="s">
        <v>8497</v>
      </c>
      <c r="LKS136" s="5" t="s">
        <v>8498</v>
      </c>
      <c r="LKT136" s="5" t="s">
        <v>8499</v>
      </c>
      <c r="LKU136" s="5" t="s">
        <v>8500</v>
      </c>
      <c r="LKV136" s="5" t="s">
        <v>8501</v>
      </c>
      <c r="LKW136" s="5" t="s">
        <v>8502</v>
      </c>
      <c r="LKX136" s="5" t="s">
        <v>8503</v>
      </c>
      <c r="LKY136" s="5" t="s">
        <v>8504</v>
      </c>
      <c r="LKZ136" s="5" t="s">
        <v>8505</v>
      </c>
      <c r="LLA136" s="5" t="s">
        <v>8506</v>
      </c>
      <c r="LLB136" s="5" t="s">
        <v>8507</v>
      </c>
      <c r="LLC136" s="5" t="s">
        <v>8508</v>
      </c>
      <c r="LLD136" s="5" t="s">
        <v>8509</v>
      </c>
      <c r="LLE136" s="5" t="s">
        <v>8510</v>
      </c>
      <c r="LLF136" s="5" t="s">
        <v>8511</v>
      </c>
      <c r="LLG136" s="5" t="s">
        <v>8512</v>
      </c>
      <c r="LLH136" s="5" t="s">
        <v>8513</v>
      </c>
      <c r="LLI136" s="5" t="s">
        <v>8514</v>
      </c>
      <c r="LLJ136" s="5" t="s">
        <v>8515</v>
      </c>
      <c r="LLK136" s="5" t="s">
        <v>8516</v>
      </c>
      <c r="LLL136" s="5" t="s">
        <v>8517</v>
      </c>
      <c r="LLM136" s="5" t="s">
        <v>8518</v>
      </c>
      <c r="LLN136" s="5" t="s">
        <v>8519</v>
      </c>
      <c r="LLO136" s="5" t="s">
        <v>8520</v>
      </c>
      <c r="LLP136" s="5" t="s">
        <v>8521</v>
      </c>
      <c r="LLQ136" s="5" t="s">
        <v>8522</v>
      </c>
      <c r="LLR136" s="5" t="s">
        <v>8523</v>
      </c>
      <c r="LLS136" s="5" t="s">
        <v>8524</v>
      </c>
      <c r="LLT136" s="5" t="s">
        <v>8525</v>
      </c>
      <c r="LLU136" s="5" t="s">
        <v>8526</v>
      </c>
      <c r="LLV136" s="5" t="s">
        <v>8527</v>
      </c>
      <c r="LLW136" s="5" t="s">
        <v>8528</v>
      </c>
      <c r="LLX136" s="5" t="s">
        <v>8529</v>
      </c>
      <c r="LLY136" s="5" t="s">
        <v>8530</v>
      </c>
      <c r="LLZ136" s="5" t="s">
        <v>8531</v>
      </c>
      <c r="LMA136" s="5" t="s">
        <v>8532</v>
      </c>
      <c r="LMB136" s="5" t="s">
        <v>8533</v>
      </c>
      <c r="LMC136" s="5" t="s">
        <v>8534</v>
      </c>
      <c r="LMD136" s="5" t="s">
        <v>8535</v>
      </c>
      <c r="LME136" s="5" t="s">
        <v>8536</v>
      </c>
      <c r="LMF136" s="5" t="s">
        <v>8537</v>
      </c>
      <c r="LMG136" s="5" t="s">
        <v>8538</v>
      </c>
      <c r="LMH136" s="5" t="s">
        <v>8539</v>
      </c>
      <c r="LMI136" s="5" t="s">
        <v>8540</v>
      </c>
      <c r="LMJ136" s="5" t="s">
        <v>8541</v>
      </c>
      <c r="LMK136" s="5" t="s">
        <v>8542</v>
      </c>
      <c r="LML136" s="5" t="s">
        <v>8543</v>
      </c>
      <c r="LMM136" s="5" t="s">
        <v>8544</v>
      </c>
      <c r="LMN136" s="5" t="s">
        <v>8545</v>
      </c>
      <c r="LMO136" s="5" t="s">
        <v>8546</v>
      </c>
      <c r="LMP136" s="5" t="s">
        <v>8547</v>
      </c>
      <c r="LMQ136" s="5" t="s">
        <v>8548</v>
      </c>
      <c r="LMR136" s="5" t="s">
        <v>8549</v>
      </c>
      <c r="LMS136" s="5" t="s">
        <v>8550</v>
      </c>
      <c r="LMT136" s="5" t="s">
        <v>8551</v>
      </c>
      <c r="LMU136" s="5" t="s">
        <v>8552</v>
      </c>
      <c r="LMV136" s="5" t="s">
        <v>8553</v>
      </c>
      <c r="LMW136" s="5" t="s">
        <v>8554</v>
      </c>
      <c r="LMX136" s="5" t="s">
        <v>8555</v>
      </c>
      <c r="LMY136" s="5" t="s">
        <v>8556</v>
      </c>
      <c r="LMZ136" s="5" t="s">
        <v>8557</v>
      </c>
      <c r="LNA136" s="5" t="s">
        <v>8558</v>
      </c>
      <c r="LNB136" s="5" t="s">
        <v>8559</v>
      </c>
      <c r="LNC136" s="5" t="s">
        <v>8560</v>
      </c>
      <c r="LND136" s="5" t="s">
        <v>8561</v>
      </c>
      <c r="LNE136" s="5" t="s">
        <v>8562</v>
      </c>
      <c r="LNF136" s="5" t="s">
        <v>8563</v>
      </c>
      <c r="LNG136" s="5" t="s">
        <v>8564</v>
      </c>
      <c r="LNH136" s="5" t="s">
        <v>8565</v>
      </c>
      <c r="LNI136" s="5" t="s">
        <v>8566</v>
      </c>
      <c r="LNJ136" s="5" t="s">
        <v>8567</v>
      </c>
      <c r="LNK136" s="5" t="s">
        <v>8568</v>
      </c>
      <c r="LNL136" s="5" t="s">
        <v>8569</v>
      </c>
      <c r="LNM136" s="5" t="s">
        <v>8570</v>
      </c>
      <c r="LNN136" s="5" t="s">
        <v>8571</v>
      </c>
      <c r="LNO136" s="5" t="s">
        <v>8572</v>
      </c>
      <c r="LNP136" s="5" t="s">
        <v>8573</v>
      </c>
      <c r="LNQ136" s="5" t="s">
        <v>8574</v>
      </c>
      <c r="LNR136" s="5" t="s">
        <v>8575</v>
      </c>
      <c r="LNS136" s="5" t="s">
        <v>8576</v>
      </c>
      <c r="LNT136" s="5" t="s">
        <v>8577</v>
      </c>
      <c r="LNU136" s="5" t="s">
        <v>8578</v>
      </c>
      <c r="LNV136" s="5" t="s">
        <v>8579</v>
      </c>
      <c r="LNW136" s="5" t="s">
        <v>8580</v>
      </c>
      <c r="LNX136" s="5" t="s">
        <v>8581</v>
      </c>
      <c r="LNY136" s="5" t="s">
        <v>8582</v>
      </c>
      <c r="LNZ136" s="5" t="s">
        <v>8583</v>
      </c>
      <c r="LOA136" s="5" t="s">
        <v>8584</v>
      </c>
      <c r="LOB136" s="5" t="s">
        <v>8585</v>
      </c>
      <c r="LOC136" s="5" t="s">
        <v>8586</v>
      </c>
      <c r="LOD136" s="5" t="s">
        <v>8587</v>
      </c>
      <c r="LOE136" s="5" t="s">
        <v>8588</v>
      </c>
      <c r="LOF136" s="5" t="s">
        <v>8589</v>
      </c>
      <c r="LOG136" s="5" t="s">
        <v>8590</v>
      </c>
      <c r="LOH136" s="5" t="s">
        <v>8591</v>
      </c>
      <c r="LOI136" s="5" t="s">
        <v>8592</v>
      </c>
      <c r="LOJ136" s="5" t="s">
        <v>8593</v>
      </c>
      <c r="LOK136" s="5" t="s">
        <v>8594</v>
      </c>
      <c r="LOL136" s="5" t="s">
        <v>8595</v>
      </c>
      <c r="LOM136" s="5" t="s">
        <v>8596</v>
      </c>
      <c r="LON136" s="5" t="s">
        <v>8597</v>
      </c>
      <c r="LOO136" s="5" t="s">
        <v>8598</v>
      </c>
      <c r="LOP136" s="5" t="s">
        <v>8599</v>
      </c>
      <c r="LOQ136" s="5" t="s">
        <v>8600</v>
      </c>
      <c r="LOR136" s="5" t="s">
        <v>8601</v>
      </c>
      <c r="LOS136" s="5" t="s">
        <v>8602</v>
      </c>
      <c r="LOT136" s="5" t="s">
        <v>8603</v>
      </c>
      <c r="LOU136" s="5" t="s">
        <v>8604</v>
      </c>
      <c r="LOV136" s="5" t="s">
        <v>8605</v>
      </c>
      <c r="LOW136" s="5" t="s">
        <v>8606</v>
      </c>
      <c r="LOX136" s="5" t="s">
        <v>8607</v>
      </c>
      <c r="LOY136" s="5" t="s">
        <v>8608</v>
      </c>
      <c r="LOZ136" s="5" t="s">
        <v>8609</v>
      </c>
      <c r="LPA136" s="5" t="s">
        <v>8610</v>
      </c>
      <c r="LPB136" s="5" t="s">
        <v>8611</v>
      </c>
      <c r="LPC136" s="5" t="s">
        <v>8612</v>
      </c>
      <c r="LPD136" s="5" t="s">
        <v>8613</v>
      </c>
      <c r="LPE136" s="5" t="s">
        <v>8614</v>
      </c>
      <c r="LPF136" s="5" t="s">
        <v>8615</v>
      </c>
      <c r="LPG136" s="5" t="s">
        <v>8616</v>
      </c>
      <c r="LPH136" s="5" t="s">
        <v>8617</v>
      </c>
      <c r="LPI136" s="5" t="s">
        <v>8618</v>
      </c>
      <c r="LPJ136" s="5" t="s">
        <v>8619</v>
      </c>
      <c r="LPK136" s="5" t="s">
        <v>8620</v>
      </c>
      <c r="LPL136" s="5" t="s">
        <v>8621</v>
      </c>
      <c r="LPM136" s="5" t="s">
        <v>8622</v>
      </c>
      <c r="LPN136" s="5" t="s">
        <v>8623</v>
      </c>
      <c r="LPO136" s="5" t="s">
        <v>8624</v>
      </c>
      <c r="LPP136" s="5" t="s">
        <v>8625</v>
      </c>
      <c r="LPQ136" s="5" t="s">
        <v>8626</v>
      </c>
      <c r="LPR136" s="5" t="s">
        <v>8627</v>
      </c>
      <c r="LPS136" s="5" t="s">
        <v>8628</v>
      </c>
      <c r="LPT136" s="5" t="s">
        <v>8629</v>
      </c>
      <c r="LPU136" s="5" t="s">
        <v>8630</v>
      </c>
      <c r="LPV136" s="5" t="s">
        <v>8631</v>
      </c>
      <c r="LPW136" s="5" t="s">
        <v>8632</v>
      </c>
      <c r="LPX136" s="5" t="s">
        <v>8633</v>
      </c>
      <c r="LPY136" s="5" t="s">
        <v>8634</v>
      </c>
      <c r="LPZ136" s="5" t="s">
        <v>8635</v>
      </c>
      <c r="LQA136" s="5" t="s">
        <v>8636</v>
      </c>
      <c r="LQB136" s="5" t="s">
        <v>8637</v>
      </c>
      <c r="LQC136" s="5" t="s">
        <v>8638</v>
      </c>
      <c r="LQD136" s="5" t="s">
        <v>8639</v>
      </c>
      <c r="LQE136" s="5" t="s">
        <v>8640</v>
      </c>
      <c r="LQF136" s="5" t="s">
        <v>8641</v>
      </c>
      <c r="LQG136" s="5" t="s">
        <v>8642</v>
      </c>
      <c r="LQH136" s="5" t="s">
        <v>8643</v>
      </c>
      <c r="LQI136" s="5" t="s">
        <v>8644</v>
      </c>
      <c r="LQJ136" s="5" t="s">
        <v>8645</v>
      </c>
      <c r="LQK136" s="5" t="s">
        <v>8646</v>
      </c>
      <c r="LQL136" s="5" t="s">
        <v>8647</v>
      </c>
      <c r="LQM136" s="5" t="s">
        <v>8648</v>
      </c>
      <c r="LQN136" s="5" t="s">
        <v>8649</v>
      </c>
      <c r="LQO136" s="5" t="s">
        <v>8650</v>
      </c>
      <c r="LQP136" s="5" t="s">
        <v>8651</v>
      </c>
      <c r="LQQ136" s="5" t="s">
        <v>8652</v>
      </c>
      <c r="LQR136" s="5" t="s">
        <v>8653</v>
      </c>
      <c r="LQS136" s="5" t="s">
        <v>8654</v>
      </c>
      <c r="LQT136" s="5" t="s">
        <v>8655</v>
      </c>
      <c r="LQU136" s="5" t="s">
        <v>8656</v>
      </c>
      <c r="LQV136" s="5" t="s">
        <v>8657</v>
      </c>
      <c r="LQW136" s="5" t="s">
        <v>8658</v>
      </c>
      <c r="LQX136" s="5" t="s">
        <v>8659</v>
      </c>
      <c r="LQY136" s="5" t="s">
        <v>8660</v>
      </c>
      <c r="LQZ136" s="5" t="s">
        <v>8661</v>
      </c>
      <c r="LRA136" s="5" t="s">
        <v>8662</v>
      </c>
      <c r="LRB136" s="5" t="s">
        <v>8663</v>
      </c>
      <c r="LRC136" s="5" t="s">
        <v>8664</v>
      </c>
      <c r="LRD136" s="5" t="s">
        <v>8665</v>
      </c>
      <c r="LRE136" s="5" t="s">
        <v>8666</v>
      </c>
      <c r="LRF136" s="5" t="s">
        <v>8667</v>
      </c>
      <c r="LRG136" s="5" t="s">
        <v>8668</v>
      </c>
      <c r="LRH136" s="5" t="s">
        <v>8669</v>
      </c>
      <c r="LRI136" s="5" t="s">
        <v>8670</v>
      </c>
      <c r="LRJ136" s="5" t="s">
        <v>8671</v>
      </c>
      <c r="LRK136" s="5" t="s">
        <v>8672</v>
      </c>
      <c r="LRL136" s="5" t="s">
        <v>8673</v>
      </c>
      <c r="LRM136" s="5" t="s">
        <v>8674</v>
      </c>
      <c r="LRN136" s="5" t="s">
        <v>8675</v>
      </c>
      <c r="LRO136" s="5" t="s">
        <v>8676</v>
      </c>
      <c r="LRP136" s="5" t="s">
        <v>8677</v>
      </c>
      <c r="LRQ136" s="5" t="s">
        <v>8678</v>
      </c>
      <c r="LRR136" s="5" t="s">
        <v>8679</v>
      </c>
      <c r="LRS136" s="5" t="s">
        <v>8680</v>
      </c>
      <c r="LRT136" s="5" t="s">
        <v>8681</v>
      </c>
      <c r="LRU136" s="5" t="s">
        <v>8682</v>
      </c>
      <c r="LRV136" s="5" t="s">
        <v>8683</v>
      </c>
      <c r="LRW136" s="5" t="s">
        <v>8684</v>
      </c>
      <c r="LRX136" s="5" t="s">
        <v>8685</v>
      </c>
      <c r="LRY136" s="5" t="s">
        <v>8686</v>
      </c>
      <c r="LRZ136" s="5" t="s">
        <v>8687</v>
      </c>
      <c r="LSA136" s="5" t="s">
        <v>8688</v>
      </c>
      <c r="LSB136" s="5" t="s">
        <v>8689</v>
      </c>
      <c r="LSC136" s="5" t="s">
        <v>8690</v>
      </c>
      <c r="LSD136" s="5" t="s">
        <v>8691</v>
      </c>
      <c r="LSE136" s="5" t="s">
        <v>8692</v>
      </c>
      <c r="LSF136" s="5" t="s">
        <v>8693</v>
      </c>
      <c r="LSG136" s="5" t="s">
        <v>8694</v>
      </c>
      <c r="LSH136" s="5" t="s">
        <v>8695</v>
      </c>
      <c r="LSI136" s="5" t="s">
        <v>8696</v>
      </c>
      <c r="LSJ136" s="5" t="s">
        <v>8697</v>
      </c>
      <c r="LSK136" s="5" t="s">
        <v>8698</v>
      </c>
      <c r="LSL136" s="5" t="s">
        <v>8699</v>
      </c>
      <c r="LSM136" s="5" t="s">
        <v>8700</v>
      </c>
      <c r="LSN136" s="5" t="s">
        <v>8701</v>
      </c>
      <c r="LSO136" s="5" t="s">
        <v>8702</v>
      </c>
      <c r="LSP136" s="5" t="s">
        <v>8703</v>
      </c>
      <c r="LSQ136" s="5" t="s">
        <v>8704</v>
      </c>
      <c r="LSR136" s="5" t="s">
        <v>8705</v>
      </c>
      <c r="LSS136" s="5" t="s">
        <v>8706</v>
      </c>
      <c r="LST136" s="5" t="s">
        <v>8707</v>
      </c>
      <c r="LSU136" s="5" t="s">
        <v>8708</v>
      </c>
      <c r="LSV136" s="5" t="s">
        <v>8709</v>
      </c>
      <c r="LSW136" s="5" t="s">
        <v>8710</v>
      </c>
      <c r="LSX136" s="5" t="s">
        <v>8711</v>
      </c>
      <c r="LSY136" s="5" t="s">
        <v>8712</v>
      </c>
      <c r="LSZ136" s="5" t="s">
        <v>8713</v>
      </c>
      <c r="LTA136" s="5" t="s">
        <v>8714</v>
      </c>
      <c r="LTB136" s="5" t="s">
        <v>8715</v>
      </c>
      <c r="LTC136" s="5" t="s">
        <v>8716</v>
      </c>
      <c r="LTD136" s="5" t="s">
        <v>8717</v>
      </c>
      <c r="LTE136" s="5" t="s">
        <v>8718</v>
      </c>
      <c r="LTF136" s="5" t="s">
        <v>8719</v>
      </c>
      <c r="LTG136" s="5" t="s">
        <v>8720</v>
      </c>
      <c r="LTH136" s="5" t="s">
        <v>8721</v>
      </c>
      <c r="LTI136" s="5" t="s">
        <v>8722</v>
      </c>
      <c r="LTJ136" s="5" t="s">
        <v>8723</v>
      </c>
      <c r="LTK136" s="5" t="s">
        <v>8724</v>
      </c>
      <c r="LTL136" s="5" t="s">
        <v>8725</v>
      </c>
      <c r="LTM136" s="5" t="s">
        <v>8726</v>
      </c>
      <c r="LTN136" s="5" t="s">
        <v>8727</v>
      </c>
      <c r="LTO136" s="5" t="s">
        <v>8728</v>
      </c>
      <c r="LTP136" s="5" t="s">
        <v>8729</v>
      </c>
      <c r="LTQ136" s="5" t="s">
        <v>8730</v>
      </c>
      <c r="LTR136" s="5" t="s">
        <v>8731</v>
      </c>
      <c r="LTS136" s="5" t="s">
        <v>8732</v>
      </c>
      <c r="LTT136" s="5" t="s">
        <v>8733</v>
      </c>
      <c r="LTU136" s="5" t="s">
        <v>8734</v>
      </c>
      <c r="LTV136" s="5" t="s">
        <v>8735</v>
      </c>
      <c r="LTW136" s="5" t="s">
        <v>8736</v>
      </c>
      <c r="LTX136" s="5" t="s">
        <v>8737</v>
      </c>
      <c r="LTY136" s="5" t="s">
        <v>8738</v>
      </c>
      <c r="LTZ136" s="5" t="s">
        <v>8739</v>
      </c>
      <c r="LUA136" s="5" t="s">
        <v>8740</v>
      </c>
      <c r="LUB136" s="5" t="s">
        <v>8741</v>
      </c>
      <c r="LUC136" s="5" t="s">
        <v>8742</v>
      </c>
      <c r="LUD136" s="5" t="s">
        <v>8743</v>
      </c>
      <c r="LUE136" s="5" t="s">
        <v>8744</v>
      </c>
      <c r="LUF136" s="5" t="s">
        <v>8745</v>
      </c>
      <c r="LUG136" s="5" t="s">
        <v>8746</v>
      </c>
      <c r="LUH136" s="5" t="s">
        <v>8747</v>
      </c>
      <c r="LUI136" s="5" t="s">
        <v>8748</v>
      </c>
      <c r="LUJ136" s="5" t="s">
        <v>8749</v>
      </c>
      <c r="LUK136" s="5" t="s">
        <v>8750</v>
      </c>
      <c r="LUL136" s="5" t="s">
        <v>8751</v>
      </c>
      <c r="LUM136" s="5" t="s">
        <v>8752</v>
      </c>
      <c r="LUN136" s="5" t="s">
        <v>8753</v>
      </c>
      <c r="LUO136" s="5" t="s">
        <v>8754</v>
      </c>
      <c r="LUP136" s="5" t="s">
        <v>8755</v>
      </c>
      <c r="LUQ136" s="5" t="s">
        <v>8756</v>
      </c>
      <c r="LUR136" s="5" t="s">
        <v>8757</v>
      </c>
      <c r="LUS136" s="5" t="s">
        <v>8758</v>
      </c>
      <c r="LUT136" s="5" t="s">
        <v>8759</v>
      </c>
      <c r="LUU136" s="5" t="s">
        <v>8760</v>
      </c>
      <c r="LUV136" s="5" t="s">
        <v>8761</v>
      </c>
      <c r="LUW136" s="5" t="s">
        <v>8762</v>
      </c>
      <c r="LUX136" s="5" t="s">
        <v>8763</v>
      </c>
      <c r="LUY136" s="5" t="s">
        <v>8764</v>
      </c>
      <c r="LUZ136" s="5" t="s">
        <v>8765</v>
      </c>
      <c r="LVA136" s="5" t="s">
        <v>8766</v>
      </c>
      <c r="LVB136" s="5" t="s">
        <v>8767</v>
      </c>
      <c r="LVC136" s="5" t="s">
        <v>8768</v>
      </c>
      <c r="LVD136" s="5" t="s">
        <v>8769</v>
      </c>
      <c r="LVE136" s="5" t="s">
        <v>8770</v>
      </c>
      <c r="LVF136" s="5" t="s">
        <v>8771</v>
      </c>
      <c r="LVG136" s="5" t="s">
        <v>8772</v>
      </c>
      <c r="LVH136" s="5" t="s">
        <v>8773</v>
      </c>
      <c r="LVI136" s="5" t="s">
        <v>8774</v>
      </c>
      <c r="LVJ136" s="5" t="s">
        <v>8775</v>
      </c>
      <c r="LVK136" s="5" t="s">
        <v>8776</v>
      </c>
      <c r="LVL136" s="5" t="s">
        <v>8777</v>
      </c>
      <c r="LVM136" s="5" t="s">
        <v>8778</v>
      </c>
      <c r="LVN136" s="5" t="s">
        <v>8779</v>
      </c>
      <c r="LVO136" s="5" t="s">
        <v>8780</v>
      </c>
      <c r="LVP136" s="5" t="s">
        <v>8781</v>
      </c>
      <c r="LVQ136" s="5" t="s">
        <v>8782</v>
      </c>
      <c r="LVR136" s="5" t="s">
        <v>8783</v>
      </c>
      <c r="LVS136" s="5" t="s">
        <v>8784</v>
      </c>
      <c r="LVT136" s="5" t="s">
        <v>8785</v>
      </c>
      <c r="LVU136" s="5" t="s">
        <v>8786</v>
      </c>
      <c r="LVV136" s="5" t="s">
        <v>8787</v>
      </c>
      <c r="LVW136" s="5" t="s">
        <v>8788</v>
      </c>
      <c r="LVX136" s="5" t="s">
        <v>8789</v>
      </c>
      <c r="LVY136" s="5" t="s">
        <v>8790</v>
      </c>
      <c r="LVZ136" s="5" t="s">
        <v>8791</v>
      </c>
      <c r="LWA136" s="5" t="s">
        <v>8792</v>
      </c>
      <c r="LWB136" s="5" t="s">
        <v>8793</v>
      </c>
      <c r="LWC136" s="5" t="s">
        <v>8794</v>
      </c>
      <c r="LWD136" s="5" t="s">
        <v>8795</v>
      </c>
      <c r="LWE136" s="5" t="s">
        <v>8796</v>
      </c>
      <c r="LWF136" s="5" t="s">
        <v>8797</v>
      </c>
      <c r="LWG136" s="5" t="s">
        <v>8798</v>
      </c>
      <c r="LWH136" s="5" t="s">
        <v>8799</v>
      </c>
      <c r="LWI136" s="5" t="s">
        <v>8800</v>
      </c>
      <c r="LWJ136" s="5" t="s">
        <v>8801</v>
      </c>
      <c r="LWK136" s="5" t="s">
        <v>8802</v>
      </c>
      <c r="LWL136" s="5" t="s">
        <v>8803</v>
      </c>
      <c r="LWM136" s="5" t="s">
        <v>8804</v>
      </c>
      <c r="LWN136" s="5" t="s">
        <v>8805</v>
      </c>
      <c r="LWO136" s="5" t="s">
        <v>8806</v>
      </c>
      <c r="LWP136" s="5" t="s">
        <v>8807</v>
      </c>
      <c r="LWQ136" s="5" t="s">
        <v>8808</v>
      </c>
      <c r="LWR136" s="5" t="s">
        <v>8809</v>
      </c>
      <c r="LWS136" s="5" t="s">
        <v>8810</v>
      </c>
      <c r="LWT136" s="5" t="s">
        <v>8811</v>
      </c>
      <c r="LWU136" s="5" t="s">
        <v>8812</v>
      </c>
      <c r="LWV136" s="5" t="s">
        <v>8813</v>
      </c>
      <c r="LWW136" s="5" t="s">
        <v>8814</v>
      </c>
      <c r="LWX136" s="5" t="s">
        <v>8815</v>
      </c>
      <c r="LWY136" s="5" t="s">
        <v>8816</v>
      </c>
      <c r="LWZ136" s="5" t="s">
        <v>8817</v>
      </c>
      <c r="LXA136" s="5" t="s">
        <v>8818</v>
      </c>
      <c r="LXB136" s="5" t="s">
        <v>8819</v>
      </c>
      <c r="LXC136" s="5" t="s">
        <v>8820</v>
      </c>
      <c r="LXD136" s="5" t="s">
        <v>8821</v>
      </c>
      <c r="LXE136" s="5" t="s">
        <v>8822</v>
      </c>
      <c r="LXF136" s="5" t="s">
        <v>8823</v>
      </c>
      <c r="LXG136" s="5" t="s">
        <v>8824</v>
      </c>
      <c r="LXH136" s="5" t="s">
        <v>8825</v>
      </c>
      <c r="LXI136" s="5" t="s">
        <v>8826</v>
      </c>
      <c r="LXJ136" s="5" t="s">
        <v>8827</v>
      </c>
      <c r="LXK136" s="5" t="s">
        <v>8828</v>
      </c>
      <c r="LXL136" s="5" t="s">
        <v>8829</v>
      </c>
      <c r="LXM136" s="5" t="s">
        <v>8830</v>
      </c>
      <c r="LXN136" s="5" t="s">
        <v>8831</v>
      </c>
      <c r="LXO136" s="5" t="s">
        <v>8832</v>
      </c>
      <c r="LXP136" s="5" t="s">
        <v>8833</v>
      </c>
      <c r="LXQ136" s="5" t="s">
        <v>8834</v>
      </c>
      <c r="LXR136" s="5" t="s">
        <v>8835</v>
      </c>
      <c r="LXS136" s="5" t="s">
        <v>8836</v>
      </c>
      <c r="LXT136" s="5" t="s">
        <v>8837</v>
      </c>
      <c r="LXU136" s="5" t="s">
        <v>8838</v>
      </c>
      <c r="LXV136" s="5" t="s">
        <v>8839</v>
      </c>
      <c r="LXW136" s="5" t="s">
        <v>8840</v>
      </c>
      <c r="LXX136" s="5" t="s">
        <v>8841</v>
      </c>
      <c r="LXY136" s="5" t="s">
        <v>8842</v>
      </c>
      <c r="LXZ136" s="5" t="s">
        <v>8843</v>
      </c>
      <c r="LYA136" s="5" t="s">
        <v>8844</v>
      </c>
      <c r="LYB136" s="5" t="s">
        <v>8845</v>
      </c>
      <c r="LYC136" s="5" t="s">
        <v>8846</v>
      </c>
      <c r="LYD136" s="5" t="s">
        <v>8847</v>
      </c>
      <c r="LYE136" s="5" t="s">
        <v>8848</v>
      </c>
      <c r="LYF136" s="5" t="s">
        <v>8849</v>
      </c>
      <c r="LYG136" s="5" t="s">
        <v>8850</v>
      </c>
      <c r="LYH136" s="5" t="s">
        <v>8851</v>
      </c>
      <c r="LYI136" s="5" t="s">
        <v>8852</v>
      </c>
      <c r="LYJ136" s="5" t="s">
        <v>8853</v>
      </c>
      <c r="LYK136" s="5" t="s">
        <v>8854</v>
      </c>
      <c r="LYL136" s="5" t="s">
        <v>8855</v>
      </c>
      <c r="LYM136" s="5" t="s">
        <v>8856</v>
      </c>
      <c r="LYN136" s="5" t="s">
        <v>8857</v>
      </c>
      <c r="LYO136" s="5" t="s">
        <v>8858</v>
      </c>
      <c r="LYP136" s="5" t="s">
        <v>8859</v>
      </c>
      <c r="LYQ136" s="5" t="s">
        <v>8860</v>
      </c>
      <c r="LYR136" s="5" t="s">
        <v>8861</v>
      </c>
      <c r="LYS136" s="5" t="s">
        <v>8862</v>
      </c>
      <c r="LYT136" s="5" t="s">
        <v>8863</v>
      </c>
      <c r="LYU136" s="5" t="s">
        <v>8864</v>
      </c>
      <c r="LYV136" s="5" t="s">
        <v>8865</v>
      </c>
      <c r="LYW136" s="5" t="s">
        <v>8866</v>
      </c>
      <c r="LYX136" s="5" t="s">
        <v>8867</v>
      </c>
      <c r="LYY136" s="5" t="s">
        <v>8868</v>
      </c>
      <c r="LYZ136" s="5" t="s">
        <v>8869</v>
      </c>
      <c r="LZA136" s="5" t="s">
        <v>8870</v>
      </c>
      <c r="LZB136" s="5" t="s">
        <v>8871</v>
      </c>
      <c r="LZC136" s="5" t="s">
        <v>8872</v>
      </c>
      <c r="LZD136" s="5" t="s">
        <v>8873</v>
      </c>
      <c r="LZE136" s="5" t="s">
        <v>8874</v>
      </c>
      <c r="LZF136" s="5" t="s">
        <v>8875</v>
      </c>
      <c r="LZG136" s="5" t="s">
        <v>8876</v>
      </c>
      <c r="LZH136" s="5" t="s">
        <v>8877</v>
      </c>
      <c r="LZI136" s="5" t="s">
        <v>8878</v>
      </c>
      <c r="LZJ136" s="5" t="s">
        <v>8879</v>
      </c>
      <c r="LZK136" s="5" t="s">
        <v>8880</v>
      </c>
      <c r="LZL136" s="5" t="s">
        <v>8881</v>
      </c>
      <c r="LZM136" s="5" t="s">
        <v>8882</v>
      </c>
      <c r="LZN136" s="5" t="s">
        <v>8883</v>
      </c>
      <c r="LZO136" s="5" t="s">
        <v>8884</v>
      </c>
      <c r="LZP136" s="5" t="s">
        <v>8885</v>
      </c>
      <c r="LZQ136" s="5" t="s">
        <v>8886</v>
      </c>
      <c r="LZR136" s="5" t="s">
        <v>8887</v>
      </c>
      <c r="LZS136" s="5" t="s">
        <v>8888</v>
      </c>
      <c r="LZT136" s="5" t="s">
        <v>8889</v>
      </c>
      <c r="LZU136" s="5" t="s">
        <v>8890</v>
      </c>
      <c r="LZV136" s="5" t="s">
        <v>8891</v>
      </c>
      <c r="LZW136" s="5" t="s">
        <v>8892</v>
      </c>
      <c r="LZX136" s="5" t="s">
        <v>8893</v>
      </c>
      <c r="LZY136" s="5" t="s">
        <v>8894</v>
      </c>
      <c r="LZZ136" s="5" t="s">
        <v>8895</v>
      </c>
      <c r="MAA136" s="5" t="s">
        <v>8896</v>
      </c>
      <c r="MAB136" s="5" t="s">
        <v>8897</v>
      </c>
      <c r="MAC136" s="5" t="s">
        <v>8898</v>
      </c>
      <c r="MAD136" s="5" t="s">
        <v>8899</v>
      </c>
      <c r="MAE136" s="5" t="s">
        <v>8900</v>
      </c>
      <c r="MAF136" s="5" t="s">
        <v>8901</v>
      </c>
      <c r="MAG136" s="5" t="s">
        <v>8902</v>
      </c>
      <c r="MAH136" s="5" t="s">
        <v>8903</v>
      </c>
      <c r="MAI136" s="5" t="s">
        <v>8904</v>
      </c>
      <c r="MAJ136" s="5" t="s">
        <v>8905</v>
      </c>
      <c r="MAK136" s="5" t="s">
        <v>8906</v>
      </c>
      <c r="MAL136" s="5" t="s">
        <v>8907</v>
      </c>
      <c r="MAM136" s="5" t="s">
        <v>8908</v>
      </c>
      <c r="MAN136" s="5" t="s">
        <v>8909</v>
      </c>
      <c r="MAO136" s="5" t="s">
        <v>8910</v>
      </c>
      <c r="MAP136" s="5" t="s">
        <v>8911</v>
      </c>
      <c r="MAQ136" s="5" t="s">
        <v>8912</v>
      </c>
      <c r="MAR136" s="5" t="s">
        <v>8913</v>
      </c>
      <c r="MAS136" s="5" t="s">
        <v>8914</v>
      </c>
      <c r="MAT136" s="5" t="s">
        <v>8915</v>
      </c>
      <c r="MAU136" s="5" t="s">
        <v>8916</v>
      </c>
      <c r="MAV136" s="5" t="s">
        <v>8917</v>
      </c>
      <c r="MAW136" s="5" t="s">
        <v>8918</v>
      </c>
      <c r="MAX136" s="5" t="s">
        <v>8919</v>
      </c>
      <c r="MAY136" s="5" t="s">
        <v>8920</v>
      </c>
      <c r="MAZ136" s="5" t="s">
        <v>8921</v>
      </c>
      <c r="MBA136" s="5" t="s">
        <v>8922</v>
      </c>
      <c r="MBB136" s="5" t="s">
        <v>8923</v>
      </c>
      <c r="MBC136" s="5" t="s">
        <v>8924</v>
      </c>
      <c r="MBD136" s="5" t="s">
        <v>8925</v>
      </c>
      <c r="MBE136" s="5" t="s">
        <v>8926</v>
      </c>
      <c r="MBF136" s="5" t="s">
        <v>8927</v>
      </c>
      <c r="MBG136" s="5" t="s">
        <v>8928</v>
      </c>
      <c r="MBH136" s="5" t="s">
        <v>8929</v>
      </c>
      <c r="MBI136" s="5" t="s">
        <v>8930</v>
      </c>
      <c r="MBJ136" s="5" t="s">
        <v>8931</v>
      </c>
      <c r="MBK136" s="5" t="s">
        <v>8932</v>
      </c>
      <c r="MBL136" s="5" t="s">
        <v>8933</v>
      </c>
      <c r="MBM136" s="5" t="s">
        <v>8934</v>
      </c>
      <c r="MBN136" s="5" t="s">
        <v>8935</v>
      </c>
      <c r="MBO136" s="5" t="s">
        <v>8936</v>
      </c>
      <c r="MBP136" s="5" t="s">
        <v>8937</v>
      </c>
      <c r="MBQ136" s="5" t="s">
        <v>8938</v>
      </c>
      <c r="MBR136" s="5" t="s">
        <v>8939</v>
      </c>
      <c r="MBS136" s="5" t="s">
        <v>8940</v>
      </c>
      <c r="MBT136" s="5" t="s">
        <v>8941</v>
      </c>
      <c r="MBU136" s="5" t="s">
        <v>8942</v>
      </c>
      <c r="MBV136" s="5" t="s">
        <v>8943</v>
      </c>
      <c r="MBW136" s="5" t="s">
        <v>8944</v>
      </c>
      <c r="MBX136" s="5" t="s">
        <v>8945</v>
      </c>
      <c r="MBY136" s="5" t="s">
        <v>8946</v>
      </c>
      <c r="MBZ136" s="5" t="s">
        <v>8947</v>
      </c>
      <c r="MCA136" s="5" t="s">
        <v>8948</v>
      </c>
      <c r="MCB136" s="5" t="s">
        <v>8949</v>
      </c>
      <c r="MCC136" s="5" t="s">
        <v>8950</v>
      </c>
      <c r="MCD136" s="5" t="s">
        <v>8951</v>
      </c>
      <c r="MCE136" s="5" t="s">
        <v>8952</v>
      </c>
      <c r="MCF136" s="5" t="s">
        <v>8953</v>
      </c>
      <c r="MCG136" s="5" t="s">
        <v>8954</v>
      </c>
      <c r="MCH136" s="5" t="s">
        <v>8955</v>
      </c>
      <c r="MCI136" s="5" t="s">
        <v>8956</v>
      </c>
      <c r="MCJ136" s="5" t="s">
        <v>8957</v>
      </c>
      <c r="MCK136" s="5" t="s">
        <v>8958</v>
      </c>
      <c r="MCL136" s="5" t="s">
        <v>8959</v>
      </c>
      <c r="MCM136" s="5" t="s">
        <v>8960</v>
      </c>
      <c r="MCN136" s="5" t="s">
        <v>8961</v>
      </c>
      <c r="MCO136" s="5" t="s">
        <v>8962</v>
      </c>
      <c r="MCP136" s="5" t="s">
        <v>8963</v>
      </c>
      <c r="MCQ136" s="5" t="s">
        <v>8964</v>
      </c>
      <c r="MCR136" s="5" t="s">
        <v>8965</v>
      </c>
      <c r="MCS136" s="5" t="s">
        <v>8966</v>
      </c>
      <c r="MCT136" s="5" t="s">
        <v>8967</v>
      </c>
      <c r="MCU136" s="5" t="s">
        <v>8968</v>
      </c>
      <c r="MCV136" s="5" t="s">
        <v>8969</v>
      </c>
      <c r="MCW136" s="5" t="s">
        <v>8970</v>
      </c>
      <c r="MCX136" s="5" t="s">
        <v>8971</v>
      </c>
      <c r="MCY136" s="5" t="s">
        <v>8972</v>
      </c>
      <c r="MCZ136" s="5" t="s">
        <v>8973</v>
      </c>
      <c r="MDA136" s="5" t="s">
        <v>8974</v>
      </c>
      <c r="MDB136" s="5" t="s">
        <v>8975</v>
      </c>
      <c r="MDC136" s="5" t="s">
        <v>8976</v>
      </c>
      <c r="MDD136" s="5" t="s">
        <v>8977</v>
      </c>
      <c r="MDE136" s="5" t="s">
        <v>8978</v>
      </c>
      <c r="MDF136" s="5" t="s">
        <v>8979</v>
      </c>
      <c r="MDG136" s="5" t="s">
        <v>8980</v>
      </c>
      <c r="MDH136" s="5" t="s">
        <v>8981</v>
      </c>
      <c r="MDI136" s="5" t="s">
        <v>8982</v>
      </c>
      <c r="MDJ136" s="5" t="s">
        <v>8983</v>
      </c>
      <c r="MDK136" s="5" t="s">
        <v>8984</v>
      </c>
      <c r="MDL136" s="5" t="s">
        <v>8985</v>
      </c>
      <c r="MDM136" s="5" t="s">
        <v>8986</v>
      </c>
      <c r="MDN136" s="5" t="s">
        <v>8987</v>
      </c>
      <c r="MDO136" s="5" t="s">
        <v>8988</v>
      </c>
      <c r="MDP136" s="5" t="s">
        <v>8989</v>
      </c>
      <c r="MDQ136" s="5" t="s">
        <v>8990</v>
      </c>
      <c r="MDR136" s="5" t="s">
        <v>8991</v>
      </c>
      <c r="MDS136" s="5" t="s">
        <v>8992</v>
      </c>
      <c r="MDT136" s="5" t="s">
        <v>8993</v>
      </c>
      <c r="MDU136" s="5" t="s">
        <v>8994</v>
      </c>
      <c r="MDV136" s="5" t="s">
        <v>8995</v>
      </c>
      <c r="MDW136" s="5" t="s">
        <v>8996</v>
      </c>
      <c r="MDX136" s="5" t="s">
        <v>8997</v>
      </c>
      <c r="MDY136" s="5" t="s">
        <v>8998</v>
      </c>
      <c r="MDZ136" s="5" t="s">
        <v>8999</v>
      </c>
      <c r="MEA136" s="5" t="s">
        <v>9000</v>
      </c>
      <c r="MEB136" s="5" t="s">
        <v>9001</v>
      </c>
      <c r="MEC136" s="5" t="s">
        <v>9002</v>
      </c>
      <c r="MED136" s="5" t="s">
        <v>9003</v>
      </c>
      <c r="MEE136" s="5" t="s">
        <v>9004</v>
      </c>
      <c r="MEF136" s="5" t="s">
        <v>9005</v>
      </c>
      <c r="MEG136" s="5" t="s">
        <v>9006</v>
      </c>
      <c r="MEH136" s="5" t="s">
        <v>9007</v>
      </c>
      <c r="MEI136" s="5" t="s">
        <v>9008</v>
      </c>
      <c r="MEJ136" s="5" t="s">
        <v>9009</v>
      </c>
      <c r="MEK136" s="5" t="s">
        <v>9010</v>
      </c>
      <c r="MEL136" s="5" t="s">
        <v>9011</v>
      </c>
      <c r="MEM136" s="5" t="s">
        <v>9012</v>
      </c>
      <c r="MEN136" s="5" t="s">
        <v>9013</v>
      </c>
      <c r="MEO136" s="5" t="s">
        <v>9014</v>
      </c>
      <c r="MEP136" s="5" t="s">
        <v>9015</v>
      </c>
      <c r="MEQ136" s="5" t="s">
        <v>9016</v>
      </c>
      <c r="MER136" s="5" t="s">
        <v>9017</v>
      </c>
      <c r="MES136" s="5" t="s">
        <v>9018</v>
      </c>
      <c r="MET136" s="5" t="s">
        <v>9019</v>
      </c>
      <c r="MEU136" s="5" t="s">
        <v>9020</v>
      </c>
      <c r="MEV136" s="5" t="s">
        <v>9021</v>
      </c>
      <c r="MEW136" s="5" t="s">
        <v>9022</v>
      </c>
      <c r="MEX136" s="5" t="s">
        <v>9023</v>
      </c>
      <c r="MEY136" s="5" t="s">
        <v>9024</v>
      </c>
      <c r="MEZ136" s="5" t="s">
        <v>9025</v>
      </c>
      <c r="MFA136" s="5" t="s">
        <v>9026</v>
      </c>
      <c r="MFB136" s="5" t="s">
        <v>9027</v>
      </c>
      <c r="MFC136" s="5" t="s">
        <v>9028</v>
      </c>
      <c r="MFD136" s="5" t="s">
        <v>9029</v>
      </c>
      <c r="MFE136" s="5" t="s">
        <v>9030</v>
      </c>
      <c r="MFF136" s="5" t="s">
        <v>9031</v>
      </c>
      <c r="MFG136" s="5" t="s">
        <v>9032</v>
      </c>
      <c r="MFH136" s="5" t="s">
        <v>9033</v>
      </c>
      <c r="MFI136" s="5" t="s">
        <v>9034</v>
      </c>
      <c r="MFJ136" s="5" t="s">
        <v>9035</v>
      </c>
      <c r="MFK136" s="5" t="s">
        <v>9036</v>
      </c>
      <c r="MFL136" s="5" t="s">
        <v>9037</v>
      </c>
      <c r="MFM136" s="5" t="s">
        <v>9038</v>
      </c>
      <c r="MFN136" s="5" t="s">
        <v>9039</v>
      </c>
      <c r="MFO136" s="5" t="s">
        <v>9040</v>
      </c>
      <c r="MFP136" s="5" t="s">
        <v>9041</v>
      </c>
      <c r="MFQ136" s="5" t="s">
        <v>9042</v>
      </c>
      <c r="MFR136" s="5" t="s">
        <v>9043</v>
      </c>
      <c r="MFS136" s="5" t="s">
        <v>9044</v>
      </c>
      <c r="MFT136" s="5" t="s">
        <v>9045</v>
      </c>
      <c r="MFU136" s="5" t="s">
        <v>9046</v>
      </c>
      <c r="MFV136" s="5" t="s">
        <v>9047</v>
      </c>
      <c r="MFW136" s="5" t="s">
        <v>9048</v>
      </c>
      <c r="MFX136" s="5" t="s">
        <v>9049</v>
      </c>
      <c r="MFY136" s="5" t="s">
        <v>9050</v>
      </c>
      <c r="MFZ136" s="5" t="s">
        <v>9051</v>
      </c>
      <c r="MGA136" s="5" t="s">
        <v>9052</v>
      </c>
      <c r="MGB136" s="5" t="s">
        <v>9053</v>
      </c>
      <c r="MGC136" s="5" t="s">
        <v>9054</v>
      </c>
      <c r="MGD136" s="5" t="s">
        <v>9055</v>
      </c>
      <c r="MGE136" s="5" t="s">
        <v>9056</v>
      </c>
      <c r="MGF136" s="5" t="s">
        <v>9057</v>
      </c>
      <c r="MGG136" s="5" t="s">
        <v>9058</v>
      </c>
      <c r="MGH136" s="5" t="s">
        <v>9059</v>
      </c>
      <c r="MGI136" s="5" t="s">
        <v>9060</v>
      </c>
      <c r="MGJ136" s="5" t="s">
        <v>9061</v>
      </c>
      <c r="MGK136" s="5" t="s">
        <v>9062</v>
      </c>
      <c r="MGL136" s="5" t="s">
        <v>9063</v>
      </c>
      <c r="MGM136" s="5" t="s">
        <v>9064</v>
      </c>
      <c r="MGN136" s="5" t="s">
        <v>9065</v>
      </c>
      <c r="MGO136" s="5" t="s">
        <v>9066</v>
      </c>
      <c r="MGP136" s="5" t="s">
        <v>9067</v>
      </c>
      <c r="MGQ136" s="5" t="s">
        <v>9068</v>
      </c>
      <c r="MGR136" s="5" t="s">
        <v>9069</v>
      </c>
      <c r="MGS136" s="5" t="s">
        <v>9070</v>
      </c>
      <c r="MGT136" s="5" t="s">
        <v>9071</v>
      </c>
      <c r="MGU136" s="5" t="s">
        <v>9072</v>
      </c>
      <c r="MGV136" s="5" t="s">
        <v>9073</v>
      </c>
      <c r="MGW136" s="5" t="s">
        <v>9074</v>
      </c>
      <c r="MGX136" s="5" t="s">
        <v>9075</v>
      </c>
      <c r="MGY136" s="5" t="s">
        <v>9076</v>
      </c>
      <c r="MGZ136" s="5" t="s">
        <v>9077</v>
      </c>
      <c r="MHA136" s="5" t="s">
        <v>9078</v>
      </c>
      <c r="MHB136" s="5" t="s">
        <v>9079</v>
      </c>
      <c r="MHC136" s="5" t="s">
        <v>9080</v>
      </c>
      <c r="MHD136" s="5" t="s">
        <v>9081</v>
      </c>
      <c r="MHE136" s="5" t="s">
        <v>9082</v>
      </c>
      <c r="MHF136" s="5" t="s">
        <v>9083</v>
      </c>
      <c r="MHG136" s="5" t="s">
        <v>9084</v>
      </c>
      <c r="MHH136" s="5" t="s">
        <v>9085</v>
      </c>
      <c r="MHI136" s="5" t="s">
        <v>9086</v>
      </c>
      <c r="MHJ136" s="5" t="s">
        <v>9087</v>
      </c>
      <c r="MHK136" s="5" t="s">
        <v>9088</v>
      </c>
      <c r="MHL136" s="5" t="s">
        <v>9089</v>
      </c>
      <c r="MHM136" s="5" t="s">
        <v>9090</v>
      </c>
      <c r="MHN136" s="5" t="s">
        <v>9091</v>
      </c>
      <c r="MHO136" s="5" t="s">
        <v>9092</v>
      </c>
      <c r="MHP136" s="5" t="s">
        <v>9093</v>
      </c>
      <c r="MHQ136" s="5" t="s">
        <v>9094</v>
      </c>
      <c r="MHR136" s="5" t="s">
        <v>9095</v>
      </c>
      <c r="MHS136" s="5" t="s">
        <v>9096</v>
      </c>
      <c r="MHT136" s="5" t="s">
        <v>9097</v>
      </c>
      <c r="MHU136" s="5" t="s">
        <v>9098</v>
      </c>
      <c r="MHV136" s="5" t="s">
        <v>9099</v>
      </c>
      <c r="MHW136" s="5" t="s">
        <v>9100</v>
      </c>
      <c r="MHX136" s="5" t="s">
        <v>9101</v>
      </c>
      <c r="MHY136" s="5" t="s">
        <v>9102</v>
      </c>
      <c r="MHZ136" s="5" t="s">
        <v>9103</v>
      </c>
      <c r="MIA136" s="5" t="s">
        <v>9104</v>
      </c>
      <c r="MIB136" s="5" t="s">
        <v>9105</v>
      </c>
      <c r="MIC136" s="5" t="s">
        <v>9106</v>
      </c>
      <c r="MID136" s="5" t="s">
        <v>9107</v>
      </c>
      <c r="MIE136" s="5" t="s">
        <v>9108</v>
      </c>
      <c r="MIF136" s="5" t="s">
        <v>9109</v>
      </c>
      <c r="MIG136" s="5" t="s">
        <v>9110</v>
      </c>
      <c r="MIH136" s="5" t="s">
        <v>9111</v>
      </c>
      <c r="MII136" s="5" t="s">
        <v>9112</v>
      </c>
      <c r="MIJ136" s="5" t="s">
        <v>9113</v>
      </c>
      <c r="MIK136" s="5" t="s">
        <v>9114</v>
      </c>
      <c r="MIL136" s="5" t="s">
        <v>9115</v>
      </c>
      <c r="MIM136" s="5" t="s">
        <v>9116</v>
      </c>
      <c r="MIN136" s="5" t="s">
        <v>9117</v>
      </c>
      <c r="MIO136" s="5" t="s">
        <v>9118</v>
      </c>
      <c r="MIP136" s="5" t="s">
        <v>9119</v>
      </c>
      <c r="MIQ136" s="5" t="s">
        <v>9120</v>
      </c>
      <c r="MIR136" s="5" t="s">
        <v>9121</v>
      </c>
      <c r="MIS136" s="5" t="s">
        <v>9122</v>
      </c>
      <c r="MIT136" s="5" t="s">
        <v>9123</v>
      </c>
      <c r="MIU136" s="5" t="s">
        <v>9124</v>
      </c>
      <c r="MIV136" s="5" t="s">
        <v>9125</v>
      </c>
      <c r="MIW136" s="5" t="s">
        <v>9126</v>
      </c>
      <c r="MIX136" s="5" t="s">
        <v>9127</v>
      </c>
      <c r="MIY136" s="5" t="s">
        <v>9128</v>
      </c>
      <c r="MIZ136" s="5" t="s">
        <v>9129</v>
      </c>
      <c r="MJA136" s="5" t="s">
        <v>9130</v>
      </c>
      <c r="MJB136" s="5" t="s">
        <v>9131</v>
      </c>
      <c r="MJC136" s="5" t="s">
        <v>9132</v>
      </c>
      <c r="MJD136" s="5" t="s">
        <v>9133</v>
      </c>
      <c r="MJE136" s="5" t="s">
        <v>9134</v>
      </c>
      <c r="MJF136" s="5" t="s">
        <v>9135</v>
      </c>
      <c r="MJG136" s="5" t="s">
        <v>9136</v>
      </c>
      <c r="MJH136" s="5" t="s">
        <v>9137</v>
      </c>
      <c r="MJI136" s="5" t="s">
        <v>9138</v>
      </c>
      <c r="MJJ136" s="5" t="s">
        <v>9139</v>
      </c>
      <c r="MJK136" s="5" t="s">
        <v>9140</v>
      </c>
      <c r="MJL136" s="5" t="s">
        <v>9141</v>
      </c>
      <c r="MJM136" s="5" t="s">
        <v>9142</v>
      </c>
      <c r="MJN136" s="5" t="s">
        <v>9143</v>
      </c>
      <c r="MJO136" s="5" t="s">
        <v>9144</v>
      </c>
      <c r="MJP136" s="5" t="s">
        <v>9145</v>
      </c>
      <c r="MJQ136" s="5" t="s">
        <v>9146</v>
      </c>
      <c r="MJR136" s="5" t="s">
        <v>9147</v>
      </c>
      <c r="MJS136" s="5" t="s">
        <v>9148</v>
      </c>
      <c r="MJT136" s="5" t="s">
        <v>9149</v>
      </c>
      <c r="MJU136" s="5" t="s">
        <v>9150</v>
      </c>
      <c r="MJV136" s="5" t="s">
        <v>9151</v>
      </c>
      <c r="MJW136" s="5" t="s">
        <v>9152</v>
      </c>
      <c r="MJX136" s="5" t="s">
        <v>9153</v>
      </c>
      <c r="MJY136" s="5" t="s">
        <v>9154</v>
      </c>
      <c r="MJZ136" s="5" t="s">
        <v>9155</v>
      </c>
      <c r="MKA136" s="5" t="s">
        <v>9156</v>
      </c>
      <c r="MKB136" s="5" t="s">
        <v>9157</v>
      </c>
      <c r="MKC136" s="5" t="s">
        <v>9158</v>
      </c>
      <c r="MKD136" s="5" t="s">
        <v>9159</v>
      </c>
      <c r="MKE136" s="5" t="s">
        <v>9160</v>
      </c>
      <c r="MKF136" s="5" t="s">
        <v>9161</v>
      </c>
      <c r="MKG136" s="5" t="s">
        <v>9162</v>
      </c>
      <c r="MKH136" s="5" t="s">
        <v>9163</v>
      </c>
      <c r="MKI136" s="5" t="s">
        <v>9164</v>
      </c>
      <c r="MKJ136" s="5" t="s">
        <v>9165</v>
      </c>
      <c r="MKK136" s="5" t="s">
        <v>9166</v>
      </c>
      <c r="MKL136" s="5" t="s">
        <v>9167</v>
      </c>
      <c r="MKM136" s="5" t="s">
        <v>9168</v>
      </c>
      <c r="MKN136" s="5" t="s">
        <v>9169</v>
      </c>
      <c r="MKO136" s="5" t="s">
        <v>9170</v>
      </c>
      <c r="MKP136" s="5" t="s">
        <v>9171</v>
      </c>
      <c r="MKQ136" s="5" t="s">
        <v>9172</v>
      </c>
      <c r="MKR136" s="5" t="s">
        <v>9173</v>
      </c>
      <c r="MKS136" s="5" t="s">
        <v>9174</v>
      </c>
      <c r="MKT136" s="5" t="s">
        <v>9175</v>
      </c>
      <c r="MKU136" s="5" t="s">
        <v>9176</v>
      </c>
      <c r="MKV136" s="5" t="s">
        <v>9177</v>
      </c>
      <c r="MKW136" s="5" t="s">
        <v>9178</v>
      </c>
      <c r="MKX136" s="5" t="s">
        <v>9179</v>
      </c>
      <c r="MKY136" s="5" t="s">
        <v>9180</v>
      </c>
      <c r="MKZ136" s="5" t="s">
        <v>9181</v>
      </c>
      <c r="MLA136" s="5" t="s">
        <v>9182</v>
      </c>
      <c r="MLB136" s="5" t="s">
        <v>9183</v>
      </c>
      <c r="MLC136" s="5" t="s">
        <v>9184</v>
      </c>
      <c r="MLD136" s="5" t="s">
        <v>9185</v>
      </c>
      <c r="MLE136" s="5" t="s">
        <v>9186</v>
      </c>
      <c r="MLF136" s="5" t="s">
        <v>9187</v>
      </c>
      <c r="MLG136" s="5" t="s">
        <v>9188</v>
      </c>
      <c r="MLH136" s="5" t="s">
        <v>9189</v>
      </c>
      <c r="MLI136" s="5" t="s">
        <v>9190</v>
      </c>
      <c r="MLJ136" s="5" t="s">
        <v>9191</v>
      </c>
      <c r="MLK136" s="5" t="s">
        <v>9192</v>
      </c>
      <c r="MLL136" s="5" t="s">
        <v>9193</v>
      </c>
      <c r="MLM136" s="5" t="s">
        <v>9194</v>
      </c>
      <c r="MLN136" s="5" t="s">
        <v>9195</v>
      </c>
      <c r="MLO136" s="5" t="s">
        <v>9196</v>
      </c>
      <c r="MLP136" s="5" t="s">
        <v>9197</v>
      </c>
      <c r="MLQ136" s="5" t="s">
        <v>9198</v>
      </c>
      <c r="MLR136" s="5" t="s">
        <v>9199</v>
      </c>
      <c r="MLS136" s="5" t="s">
        <v>9200</v>
      </c>
      <c r="MLT136" s="5" t="s">
        <v>9201</v>
      </c>
      <c r="MLU136" s="5" t="s">
        <v>9202</v>
      </c>
      <c r="MLV136" s="5" t="s">
        <v>9203</v>
      </c>
      <c r="MLW136" s="5" t="s">
        <v>9204</v>
      </c>
      <c r="MLX136" s="5" t="s">
        <v>9205</v>
      </c>
      <c r="MLY136" s="5" t="s">
        <v>9206</v>
      </c>
      <c r="MLZ136" s="5" t="s">
        <v>9207</v>
      </c>
      <c r="MMA136" s="5" t="s">
        <v>9208</v>
      </c>
      <c r="MMB136" s="5" t="s">
        <v>9209</v>
      </c>
      <c r="MMC136" s="5" t="s">
        <v>9210</v>
      </c>
      <c r="MMD136" s="5" t="s">
        <v>9211</v>
      </c>
      <c r="MME136" s="5" t="s">
        <v>9212</v>
      </c>
      <c r="MMF136" s="5" t="s">
        <v>9213</v>
      </c>
      <c r="MMG136" s="5" t="s">
        <v>9214</v>
      </c>
      <c r="MMH136" s="5" t="s">
        <v>9215</v>
      </c>
      <c r="MMI136" s="5" t="s">
        <v>9216</v>
      </c>
      <c r="MMJ136" s="5" t="s">
        <v>9217</v>
      </c>
      <c r="MMK136" s="5" t="s">
        <v>9218</v>
      </c>
      <c r="MML136" s="5" t="s">
        <v>9219</v>
      </c>
      <c r="MMM136" s="5" t="s">
        <v>9220</v>
      </c>
      <c r="MMN136" s="5" t="s">
        <v>9221</v>
      </c>
      <c r="MMO136" s="5" t="s">
        <v>9222</v>
      </c>
      <c r="MMP136" s="5" t="s">
        <v>9223</v>
      </c>
      <c r="MMQ136" s="5" t="s">
        <v>9224</v>
      </c>
      <c r="MMR136" s="5" t="s">
        <v>9225</v>
      </c>
      <c r="MMS136" s="5" t="s">
        <v>9226</v>
      </c>
      <c r="MMT136" s="5" t="s">
        <v>9227</v>
      </c>
      <c r="MMU136" s="5" t="s">
        <v>9228</v>
      </c>
      <c r="MMV136" s="5" t="s">
        <v>9229</v>
      </c>
      <c r="MMW136" s="5" t="s">
        <v>9230</v>
      </c>
      <c r="MMX136" s="5" t="s">
        <v>9231</v>
      </c>
      <c r="MMY136" s="5" t="s">
        <v>9232</v>
      </c>
      <c r="MMZ136" s="5" t="s">
        <v>9233</v>
      </c>
      <c r="MNA136" s="5" t="s">
        <v>9234</v>
      </c>
      <c r="MNB136" s="5" t="s">
        <v>9235</v>
      </c>
      <c r="MNC136" s="5" t="s">
        <v>9236</v>
      </c>
      <c r="MND136" s="5" t="s">
        <v>9237</v>
      </c>
      <c r="MNE136" s="5" t="s">
        <v>9238</v>
      </c>
      <c r="MNF136" s="5" t="s">
        <v>9239</v>
      </c>
      <c r="MNG136" s="5" t="s">
        <v>9240</v>
      </c>
      <c r="MNH136" s="5" t="s">
        <v>9241</v>
      </c>
      <c r="MNI136" s="5" t="s">
        <v>9242</v>
      </c>
      <c r="MNJ136" s="5" t="s">
        <v>9243</v>
      </c>
      <c r="MNK136" s="5" t="s">
        <v>9244</v>
      </c>
      <c r="MNL136" s="5" t="s">
        <v>9245</v>
      </c>
      <c r="MNM136" s="5" t="s">
        <v>9246</v>
      </c>
      <c r="MNN136" s="5" t="s">
        <v>9247</v>
      </c>
      <c r="MNO136" s="5" t="s">
        <v>9248</v>
      </c>
      <c r="MNP136" s="5" t="s">
        <v>9249</v>
      </c>
      <c r="MNQ136" s="5" t="s">
        <v>9250</v>
      </c>
      <c r="MNR136" s="5" t="s">
        <v>9251</v>
      </c>
      <c r="MNS136" s="5" t="s">
        <v>9252</v>
      </c>
      <c r="MNT136" s="5" t="s">
        <v>9253</v>
      </c>
      <c r="MNU136" s="5" t="s">
        <v>9254</v>
      </c>
      <c r="MNV136" s="5" t="s">
        <v>9255</v>
      </c>
      <c r="MNW136" s="5" t="s">
        <v>9256</v>
      </c>
      <c r="MNX136" s="5" t="s">
        <v>9257</v>
      </c>
      <c r="MNY136" s="5" t="s">
        <v>9258</v>
      </c>
      <c r="MNZ136" s="5" t="s">
        <v>9259</v>
      </c>
      <c r="MOA136" s="5" t="s">
        <v>9260</v>
      </c>
      <c r="MOB136" s="5" t="s">
        <v>9261</v>
      </c>
      <c r="MOC136" s="5" t="s">
        <v>9262</v>
      </c>
      <c r="MOD136" s="5" t="s">
        <v>9263</v>
      </c>
      <c r="MOE136" s="5" t="s">
        <v>9264</v>
      </c>
      <c r="MOF136" s="5" t="s">
        <v>9265</v>
      </c>
      <c r="MOG136" s="5" t="s">
        <v>9266</v>
      </c>
      <c r="MOH136" s="5" t="s">
        <v>9267</v>
      </c>
      <c r="MOI136" s="5" t="s">
        <v>9268</v>
      </c>
      <c r="MOJ136" s="5" t="s">
        <v>9269</v>
      </c>
      <c r="MOK136" s="5" t="s">
        <v>9270</v>
      </c>
      <c r="MOL136" s="5" t="s">
        <v>9271</v>
      </c>
      <c r="MOM136" s="5" t="s">
        <v>9272</v>
      </c>
      <c r="MON136" s="5" t="s">
        <v>9273</v>
      </c>
      <c r="MOO136" s="5" t="s">
        <v>9274</v>
      </c>
      <c r="MOP136" s="5" t="s">
        <v>9275</v>
      </c>
      <c r="MOQ136" s="5" t="s">
        <v>9276</v>
      </c>
      <c r="MOR136" s="5" t="s">
        <v>9277</v>
      </c>
      <c r="MOS136" s="5" t="s">
        <v>9278</v>
      </c>
      <c r="MOT136" s="5" t="s">
        <v>9279</v>
      </c>
      <c r="MOU136" s="5" t="s">
        <v>9280</v>
      </c>
      <c r="MOV136" s="5" t="s">
        <v>9281</v>
      </c>
      <c r="MOW136" s="5" t="s">
        <v>9282</v>
      </c>
      <c r="MOX136" s="5" t="s">
        <v>9283</v>
      </c>
      <c r="MOY136" s="5" t="s">
        <v>9284</v>
      </c>
      <c r="MOZ136" s="5" t="s">
        <v>9285</v>
      </c>
      <c r="MPA136" s="5" t="s">
        <v>9286</v>
      </c>
      <c r="MPB136" s="5" t="s">
        <v>9287</v>
      </c>
      <c r="MPC136" s="5" t="s">
        <v>9288</v>
      </c>
      <c r="MPD136" s="5" t="s">
        <v>9289</v>
      </c>
      <c r="MPE136" s="5" t="s">
        <v>9290</v>
      </c>
      <c r="MPF136" s="5" t="s">
        <v>9291</v>
      </c>
      <c r="MPG136" s="5" t="s">
        <v>9292</v>
      </c>
      <c r="MPH136" s="5" t="s">
        <v>9293</v>
      </c>
      <c r="MPI136" s="5" t="s">
        <v>9294</v>
      </c>
      <c r="MPJ136" s="5" t="s">
        <v>9295</v>
      </c>
      <c r="MPK136" s="5" t="s">
        <v>9296</v>
      </c>
      <c r="MPL136" s="5" t="s">
        <v>9297</v>
      </c>
      <c r="MPM136" s="5" t="s">
        <v>9298</v>
      </c>
      <c r="MPN136" s="5" t="s">
        <v>9299</v>
      </c>
      <c r="MPO136" s="5" t="s">
        <v>9300</v>
      </c>
      <c r="MPP136" s="5" t="s">
        <v>9301</v>
      </c>
      <c r="MPQ136" s="5" t="s">
        <v>9302</v>
      </c>
      <c r="MPR136" s="5" t="s">
        <v>9303</v>
      </c>
      <c r="MPS136" s="5" t="s">
        <v>9304</v>
      </c>
      <c r="MPT136" s="5" t="s">
        <v>9305</v>
      </c>
      <c r="MPU136" s="5" t="s">
        <v>9306</v>
      </c>
      <c r="MPV136" s="5" t="s">
        <v>9307</v>
      </c>
      <c r="MPW136" s="5" t="s">
        <v>9308</v>
      </c>
      <c r="MPX136" s="5" t="s">
        <v>9309</v>
      </c>
      <c r="MPY136" s="5" t="s">
        <v>9310</v>
      </c>
      <c r="MPZ136" s="5" t="s">
        <v>9311</v>
      </c>
      <c r="MQA136" s="5" t="s">
        <v>9312</v>
      </c>
      <c r="MQB136" s="5" t="s">
        <v>9313</v>
      </c>
      <c r="MQC136" s="5" t="s">
        <v>9314</v>
      </c>
      <c r="MQD136" s="5" t="s">
        <v>9315</v>
      </c>
      <c r="MQE136" s="5" t="s">
        <v>9316</v>
      </c>
      <c r="MQF136" s="5" t="s">
        <v>9317</v>
      </c>
      <c r="MQG136" s="5" t="s">
        <v>9318</v>
      </c>
      <c r="MQH136" s="5" t="s">
        <v>9319</v>
      </c>
      <c r="MQI136" s="5" t="s">
        <v>9320</v>
      </c>
      <c r="MQJ136" s="5" t="s">
        <v>9321</v>
      </c>
      <c r="MQK136" s="5" t="s">
        <v>9322</v>
      </c>
      <c r="MQL136" s="5" t="s">
        <v>9323</v>
      </c>
      <c r="MQM136" s="5" t="s">
        <v>9324</v>
      </c>
      <c r="MQN136" s="5" t="s">
        <v>9325</v>
      </c>
      <c r="MQO136" s="5" t="s">
        <v>9326</v>
      </c>
      <c r="MQP136" s="5" t="s">
        <v>9327</v>
      </c>
      <c r="MQQ136" s="5" t="s">
        <v>9328</v>
      </c>
      <c r="MQR136" s="5" t="s">
        <v>9329</v>
      </c>
      <c r="MQS136" s="5" t="s">
        <v>9330</v>
      </c>
      <c r="MQT136" s="5" t="s">
        <v>9331</v>
      </c>
      <c r="MQU136" s="5" t="s">
        <v>9332</v>
      </c>
      <c r="MQV136" s="5" t="s">
        <v>9333</v>
      </c>
      <c r="MQW136" s="5" t="s">
        <v>9334</v>
      </c>
      <c r="MQX136" s="5" t="s">
        <v>9335</v>
      </c>
      <c r="MQY136" s="5" t="s">
        <v>9336</v>
      </c>
      <c r="MQZ136" s="5" t="s">
        <v>9337</v>
      </c>
      <c r="MRA136" s="5" t="s">
        <v>9338</v>
      </c>
      <c r="MRB136" s="5" t="s">
        <v>9339</v>
      </c>
      <c r="MRC136" s="5" t="s">
        <v>9340</v>
      </c>
      <c r="MRD136" s="5" t="s">
        <v>9341</v>
      </c>
      <c r="MRE136" s="5" t="s">
        <v>9342</v>
      </c>
      <c r="MRF136" s="5" t="s">
        <v>9343</v>
      </c>
      <c r="MRG136" s="5" t="s">
        <v>9344</v>
      </c>
      <c r="MRH136" s="5" t="s">
        <v>9345</v>
      </c>
      <c r="MRI136" s="5" t="s">
        <v>9346</v>
      </c>
      <c r="MRJ136" s="5" t="s">
        <v>9347</v>
      </c>
      <c r="MRK136" s="5" t="s">
        <v>9348</v>
      </c>
      <c r="MRL136" s="5" t="s">
        <v>9349</v>
      </c>
      <c r="MRM136" s="5" t="s">
        <v>9350</v>
      </c>
      <c r="MRN136" s="5" t="s">
        <v>9351</v>
      </c>
      <c r="MRO136" s="5" t="s">
        <v>9352</v>
      </c>
      <c r="MRP136" s="5" t="s">
        <v>9353</v>
      </c>
      <c r="MRQ136" s="5" t="s">
        <v>9354</v>
      </c>
      <c r="MRR136" s="5" t="s">
        <v>9355</v>
      </c>
      <c r="MRS136" s="5" t="s">
        <v>9356</v>
      </c>
      <c r="MRT136" s="5" t="s">
        <v>9357</v>
      </c>
      <c r="MRU136" s="5" t="s">
        <v>9358</v>
      </c>
      <c r="MRV136" s="5" t="s">
        <v>9359</v>
      </c>
      <c r="MRW136" s="5" t="s">
        <v>9360</v>
      </c>
      <c r="MRX136" s="5" t="s">
        <v>9361</v>
      </c>
      <c r="MRY136" s="5" t="s">
        <v>9362</v>
      </c>
      <c r="MRZ136" s="5" t="s">
        <v>9363</v>
      </c>
      <c r="MSA136" s="5" t="s">
        <v>9364</v>
      </c>
      <c r="MSB136" s="5" t="s">
        <v>9365</v>
      </c>
      <c r="MSC136" s="5" t="s">
        <v>9366</v>
      </c>
      <c r="MSD136" s="5" t="s">
        <v>9367</v>
      </c>
      <c r="MSE136" s="5" t="s">
        <v>9368</v>
      </c>
      <c r="MSF136" s="5" t="s">
        <v>9369</v>
      </c>
      <c r="MSG136" s="5" t="s">
        <v>9370</v>
      </c>
      <c r="MSH136" s="5" t="s">
        <v>9371</v>
      </c>
      <c r="MSI136" s="5" t="s">
        <v>9372</v>
      </c>
      <c r="MSJ136" s="5" t="s">
        <v>9373</v>
      </c>
      <c r="MSK136" s="5" t="s">
        <v>9374</v>
      </c>
      <c r="MSL136" s="5" t="s">
        <v>9375</v>
      </c>
      <c r="MSM136" s="5" t="s">
        <v>9376</v>
      </c>
      <c r="MSN136" s="5" t="s">
        <v>9377</v>
      </c>
      <c r="MSO136" s="5" t="s">
        <v>9378</v>
      </c>
      <c r="MSP136" s="5" t="s">
        <v>9379</v>
      </c>
      <c r="MSQ136" s="5" t="s">
        <v>9380</v>
      </c>
      <c r="MSR136" s="5" t="s">
        <v>9381</v>
      </c>
      <c r="MSS136" s="5" t="s">
        <v>9382</v>
      </c>
      <c r="MST136" s="5" t="s">
        <v>9383</v>
      </c>
      <c r="MSU136" s="5" t="s">
        <v>9384</v>
      </c>
      <c r="MSV136" s="5" t="s">
        <v>9385</v>
      </c>
      <c r="MSW136" s="5" t="s">
        <v>9386</v>
      </c>
      <c r="MSX136" s="5" t="s">
        <v>9387</v>
      </c>
      <c r="MSY136" s="5" t="s">
        <v>9388</v>
      </c>
      <c r="MSZ136" s="5" t="s">
        <v>9389</v>
      </c>
      <c r="MTA136" s="5" t="s">
        <v>9390</v>
      </c>
      <c r="MTB136" s="5" t="s">
        <v>9391</v>
      </c>
      <c r="MTC136" s="5" t="s">
        <v>9392</v>
      </c>
      <c r="MTD136" s="5" t="s">
        <v>9393</v>
      </c>
      <c r="MTE136" s="5" t="s">
        <v>9394</v>
      </c>
      <c r="MTF136" s="5" t="s">
        <v>9395</v>
      </c>
      <c r="MTG136" s="5" t="s">
        <v>9396</v>
      </c>
      <c r="MTH136" s="5" t="s">
        <v>9397</v>
      </c>
      <c r="MTI136" s="5" t="s">
        <v>9398</v>
      </c>
      <c r="MTJ136" s="5" t="s">
        <v>9399</v>
      </c>
      <c r="MTK136" s="5" t="s">
        <v>9400</v>
      </c>
      <c r="MTL136" s="5" t="s">
        <v>9401</v>
      </c>
      <c r="MTM136" s="5" t="s">
        <v>9402</v>
      </c>
      <c r="MTN136" s="5" t="s">
        <v>9403</v>
      </c>
      <c r="MTO136" s="5" t="s">
        <v>9404</v>
      </c>
      <c r="MTP136" s="5" t="s">
        <v>9405</v>
      </c>
      <c r="MTQ136" s="5" t="s">
        <v>9406</v>
      </c>
      <c r="MTR136" s="5" t="s">
        <v>9407</v>
      </c>
      <c r="MTS136" s="5" t="s">
        <v>9408</v>
      </c>
      <c r="MTT136" s="5" t="s">
        <v>9409</v>
      </c>
      <c r="MTU136" s="5" t="s">
        <v>9410</v>
      </c>
      <c r="MTV136" s="5" t="s">
        <v>9411</v>
      </c>
      <c r="MTW136" s="5" t="s">
        <v>9412</v>
      </c>
      <c r="MTX136" s="5" t="s">
        <v>9413</v>
      </c>
      <c r="MTY136" s="5" t="s">
        <v>9414</v>
      </c>
      <c r="MTZ136" s="5" t="s">
        <v>9415</v>
      </c>
      <c r="MUA136" s="5" t="s">
        <v>9416</v>
      </c>
      <c r="MUB136" s="5" t="s">
        <v>9417</v>
      </c>
      <c r="MUC136" s="5" t="s">
        <v>9418</v>
      </c>
      <c r="MUD136" s="5" t="s">
        <v>9419</v>
      </c>
      <c r="MUE136" s="5" t="s">
        <v>9420</v>
      </c>
      <c r="MUF136" s="5" t="s">
        <v>9421</v>
      </c>
      <c r="MUG136" s="5" t="s">
        <v>9422</v>
      </c>
      <c r="MUH136" s="5" t="s">
        <v>9423</v>
      </c>
      <c r="MUI136" s="5" t="s">
        <v>9424</v>
      </c>
      <c r="MUJ136" s="5" t="s">
        <v>9425</v>
      </c>
      <c r="MUK136" s="5" t="s">
        <v>9426</v>
      </c>
      <c r="MUL136" s="5" t="s">
        <v>9427</v>
      </c>
      <c r="MUM136" s="5" t="s">
        <v>9428</v>
      </c>
      <c r="MUN136" s="5" t="s">
        <v>9429</v>
      </c>
      <c r="MUO136" s="5" t="s">
        <v>9430</v>
      </c>
      <c r="MUP136" s="5" t="s">
        <v>9431</v>
      </c>
      <c r="MUQ136" s="5" t="s">
        <v>9432</v>
      </c>
      <c r="MUR136" s="5" t="s">
        <v>9433</v>
      </c>
      <c r="MUS136" s="5" t="s">
        <v>9434</v>
      </c>
      <c r="MUT136" s="5" t="s">
        <v>9435</v>
      </c>
      <c r="MUU136" s="5" t="s">
        <v>9436</v>
      </c>
      <c r="MUV136" s="5" t="s">
        <v>9437</v>
      </c>
      <c r="MUW136" s="5" t="s">
        <v>9438</v>
      </c>
      <c r="MUX136" s="5" t="s">
        <v>9439</v>
      </c>
      <c r="MUY136" s="5" t="s">
        <v>9440</v>
      </c>
      <c r="MUZ136" s="5" t="s">
        <v>9441</v>
      </c>
      <c r="MVA136" s="5" t="s">
        <v>9442</v>
      </c>
      <c r="MVB136" s="5" t="s">
        <v>9443</v>
      </c>
      <c r="MVC136" s="5" t="s">
        <v>9444</v>
      </c>
      <c r="MVD136" s="5" t="s">
        <v>9445</v>
      </c>
      <c r="MVE136" s="5" t="s">
        <v>9446</v>
      </c>
      <c r="MVF136" s="5" t="s">
        <v>9447</v>
      </c>
      <c r="MVG136" s="5" t="s">
        <v>9448</v>
      </c>
      <c r="MVH136" s="5" t="s">
        <v>9449</v>
      </c>
      <c r="MVI136" s="5" t="s">
        <v>9450</v>
      </c>
      <c r="MVJ136" s="5" t="s">
        <v>9451</v>
      </c>
      <c r="MVK136" s="5" t="s">
        <v>9452</v>
      </c>
      <c r="MVL136" s="5" t="s">
        <v>9453</v>
      </c>
      <c r="MVM136" s="5" t="s">
        <v>9454</v>
      </c>
      <c r="MVN136" s="5" t="s">
        <v>9455</v>
      </c>
      <c r="MVO136" s="5" t="s">
        <v>9456</v>
      </c>
      <c r="MVP136" s="5" t="s">
        <v>9457</v>
      </c>
      <c r="MVQ136" s="5" t="s">
        <v>9458</v>
      </c>
      <c r="MVR136" s="5" t="s">
        <v>9459</v>
      </c>
      <c r="MVS136" s="5" t="s">
        <v>9460</v>
      </c>
      <c r="MVT136" s="5" t="s">
        <v>9461</v>
      </c>
      <c r="MVU136" s="5" t="s">
        <v>9462</v>
      </c>
      <c r="MVV136" s="5" t="s">
        <v>9463</v>
      </c>
      <c r="MVW136" s="5" t="s">
        <v>9464</v>
      </c>
      <c r="MVX136" s="5" t="s">
        <v>9465</v>
      </c>
      <c r="MVY136" s="5" t="s">
        <v>9466</v>
      </c>
      <c r="MVZ136" s="5" t="s">
        <v>9467</v>
      </c>
      <c r="MWA136" s="5" t="s">
        <v>9468</v>
      </c>
      <c r="MWB136" s="5" t="s">
        <v>9469</v>
      </c>
      <c r="MWC136" s="5" t="s">
        <v>9470</v>
      </c>
      <c r="MWD136" s="5" t="s">
        <v>9471</v>
      </c>
      <c r="MWE136" s="5" t="s">
        <v>9472</v>
      </c>
      <c r="MWF136" s="5" t="s">
        <v>9473</v>
      </c>
      <c r="MWG136" s="5" t="s">
        <v>9474</v>
      </c>
      <c r="MWH136" s="5" t="s">
        <v>9475</v>
      </c>
      <c r="MWI136" s="5" t="s">
        <v>9476</v>
      </c>
      <c r="MWJ136" s="5" t="s">
        <v>9477</v>
      </c>
      <c r="MWK136" s="5" t="s">
        <v>9478</v>
      </c>
      <c r="MWL136" s="5" t="s">
        <v>9479</v>
      </c>
      <c r="MWM136" s="5" t="s">
        <v>9480</v>
      </c>
      <c r="MWN136" s="5" t="s">
        <v>9481</v>
      </c>
      <c r="MWO136" s="5" t="s">
        <v>9482</v>
      </c>
      <c r="MWP136" s="5" t="s">
        <v>9483</v>
      </c>
      <c r="MWQ136" s="5" t="s">
        <v>9484</v>
      </c>
      <c r="MWR136" s="5" t="s">
        <v>9485</v>
      </c>
      <c r="MWS136" s="5" t="s">
        <v>9486</v>
      </c>
      <c r="MWT136" s="5" t="s">
        <v>9487</v>
      </c>
      <c r="MWU136" s="5" t="s">
        <v>9488</v>
      </c>
      <c r="MWV136" s="5" t="s">
        <v>9489</v>
      </c>
      <c r="MWW136" s="5" t="s">
        <v>9490</v>
      </c>
      <c r="MWX136" s="5" t="s">
        <v>9491</v>
      </c>
      <c r="MWY136" s="5" t="s">
        <v>9492</v>
      </c>
      <c r="MWZ136" s="5" t="s">
        <v>9493</v>
      </c>
      <c r="MXA136" s="5" t="s">
        <v>9494</v>
      </c>
      <c r="MXB136" s="5" t="s">
        <v>9495</v>
      </c>
      <c r="MXC136" s="5" t="s">
        <v>9496</v>
      </c>
      <c r="MXD136" s="5" t="s">
        <v>9497</v>
      </c>
      <c r="MXE136" s="5" t="s">
        <v>9498</v>
      </c>
      <c r="MXF136" s="5" t="s">
        <v>9499</v>
      </c>
      <c r="MXG136" s="5" t="s">
        <v>9500</v>
      </c>
      <c r="MXH136" s="5" t="s">
        <v>9501</v>
      </c>
      <c r="MXI136" s="5" t="s">
        <v>9502</v>
      </c>
      <c r="MXJ136" s="5" t="s">
        <v>9503</v>
      </c>
      <c r="MXK136" s="5" t="s">
        <v>9504</v>
      </c>
      <c r="MXL136" s="5" t="s">
        <v>9505</v>
      </c>
      <c r="MXM136" s="5" t="s">
        <v>9506</v>
      </c>
      <c r="MXN136" s="5" t="s">
        <v>9507</v>
      </c>
      <c r="MXO136" s="5" t="s">
        <v>9508</v>
      </c>
      <c r="MXP136" s="5" t="s">
        <v>9509</v>
      </c>
      <c r="MXQ136" s="5" t="s">
        <v>9510</v>
      </c>
      <c r="MXR136" s="5" t="s">
        <v>9511</v>
      </c>
      <c r="MXS136" s="5" t="s">
        <v>9512</v>
      </c>
      <c r="MXT136" s="5" t="s">
        <v>9513</v>
      </c>
      <c r="MXU136" s="5" t="s">
        <v>9514</v>
      </c>
      <c r="MXV136" s="5" t="s">
        <v>9515</v>
      </c>
      <c r="MXW136" s="5" t="s">
        <v>9516</v>
      </c>
      <c r="MXX136" s="5" t="s">
        <v>9517</v>
      </c>
      <c r="MXY136" s="5" t="s">
        <v>9518</v>
      </c>
      <c r="MXZ136" s="5" t="s">
        <v>9519</v>
      </c>
      <c r="MYA136" s="5" t="s">
        <v>9520</v>
      </c>
      <c r="MYB136" s="5" t="s">
        <v>9521</v>
      </c>
      <c r="MYC136" s="5" t="s">
        <v>9522</v>
      </c>
      <c r="MYD136" s="5" t="s">
        <v>9523</v>
      </c>
      <c r="MYE136" s="5" t="s">
        <v>9524</v>
      </c>
      <c r="MYF136" s="5" t="s">
        <v>9525</v>
      </c>
      <c r="MYG136" s="5" t="s">
        <v>9526</v>
      </c>
      <c r="MYH136" s="5" t="s">
        <v>9527</v>
      </c>
      <c r="MYI136" s="5" t="s">
        <v>9528</v>
      </c>
      <c r="MYJ136" s="5" t="s">
        <v>9529</v>
      </c>
      <c r="MYK136" s="5" t="s">
        <v>9530</v>
      </c>
      <c r="MYL136" s="5" t="s">
        <v>9531</v>
      </c>
      <c r="MYM136" s="5" t="s">
        <v>9532</v>
      </c>
      <c r="MYN136" s="5" t="s">
        <v>9533</v>
      </c>
      <c r="MYO136" s="5" t="s">
        <v>9534</v>
      </c>
      <c r="MYP136" s="5" t="s">
        <v>9535</v>
      </c>
      <c r="MYQ136" s="5" t="s">
        <v>9536</v>
      </c>
      <c r="MYR136" s="5" t="s">
        <v>9537</v>
      </c>
      <c r="MYS136" s="5" t="s">
        <v>9538</v>
      </c>
      <c r="MYT136" s="5" t="s">
        <v>9539</v>
      </c>
      <c r="MYU136" s="5" t="s">
        <v>9540</v>
      </c>
      <c r="MYV136" s="5" t="s">
        <v>9541</v>
      </c>
      <c r="MYW136" s="5" t="s">
        <v>9542</v>
      </c>
      <c r="MYX136" s="5" t="s">
        <v>9543</v>
      </c>
      <c r="MYY136" s="5" t="s">
        <v>9544</v>
      </c>
      <c r="MYZ136" s="5" t="s">
        <v>9545</v>
      </c>
      <c r="MZA136" s="5" t="s">
        <v>9546</v>
      </c>
      <c r="MZB136" s="5" t="s">
        <v>9547</v>
      </c>
      <c r="MZC136" s="5" t="s">
        <v>9548</v>
      </c>
      <c r="MZD136" s="5" t="s">
        <v>9549</v>
      </c>
      <c r="MZE136" s="5" t="s">
        <v>9550</v>
      </c>
      <c r="MZF136" s="5" t="s">
        <v>9551</v>
      </c>
      <c r="MZG136" s="5" t="s">
        <v>9552</v>
      </c>
      <c r="MZH136" s="5" t="s">
        <v>9553</v>
      </c>
      <c r="MZI136" s="5" t="s">
        <v>9554</v>
      </c>
      <c r="MZJ136" s="5" t="s">
        <v>9555</v>
      </c>
      <c r="MZK136" s="5" t="s">
        <v>9556</v>
      </c>
      <c r="MZL136" s="5" t="s">
        <v>9557</v>
      </c>
      <c r="MZM136" s="5" t="s">
        <v>9558</v>
      </c>
      <c r="MZN136" s="5" t="s">
        <v>9559</v>
      </c>
      <c r="MZO136" s="5" t="s">
        <v>9560</v>
      </c>
      <c r="MZP136" s="5" t="s">
        <v>9561</v>
      </c>
      <c r="MZQ136" s="5" t="s">
        <v>9562</v>
      </c>
      <c r="MZR136" s="5" t="s">
        <v>9563</v>
      </c>
      <c r="MZS136" s="5" t="s">
        <v>9564</v>
      </c>
      <c r="MZT136" s="5" t="s">
        <v>9565</v>
      </c>
      <c r="MZU136" s="5" t="s">
        <v>9566</v>
      </c>
      <c r="MZV136" s="5" t="s">
        <v>9567</v>
      </c>
      <c r="MZW136" s="5" t="s">
        <v>9568</v>
      </c>
      <c r="MZX136" s="5" t="s">
        <v>9569</v>
      </c>
      <c r="MZY136" s="5" t="s">
        <v>9570</v>
      </c>
      <c r="MZZ136" s="5" t="s">
        <v>9571</v>
      </c>
      <c r="NAA136" s="5" t="s">
        <v>9572</v>
      </c>
      <c r="NAB136" s="5" t="s">
        <v>9573</v>
      </c>
      <c r="NAC136" s="5" t="s">
        <v>9574</v>
      </c>
      <c r="NAD136" s="5" t="s">
        <v>9575</v>
      </c>
      <c r="NAE136" s="5" t="s">
        <v>9576</v>
      </c>
      <c r="NAF136" s="5" t="s">
        <v>9577</v>
      </c>
      <c r="NAG136" s="5" t="s">
        <v>9578</v>
      </c>
      <c r="NAH136" s="5" t="s">
        <v>9579</v>
      </c>
      <c r="NAI136" s="5" t="s">
        <v>9580</v>
      </c>
      <c r="NAJ136" s="5" t="s">
        <v>9581</v>
      </c>
      <c r="NAK136" s="5" t="s">
        <v>9582</v>
      </c>
      <c r="NAL136" s="5" t="s">
        <v>9583</v>
      </c>
      <c r="NAM136" s="5" t="s">
        <v>9584</v>
      </c>
      <c r="NAN136" s="5" t="s">
        <v>9585</v>
      </c>
      <c r="NAO136" s="5" t="s">
        <v>9586</v>
      </c>
      <c r="NAP136" s="5" t="s">
        <v>9587</v>
      </c>
      <c r="NAQ136" s="5" t="s">
        <v>9588</v>
      </c>
      <c r="NAR136" s="5" t="s">
        <v>9589</v>
      </c>
      <c r="NAS136" s="5" t="s">
        <v>9590</v>
      </c>
      <c r="NAT136" s="5" t="s">
        <v>9591</v>
      </c>
      <c r="NAU136" s="5" t="s">
        <v>9592</v>
      </c>
      <c r="NAV136" s="5" t="s">
        <v>9593</v>
      </c>
      <c r="NAW136" s="5" t="s">
        <v>9594</v>
      </c>
      <c r="NAX136" s="5" t="s">
        <v>9595</v>
      </c>
      <c r="NAY136" s="5" t="s">
        <v>9596</v>
      </c>
      <c r="NAZ136" s="5" t="s">
        <v>9597</v>
      </c>
      <c r="NBA136" s="5" t="s">
        <v>9598</v>
      </c>
      <c r="NBB136" s="5" t="s">
        <v>9599</v>
      </c>
      <c r="NBC136" s="5" t="s">
        <v>9600</v>
      </c>
      <c r="NBD136" s="5" t="s">
        <v>9601</v>
      </c>
      <c r="NBE136" s="5" t="s">
        <v>9602</v>
      </c>
      <c r="NBF136" s="5" t="s">
        <v>9603</v>
      </c>
      <c r="NBG136" s="5" t="s">
        <v>9604</v>
      </c>
      <c r="NBH136" s="5" t="s">
        <v>9605</v>
      </c>
      <c r="NBI136" s="5" t="s">
        <v>9606</v>
      </c>
      <c r="NBJ136" s="5" t="s">
        <v>9607</v>
      </c>
      <c r="NBK136" s="5" t="s">
        <v>9608</v>
      </c>
      <c r="NBL136" s="5" t="s">
        <v>9609</v>
      </c>
      <c r="NBM136" s="5" t="s">
        <v>9610</v>
      </c>
      <c r="NBN136" s="5" t="s">
        <v>9611</v>
      </c>
      <c r="NBO136" s="5" t="s">
        <v>9612</v>
      </c>
      <c r="NBP136" s="5" t="s">
        <v>9613</v>
      </c>
      <c r="NBQ136" s="5" t="s">
        <v>9614</v>
      </c>
      <c r="NBR136" s="5" t="s">
        <v>9615</v>
      </c>
      <c r="NBS136" s="5" t="s">
        <v>9616</v>
      </c>
      <c r="NBT136" s="5" t="s">
        <v>9617</v>
      </c>
      <c r="NBU136" s="5" t="s">
        <v>9618</v>
      </c>
      <c r="NBV136" s="5" t="s">
        <v>9619</v>
      </c>
      <c r="NBW136" s="5" t="s">
        <v>9620</v>
      </c>
      <c r="NBX136" s="5" t="s">
        <v>9621</v>
      </c>
      <c r="NBY136" s="5" t="s">
        <v>9622</v>
      </c>
      <c r="NBZ136" s="5" t="s">
        <v>9623</v>
      </c>
      <c r="NCA136" s="5" t="s">
        <v>9624</v>
      </c>
      <c r="NCB136" s="5" t="s">
        <v>9625</v>
      </c>
      <c r="NCC136" s="5" t="s">
        <v>9626</v>
      </c>
      <c r="NCD136" s="5" t="s">
        <v>9627</v>
      </c>
      <c r="NCE136" s="5" t="s">
        <v>9628</v>
      </c>
      <c r="NCF136" s="5" t="s">
        <v>9629</v>
      </c>
      <c r="NCG136" s="5" t="s">
        <v>9630</v>
      </c>
      <c r="NCH136" s="5" t="s">
        <v>9631</v>
      </c>
      <c r="NCI136" s="5" t="s">
        <v>9632</v>
      </c>
      <c r="NCJ136" s="5" t="s">
        <v>9633</v>
      </c>
      <c r="NCK136" s="5" t="s">
        <v>9634</v>
      </c>
      <c r="NCL136" s="5" t="s">
        <v>9635</v>
      </c>
      <c r="NCM136" s="5" t="s">
        <v>9636</v>
      </c>
      <c r="NCN136" s="5" t="s">
        <v>9637</v>
      </c>
      <c r="NCO136" s="5" t="s">
        <v>9638</v>
      </c>
      <c r="NCP136" s="5" t="s">
        <v>9639</v>
      </c>
      <c r="NCQ136" s="5" t="s">
        <v>9640</v>
      </c>
      <c r="NCR136" s="5" t="s">
        <v>9641</v>
      </c>
      <c r="NCS136" s="5" t="s">
        <v>9642</v>
      </c>
      <c r="NCT136" s="5" t="s">
        <v>9643</v>
      </c>
      <c r="NCU136" s="5" t="s">
        <v>9644</v>
      </c>
      <c r="NCV136" s="5" t="s">
        <v>9645</v>
      </c>
      <c r="NCW136" s="5" t="s">
        <v>9646</v>
      </c>
      <c r="NCX136" s="5" t="s">
        <v>9647</v>
      </c>
      <c r="NCY136" s="5" t="s">
        <v>9648</v>
      </c>
      <c r="NCZ136" s="5" t="s">
        <v>9649</v>
      </c>
      <c r="NDA136" s="5" t="s">
        <v>9650</v>
      </c>
      <c r="NDB136" s="5" t="s">
        <v>9651</v>
      </c>
      <c r="NDC136" s="5" t="s">
        <v>9652</v>
      </c>
      <c r="NDD136" s="5" t="s">
        <v>9653</v>
      </c>
      <c r="NDE136" s="5" t="s">
        <v>9654</v>
      </c>
      <c r="NDF136" s="5" t="s">
        <v>9655</v>
      </c>
      <c r="NDG136" s="5" t="s">
        <v>9656</v>
      </c>
      <c r="NDH136" s="5" t="s">
        <v>9657</v>
      </c>
      <c r="NDI136" s="5" t="s">
        <v>9658</v>
      </c>
      <c r="NDJ136" s="5" t="s">
        <v>9659</v>
      </c>
      <c r="NDK136" s="5" t="s">
        <v>9660</v>
      </c>
      <c r="NDL136" s="5" t="s">
        <v>9661</v>
      </c>
      <c r="NDM136" s="5" t="s">
        <v>9662</v>
      </c>
      <c r="NDN136" s="5" t="s">
        <v>9663</v>
      </c>
      <c r="NDO136" s="5" t="s">
        <v>9664</v>
      </c>
      <c r="NDP136" s="5" t="s">
        <v>9665</v>
      </c>
      <c r="NDQ136" s="5" t="s">
        <v>9666</v>
      </c>
      <c r="NDR136" s="5" t="s">
        <v>9667</v>
      </c>
      <c r="NDS136" s="5" t="s">
        <v>9668</v>
      </c>
      <c r="NDT136" s="5" t="s">
        <v>9669</v>
      </c>
      <c r="NDU136" s="5" t="s">
        <v>9670</v>
      </c>
      <c r="NDV136" s="5" t="s">
        <v>9671</v>
      </c>
      <c r="NDW136" s="5" t="s">
        <v>9672</v>
      </c>
      <c r="NDX136" s="5" t="s">
        <v>9673</v>
      </c>
      <c r="NDY136" s="5" t="s">
        <v>9674</v>
      </c>
      <c r="NDZ136" s="5" t="s">
        <v>9675</v>
      </c>
      <c r="NEA136" s="5" t="s">
        <v>9676</v>
      </c>
      <c r="NEB136" s="5" t="s">
        <v>9677</v>
      </c>
      <c r="NEC136" s="5" t="s">
        <v>9678</v>
      </c>
      <c r="NED136" s="5" t="s">
        <v>9679</v>
      </c>
      <c r="NEE136" s="5" t="s">
        <v>9680</v>
      </c>
      <c r="NEF136" s="5" t="s">
        <v>9681</v>
      </c>
      <c r="NEG136" s="5" t="s">
        <v>9682</v>
      </c>
      <c r="NEH136" s="5" t="s">
        <v>9683</v>
      </c>
      <c r="NEI136" s="5" t="s">
        <v>9684</v>
      </c>
      <c r="NEJ136" s="5" t="s">
        <v>9685</v>
      </c>
      <c r="NEK136" s="5" t="s">
        <v>9686</v>
      </c>
      <c r="NEL136" s="5" t="s">
        <v>9687</v>
      </c>
      <c r="NEM136" s="5" t="s">
        <v>9688</v>
      </c>
      <c r="NEN136" s="5" t="s">
        <v>9689</v>
      </c>
      <c r="NEO136" s="5" t="s">
        <v>9690</v>
      </c>
      <c r="NEP136" s="5" t="s">
        <v>9691</v>
      </c>
      <c r="NEQ136" s="5" t="s">
        <v>9692</v>
      </c>
      <c r="NER136" s="5" t="s">
        <v>9693</v>
      </c>
      <c r="NES136" s="5" t="s">
        <v>9694</v>
      </c>
      <c r="NET136" s="5" t="s">
        <v>9695</v>
      </c>
      <c r="NEU136" s="5" t="s">
        <v>9696</v>
      </c>
      <c r="NEV136" s="5" t="s">
        <v>9697</v>
      </c>
      <c r="NEW136" s="5" t="s">
        <v>9698</v>
      </c>
      <c r="NEX136" s="5" t="s">
        <v>9699</v>
      </c>
      <c r="NEY136" s="5" t="s">
        <v>9700</v>
      </c>
      <c r="NEZ136" s="5" t="s">
        <v>9701</v>
      </c>
      <c r="NFA136" s="5" t="s">
        <v>9702</v>
      </c>
      <c r="NFB136" s="5" t="s">
        <v>9703</v>
      </c>
      <c r="NFC136" s="5" t="s">
        <v>9704</v>
      </c>
      <c r="NFD136" s="5" t="s">
        <v>9705</v>
      </c>
      <c r="NFE136" s="5" t="s">
        <v>9706</v>
      </c>
      <c r="NFF136" s="5" t="s">
        <v>9707</v>
      </c>
      <c r="NFG136" s="5" t="s">
        <v>9708</v>
      </c>
      <c r="NFH136" s="5" t="s">
        <v>9709</v>
      </c>
      <c r="NFI136" s="5" t="s">
        <v>9710</v>
      </c>
      <c r="NFJ136" s="5" t="s">
        <v>9711</v>
      </c>
      <c r="NFK136" s="5" t="s">
        <v>9712</v>
      </c>
      <c r="NFL136" s="5" t="s">
        <v>9713</v>
      </c>
      <c r="NFM136" s="5" t="s">
        <v>9714</v>
      </c>
      <c r="NFN136" s="5" t="s">
        <v>9715</v>
      </c>
      <c r="NFO136" s="5" t="s">
        <v>9716</v>
      </c>
      <c r="NFP136" s="5" t="s">
        <v>9717</v>
      </c>
      <c r="NFQ136" s="5" t="s">
        <v>9718</v>
      </c>
      <c r="NFR136" s="5" t="s">
        <v>9719</v>
      </c>
      <c r="NFS136" s="5" t="s">
        <v>9720</v>
      </c>
      <c r="NFT136" s="5" t="s">
        <v>9721</v>
      </c>
      <c r="NFU136" s="5" t="s">
        <v>9722</v>
      </c>
      <c r="NFV136" s="5" t="s">
        <v>9723</v>
      </c>
      <c r="NFW136" s="5" t="s">
        <v>9724</v>
      </c>
      <c r="NFX136" s="5" t="s">
        <v>9725</v>
      </c>
      <c r="NFY136" s="5" t="s">
        <v>9726</v>
      </c>
      <c r="NFZ136" s="5" t="s">
        <v>9727</v>
      </c>
      <c r="NGA136" s="5" t="s">
        <v>9728</v>
      </c>
      <c r="NGB136" s="5" t="s">
        <v>9729</v>
      </c>
      <c r="NGC136" s="5" t="s">
        <v>9730</v>
      </c>
      <c r="NGD136" s="5" t="s">
        <v>9731</v>
      </c>
      <c r="NGE136" s="5" t="s">
        <v>9732</v>
      </c>
      <c r="NGF136" s="5" t="s">
        <v>9733</v>
      </c>
      <c r="NGG136" s="5" t="s">
        <v>9734</v>
      </c>
      <c r="NGH136" s="5" t="s">
        <v>9735</v>
      </c>
      <c r="NGI136" s="5" t="s">
        <v>9736</v>
      </c>
      <c r="NGJ136" s="5" t="s">
        <v>9737</v>
      </c>
      <c r="NGK136" s="5" t="s">
        <v>9738</v>
      </c>
      <c r="NGL136" s="5" t="s">
        <v>9739</v>
      </c>
      <c r="NGM136" s="5" t="s">
        <v>9740</v>
      </c>
      <c r="NGN136" s="5" t="s">
        <v>9741</v>
      </c>
      <c r="NGO136" s="5" t="s">
        <v>9742</v>
      </c>
      <c r="NGP136" s="5" t="s">
        <v>9743</v>
      </c>
      <c r="NGQ136" s="5" t="s">
        <v>9744</v>
      </c>
      <c r="NGR136" s="5" t="s">
        <v>9745</v>
      </c>
      <c r="NGS136" s="5" t="s">
        <v>9746</v>
      </c>
      <c r="NGT136" s="5" t="s">
        <v>9747</v>
      </c>
      <c r="NGU136" s="5" t="s">
        <v>9748</v>
      </c>
      <c r="NGV136" s="5" t="s">
        <v>9749</v>
      </c>
      <c r="NGW136" s="5" t="s">
        <v>9750</v>
      </c>
      <c r="NGX136" s="5" t="s">
        <v>9751</v>
      </c>
      <c r="NGY136" s="5" t="s">
        <v>9752</v>
      </c>
      <c r="NGZ136" s="5" t="s">
        <v>9753</v>
      </c>
      <c r="NHA136" s="5" t="s">
        <v>9754</v>
      </c>
      <c r="NHB136" s="5" t="s">
        <v>9755</v>
      </c>
      <c r="NHC136" s="5" t="s">
        <v>9756</v>
      </c>
      <c r="NHD136" s="5" t="s">
        <v>9757</v>
      </c>
      <c r="NHE136" s="5" t="s">
        <v>9758</v>
      </c>
      <c r="NHF136" s="5" t="s">
        <v>9759</v>
      </c>
      <c r="NHG136" s="5" t="s">
        <v>9760</v>
      </c>
      <c r="NHH136" s="5" t="s">
        <v>9761</v>
      </c>
      <c r="NHI136" s="5" t="s">
        <v>9762</v>
      </c>
      <c r="NHJ136" s="5" t="s">
        <v>9763</v>
      </c>
      <c r="NHK136" s="5" t="s">
        <v>9764</v>
      </c>
      <c r="NHL136" s="5" t="s">
        <v>9765</v>
      </c>
      <c r="NHM136" s="5" t="s">
        <v>9766</v>
      </c>
      <c r="NHN136" s="5" t="s">
        <v>9767</v>
      </c>
      <c r="NHO136" s="5" t="s">
        <v>9768</v>
      </c>
      <c r="NHP136" s="5" t="s">
        <v>9769</v>
      </c>
      <c r="NHQ136" s="5" t="s">
        <v>9770</v>
      </c>
      <c r="NHR136" s="5" t="s">
        <v>9771</v>
      </c>
      <c r="NHS136" s="5" t="s">
        <v>9772</v>
      </c>
      <c r="NHT136" s="5" t="s">
        <v>9773</v>
      </c>
      <c r="NHU136" s="5" t="s">
        <v>9774</v>
      </c>
      <c r="NHV136" s="5" t="s">
        <v>9775</v>
      </c>
      <c r="NHW136" s="5" t="s">
        <v>9776</v>
      </c>
      <c r="NHX136" s="5" t="s">
        <v>9777</v>
      </c>
      <c r="NHY136" s="5" t="s">
        <v>9778</v>
      </c>
      <c r="NHZ136" s="5" t="s">
        <v>9779</v>
      </c>
      <c r="NIA136" s="5" t="s">
        <v>9780</v>
      </c>
      <c r="NIB136" s="5" t="s">
        <v>9781</v>
      </c>
      <c r="NIC136" s="5" t="s">
        <v>9782</v>
      </c>
      <c r="NID136" s="5" t="s">
        <v>9783</v>
      </c>
      <c r="NIE136" s="5" t="s">
        <v>9784</v>
      </c>
      <c r="NIF136" s="5" t="s">
        <v>9785</v>
      </c>
      <c r="NIG136" s="5" t="s">
        <v>9786</v>
      </c>
      <c r="NIH136" s="5" t="s">
        <v>9787</v>
      </c>
      <c r="NII136" s="5" t="s">
        <v>9788</v>
      </c>
      <c r="NIJ136" s="5" t="s">
        <v>9789</v>
      </c>
      <c r="NIK136" s="5" t="s">
        <v>9790</v>
      </c>
      <c r="NIL136" s="5" t="s">
        <v>9791</v>
      </c>
      <c r="NIM136" s="5" t="s">
        <v>9792</v>
      </c>
      <c r="NIN136" s="5" t="s">
        <v>9793</v>
      </c>
      <c r="NIO136" s="5" t="s">
        <v>9794</v>
      </c>
      <c r="NIP136" s="5" t="s">
        <v>9795</v>
      </c>
      <c r="NIQ136" s="5" t="s">
        <v>9796</v>
      </c>
      <c r="NIR136" s="5" t="s">
        <v>9797</v>
      </c>
      <c r="NIS136" s="5" t="s">
        <v>9798</v>
      </c>
      <c r="NIT136" s="5" t="s">
        <v>9799</v>
      </c>
      <c r="NIU136" s="5" t="s">
        <v>9800</v>
      </c>
      <c r="NIV136" s="5" t="s">
        <v>9801</v>
      </c>
      <c r="NIW136" s="5" t="s">
        <v>9802</v>
      </c>
      <c r="NIX136" s="5" t="s">
        <v>9803</v>
      </c>
      <c r="NIY136" s="5" t="s">
        <v>9804</v>
      </c>
      <c r="NIZ136" s="5" t="s">
        <v>9805</v>
      </c>
      <c r="NJA136" s="5" t="s">
        <v>9806</v>
      </c>
      <c r="NJB136" s="5" t="s">
        <v>9807</v>
      </c>
      <c r="NJC136" s="5" t="s">
        <v>9808</v>
      </c>
      <c r="NJD136" s="5" t="s">
        <v>9809</v>
      </c>
      <c r="NJE136" s="5" t="s">
        <v>9810</v>
      </c>
      <c r="NJF136" s="5" t="s">
        <v>9811</v>
      </c>
      <c r="NJG136" s="5" t="s">
        <v>9812</v>
      </c>
      <c r="NJH136" s="5" t="s">
        <v>9813</v>
      </c>
      <c r="NJI136" s="5" t="s">
        <v>9814</v>
      </c>
      <c r="NJJ136" s="5" t="s">
        <v>9815</v>
      </c>
      <c r="NJK136" s="5" t="s">
        <v>9816</v>
      </c>
      <c r="NJL136" s="5" t="s">
        <v>9817</v>
      </c>
      <c r="NJM136" s="5" t="s">
        <v>9818</v>
      </c>
      <c r="NJN136" s="5" t="s">
        <v>9819</v>
      </c>
      <c r="NJO136" s="5" t="s">
        <v>9820</v>
      </c>
      <c r="NJP136" s="5" t="s">
        <v>9821</v>
      </c>
      <c r="NJQ136" s="5" t="s">
        <v>9822</v>
      </c>
      <c r="NJR136" s="5" t="s">
        <v>9823</v>
      </c>
      <c r="NJS136" s="5" t="s">
        <v>9824</v>
      </c>
      <c r="NJT136" s="5" t="s">
        <v>9825</v>
      </c>
      <c r="NJU136" s="5" t="s">
        <v>9826</v>
      </c>
      <c r="NJV136" s="5" t="s">
        <v>9827</v>
      </c>
      <c r="NJW136" s="5" t="s">
        <v>9828</v>
      </c>
      <c r="NJX136" s="5" t="s">
        <v>9829</v>
      </c>
      <c r="NJY136" s="5" t="s">
        <v>9830</v>
      </c>
      <c r="NJZ136" s="5" t="s">
        <v>9831</v>
      </c>
      <c r="NKA136" s="5" t="s">
        <v>9832</v>
      </c>
      <c r="NKB136" s="5" t="s">
        <v>9833</v>
      </c>
      <c r="NKC136" s="5" t="s">
        <v>9834</v>
      </c>
      <c r="NKD136" s="5" t="s">
        <v>9835</v>
      </c>
      <c r="NKE136" s="5" t="s">
        <v>9836</v>
      </c>
      <c r="NKF136" s="5" t="s">
        <v>9837</v>
      </c>
      <c r="NKG136" s="5" t="s">
        <v>9838</v>
      </c>
      <c r="NKH136" s="5" t="s">
        <v>9839</v>
      </c>
      <c r="NKI136" s="5" t="s">
        <v>9840</v>
      </c>
      <c r="NKJ136" s="5" t="s">
        <v>9841</v>
      </c>
      <c r="NKK136" s="5" t="s">
        <v>9842</v>
      </c>
      <c r="NKL136" s="5" t="s">
        <v>9843</v>
      </c>
      <c r="NKM136" s="5" t="s">
        <v>9844</v>
      </c>
      <c r="NKN136" s="5" t="s">
        <v>9845</v>
      </c>
      <c r="NKO136" s="5" t="s">
        <v>9846</v>
      </c>
      <c r="NKP136" s="5" t="s">
        <v>9847</v>
      </c>
      <c r="NKQ136" s="5" t="s">
        <v>9848</v>
      </c>
      <c r="NKR136" s="5" t="s">
        <v>9849</v>
      </c>
      <c r="NKS136" s="5" t="s">
        <v>9850</v>
      </c>
      <c r="NKT136" s="5" t="s">
        <v>9851</v>
      </c>
      <c r="NKU136" s="5" t="s">
        <v>9852</v>
      </c>
      <c r="NKV136" s="5" t="s">
        <v>9853</v>
      </c>
      <c r="NKW136" s="5" t="s">
        <v>9854</v>
      </c>
      <c r="NKX136" s="5" t="s">
        <v>9855</v>
      </c>
      <c r="NKY136" s="5" t="s">
        <v>9856</v>
      </c>
      <c r="NKZ136" s="5" t="s">
        <v>9857</v>
      </c>
      <c r="NLA136" s="5" t="s">
        <v>9858</v>
      </c>
      <c r="NLB136" s="5" t="s">
        <v>9859</v>
      </c>
      <c r="NLC136" s="5" t="s">
        <v>9860</v>
      </c>
      <c r="NLD136" s="5" t="s">
        <v>9861</v>
      </c>
      <c r="NLE136" s="5" t="s">
        <v>9862</v>
      </c>
      <c r="NLF136" s="5" t="s">
        <v>9863</v>
      </c>
      <c r="NLG136" s="5" t="s">
        <v>9864</v>
      </c>
      <c r="NLH136" s="5" t="s">
        <v>9865</v>
      </c>
      <c r="NLI136" s="5" t="s">
        <v>9866</v>
      </c>
      <c r="NLJ136" s="5" t="s">
        <v>9867</v>
      </c>
      <c r="NLK136" s="5" t="s">
        <v>9868</v>
      </c>
      <c r="NLL136" s="5" t="s">
        <v>9869</v>
      </c>
      <c r="NLM136" s="5" t="s">
        <v>9870</v>
      </c>
      <c r="NLN136" s="5" t="s">
        <v>9871</v>
      </c>
      <c r="NLO136" s="5" t="s">
        <v>9872</v>
      </c>
      <c r="NLP136" s="5" t="s">
        <v>9873</v>
      </c>
      <c r="NLQ136" s="5" t="s">
        <v>9874</v>
      </c>
      <c r="NLR136" s="5" t="s">
        <v>9875</v>
      </c>
      <c r="NLS136" s="5" t="s">
        <v>9876</v>
      </c>
      <c r="NLT136" s="5" t="s">
        <v>9877</v>
      </c>
      <c r="NLU136" s="5" t="s">
        <v>9878</v>
      </c>
      <c r="NLV136" s="5" t="s">
        <v>9879</v>
      </c>
      <c r="NLW136" s="5" t="s">
        <v>9880</v>
      </c>
      <c r="NLX136" s="5" t="s">
        <v>9881</v>
      </c>
      <c r="NLY136" s="5" t="s">
        <v>9882</v>
      </c>
      <c r="NLZ136" s="5" t="s">
        <v>9883</v>
      </c>
      <c r="NMA136" s="5" t="s">
        <v>9884</v>
      </c>
      <c r="NMB136" s="5" t="s">
        <v>9885</v>
      </c>
      <c r="NMC136" s="5" t="s">
        <v>9886</v>
      </c>
      <c r="NMD136" s="5" t="s">
        <v>9887</v>
      </c>
      <c r="NME136" s="5" t="s">
        <v>9888</v>
      </c>
      <c r="NMF136" s="5" t="s">
        <v>9889</v>
      </c>
      <c r="NMG136" s="5" t="s">
        <v>9890</v>
      </c>
      <c r="NMH136" s="5" t="s">
        <v>9891</v>
      </c>
      <c r="NMI136" s="5" t="s">
        <v>9892</v>
      </c>
      <c r="NMJ136" s="5" t="s">
        <v>9893</v>
      </c>
      <c r="NMK136" s="5" t="s">
        <v>9894</v>
      </c>
      <c r="NML136" s="5" t="s">
        <v>9895</v>
      </c>
      <c r="NMM136" s="5" t="s">
        <v>9896</v>
      </c>
      <c r="NMN136" s="5" t="s">
        <v>9897</v>
      </c>
      <c r="NMO136" s="5" t="s">
        <v>9898</v>
      </c>
      <c r="NMP136" s="5" t="s">
        <v>9899</v>
      </c>
      <c r="NMQ136" s="5" t="s">
        <v>9900</v>
      </c>
      <c r="NMR136" s="5" t="s">
        <v>9901</v>
      </c>
      <c r="NMS136" s="5" t="s">
        <v>9902</v>
      </c>
      <c r="NMT136" s="5" t="s">
        <v>9903</v>
      </c>
      <c r="NMU136" s="5" t="s">
        <v>9904</v>
      </c>
      <c r="NMV136" s="5" t="s">
        <v>9905</v>
      </c>
      <c r="NMW136" s="5" t="s">
        <v>9906</v>
      </c>
      <c r="NMX136" s="5" t="s">
        <v>9907</v>
      </c>
      <c r="NMY136" s="5" t="s">
        <v>9908</v>
      </c>
      <c r="NMZ136" s="5" t="s">
        <v>9909</v>
      </c>
      <c r="NNA136" s="5" t="s">
        <v>9910</v>
      </c>
      <c r="NNB136" s="5" t="s">
        <v>9911</v>
      </c>
      <c r="NNC136" s="5" t="s">
        <v>9912</v>
      </c>
      <c r="NND136" s="5" t="s">
        <v>9913</v>
      </c>
      <c r="NNE136" s="5" t="s">
        <v>9914</v>
      </c>
      <c r="NNF136" s="5" t="s">
        <v>9915</v>
      </c>
      <c r="NNG136" s="5" t="s">
        <v>9916</v>
      </c>
      <c r="NNH136" s="5" t="s">
        <v>9917</v>
      </c>
      <c r="NNI136" s="5" t="s">
        <v>9918</v>
      </c>
      <c r="NNJ136" s="5" t="s">
        <v>9919</v>
      </c>
      <c r="NNK136" s="5" t="s">
        <v>9920</v>
      </c>
      <c r="NNL136" s="5" t="s">
        <v>9921</v>
      </c>
      <c r="NNM136" s="5" t="s">
        <v>9922</v>
      </c>
      <c r="NNN136" s="5" t="s">
        <v>9923</v>
      </c>
      <c r="NNO136" s="5" t="s">
        <v>9924</v>
      </c>
      <c r="NNP136" s="5" t="s">
        <v>9925</v>
      </c>
      <c r="NNQ136" s="5" t="s">
        <v>9926</v>
      </c>
      <c r="NNR136" s="5" t="s">
        <v>9927</v>
      </c>
      <c r="NNS136" s="5" t="s">
        <v>9928</v>
      </c>
      <c r="NNT136" s="5" t="s">
        <v>9929</v>
      </c>
      <c r="NNU136" s="5" t="s">
        <v>9930</v>
      </c>
      <c r="NNV136" s="5" t="s">
        <v>9931</v>
      </c>
      <c r="NNW136" s="5" t="s">
        <v>9932</v>
      </c>
      <c r="NNX136" s="5" t="s">
        <v>9933</v>
      </c>
      <c r="NNY136" s="5" t="s">
        <v>9934</v>
      </c>
      <c r="NNZ136" s="5" t="s">
        <v>9935</v>
      </c>
      <c r="NOA136" s="5" t="s">
        <v>9936</v>
      </c>
      <c r="NOB136" s="5" t="s">
        <v>9937</v>
      </c>
      <c r="NOC136" s="5" t="s">
        <v>9938</v>
      </c>
      <c r="NOD136" s="5" t="s">
        <v>9939</v>
      </c>
      <c r="NOE136" s="5" t="s">
        <v>9940</v>
      </c>
      <c r="NOF136" s="5" t="s">
        <v>9941</v>
      </c>
      <c r="NOG136" s="5" t="s">
        <v>9942</v>
      </c>
      <c r="NOH136" s="5" t="s">
        <v>9943</v>
      </c>
      <c r="NOI136" s="5" t="s">
        <v>9944</v>
      </c>
      <c r="NOJ136" s="5" t="s">
        <v>9945</v>
      </c>
      <c r="NOK136" s="5" t="s">
        <v>9946</v>
      </c>
      <c r="NOL136" s="5" t="s">
        <v>9947</v>
      </c>
      <c r="NOM136" s="5" t="s">
        <v>9948</v>
      </c>
      <c r="NON136" s="5" t="s">
        <v>9949</v>
      </c>
      <c r="NOO136" s="5" t="s">
        <v>9950</v>
      </c>
      <c r="NOP136" s="5" t="s">
        <v>9951</v>
      </c>
      <c r="NOQ136" s="5" t="s">
        <v>9952</v>
      </c>
      <c r="NOR136" s="5" t="s">
        <v>9953</v>
      </c>
      <c r="NOS136" s="5" t="s">
        <v>9954</v>
      </c>
      <c r="NOT136" s="5" t="s">
        <v>9955</v>
      </c>
      <c r="NOU136" s="5" t="s">
        <v>9956</v>
      </c>
      <c r="NOV136" s="5" t="s">
        <v>9957</v>
      </c>
      <c r="NOW136" s="5" t="s">
        <v>9958</v>
      </c>
      <c r="NOX136" s="5" t="s">
        <v>9959</v>
      </c>
      <c r="NOY136" s="5" t="s">
        <v>9960</v>
      </c>
      <c r="NOZ136" s="5" t="s">
        <v>9961</v>
      </c>
      <c r="NPA136" s="5" t="s">
        <v>9962</v>
      </c>
      <c r="NPB136" s="5" t="s">
        <v>9963</v>
      </c>
      <c r="NPC136" s="5" t="s">
        <v>9964</v>
      </c>
      <c r="NPD136" s="5" t="s">
        <v>9965</v>
      </c>
      <c r="NPE136" s="5" t="s">
        <v>9966</v>
      </c>
      <c r="NPF136" s="5" t="s">
        <v>9967</v>
      </c>
      <c r="NPG136" s="5" t="s">
        <v>9968</v>
      </c>
      <c r="NPH136" s="5" t="s">
        <v>9969</v>
      </c>
      <c r="NPI136" s="5" t="s">
        <v>9970</v>
      </c>
      <c r="NPJ136" s="5" t="s">
        <v>9971</v>
      </c>
      <c r="NPK136" s="5" t="s">
        <v>9972</v>
      </c>
      <c r="NPL136" s="5" t="s">
        <v>9973</v>
      </c>
      <c r="NPM136" s="5" t="s">
        <v>9974</v>
      </c>
      <c r="NPN136" s="5" t="s">
        <v>9975</v>
      </c>
      <c r="NPO136" s="5" t="s">
        <v>9976</v>
      </c>
      <c r="NPP136" s="5" t="s">
        <v>9977</v>
      </c>
      <c r="NPQ136" s="5" t="s">
        <v>9978</v>
      </c>
      <c r="NPR136" s="5" t="s">
        <v>9979</v>
      </c>
      <c r="NPS136" s="5" t="s">
        <v>9980</v>
      </c>
      <c r="NPT136" s="5" t="s">
        <v>9981</v>
      </c>
      <c r="NPU136" s="5" t="s">
        <v>9982</v>
      </c>
      <c r="NPV136" s="5" t="s">
        <v>9983</v>
      </c>
      <c r="NPW136" s="5" t="s">
        <v>9984</v>
      </c>
      <c r="NPX136" s="5" t="s">
        <v>9985</v>
      </c>
      <c r="NPY136" s="5" t="s">
        <v>9986</v>
      </c>
      <c r="NPZ136" s="5" t="s">
        <v>9987</v>
      </c>
      <c r="NQA136" s="5" t="s">
        <v>9988</v>
      </c>
      <c r="NQB136" s="5" t="s">
        <v>9989</v>
      </c>
      <c r="NQC136" s="5" t="s">
        <v>9990</v>
      </c>
      <c r="NQD136" s="5" t="s">
        <v>9991</v>
      </c>
      <c r="NQE136" s="5" t="s">
        <v>9992</v>
      </c>
      <c r="NQF136" s="5" t="s">
        <v>9993</v>
      </c>
      <c r="NQG136" s="5" t="s">
        <v>9994</v>
      </c>
      <c r="NQH136" s="5" t="s">
        <v>9995</v>
      </c>
      <c r="NQI136" s="5" t="s">
        <v>9996</v>
      </c>
      <c r="NQJ136" s="5" t="s">
        <v>9997</v>
      </c>
      <c r="NQK136" s="5" t="s">
        <v>9998</v>
      </c>
      <c r="NQL136" s="5" t="s">
        <v>9999</v>
      </c>
      <c r="NQM136" s="5" t="s">
        <v>10000</v>
      </c>
      <c r="NQN136" s="5" t="s">
        <v>10001</v>
      </c>
      <c r="NQO136" s="5" t="s">
        <v>10002</v>
      </c>
      <c r="NQP136" s="5" t="s">
        <v>10003</v>
      </c>
      <c r="NQQ136" s="5" t="s">
        <v>10004</v>
      </c>
      <c r="NQR136" s="5" t="s">
        <v>10005</v>
      </c>
      <c r="NQS136" s="5" t="s">
        <v>10006</v>
      </c>
      <c r="NQT136" s="5" t="s">
        <v>10007</v>
      </c>
      <c r="NQU136" s="5" t="s">
        <v>10008</v>
      </c>
      <c r="NQV136" s="5" t="s">
        <v>10009</v>
      </c>
      <c r="NQW136" s="5" t="s">
        <v>10010</v>
      </c>
      <c r="NQX136" s="5" t="s">
        <v>10011</v>
      </c>
      <c r="NQY136" s="5" t="s">
        <v>10012</v>
      </c>
      <c r="NQZ136" s="5" t="s">
        <v>10013</v>
      </c>
      <c r="NRA136" s="5" t="s">
        <v>10014</v>
      </c>
      <c r="NRB136" s="5" t="s">
        <v>10015</v>
      </c>
      <c r="NRC136" s="5" t="s">
        <v>10016</v>
      </c>
      <c r="NRD136" s="5" t="s">
        <v>10017</v>
      </c>
      <c r="NRE136" s="5" t="s">
        <v>10018</v>
      </c>
      <c r="NRF136" s="5" t="s">
        <v>10019</v>
      </c>
      <c r="NRG136" s="5" t="s">
        <v>10020</v>
      </c>
      <c r="NRH136" s="5" t="s">
        <v>10021</v>
      </c>
      <c r="NRI136" s="5" t="s">
        <v>10022</v>
      </c>
      <c r="NRJ136" s="5" t="s">
        <v>10023</v>
      </c>
      <c r="NRK136" s="5" t="s">
        <v>10024</v>
      </c>
      <c r="NRL136" s="5" t="s">
        <v>10025</v>
      </c>
      <c r="NRM136" s="5" t="s">
        <v>10026</v>
      </c>
      <c r="NRN136" s="5" t="s">
        <v>10027</v>
      </c>
      <c r="NRO136" s="5" t="s">
        <v>10028</v>
      </c>
      <c r="NRP136" s="5" t="s">
        <v>10029</v>
      </c>
      <c r="NRQ136" s="5" t="s">
        <v>10030</v>
      </c>
      <c r="NRR136" s="5" t="s">
        <v>10031</v>
      </c>
      <c r="NRS136" s="5" t="s">
        <v>10032</v>
      </c>
      <c r="NRT136" s="5" t="s">
        <v>10033</v>
      </c>
      <c r="NRU136" s="5" t="s">
        <v>10034</v>
      </c>
      <c r="NRV136" s="5" t="s">
        <v>10035</v>
      </c>
      <c r="NRW136" s="5" t="s">
        <v>10036</v>
      </c>
      <c r="NRX136" s="5" t="s">
        <v>10037</v>
      </c>
      <c r="NRY136" s="5" t="s">
        <v>10038</v>
      </c>
      <c r="NRZ136" s="5" t="s">
        <v>10039</v>
      </c>
      <c r="NSA136" s="5" t="s">
        <v>10040</v>
      </c>
      <c r="NSB136" s="5" t="s">
        <v>10041</v>
      </c>
      <c r="NSC136" s="5" t="s">
        <v>10042</v>
      </c>
      <c r="NSD136" s="5" t="s">
        <v>10043</v>
      </c>
      <c r="NSE136" s="5" t="s">
        <v>10044</v>
      </c>
      <c r="NSF136" s="5" t="s">
        <v>10045</v>
      </c>
      <c r="NSG136" s="5" t="s">
        <v>10046</v>
      </c>
      <c r="NSH136" s="5" t="s">
        <v>10047</v>
      </c>
      <c r="NSI136" s="5" t="s">
        <v>10048</v>
      </c>
      <c r="NSJ136" s="5" t="s">
        <v>10049</v>
      </c>
      <c r="NSK136" s="5" t="s">
        <v>10050</v>
      </c>
      <c r="NSL136" s="5" t="s">
        <v>10051</v>
      </c>
      <c r="NSM136" s="5" t="s">
        <v>10052</v>
      </c>
      <c r="NSN136" s="5" t="s">
        <v>10053</v>
      </c>
      <c r="NSO136" s="5" t="s">
        <v>10054</v>
      </c>
      <c r="NSP136" s="5" t="s">
        <v>10055</v>
      </c>
      <c r="NSQ136" s="5" t="s">
        <v>10056</v>
      </c>
      <c r="NSR136" s="5" t="s">
        <v>10057</v>
      </c>
      <c r="NSS136" s="5" t="s">
        <v>10058</v>
      </c>
      <c r="NST136" s="5" t="s">
        <v>10059</v>
      </c>
      <c r="NSU136" s="5" t="s">
        <v>10060</v>
      </c>
      <c r="NSV136" s="5" t="s">
        <v>10061</v>
      </c>
      <c r="NSW136" s="5" t="s">
        <v>10062</v>
      </c>
      <c r="NSX136" s="5" t="s">
        <v>10063</v>
      </c>
      <c r="NSY136" s="5" t="s">
        <v>10064</v>
      </c>
      <c r="NSZ136" s="5" t="s">
        <v>10065</v>
      </c>
      <c r="NTA136" s="5" t="s">
        <v>10066</v>
      </c>
      <c r="NTB136" s="5" t="s">
        <v>10067</v>
      </c>
      <c r="NTC136" s="5" t="s">
        <v>10068</v>
      </c>
      <c r="NTD136" s="5" t="s">
        <v>10069</v>
      </c>
      <c r="NTE136" s="5" t="s">
        <v>10070</v>
      </c>
      <c r="NTF136" s="5" t="s">
        <v>10071</v>
      </c>
      <c r="NTG136" s="5" t="s">
        <v>10072</v>
      </c>
      <c r="NTH136" s="5" t="s">
        <v>10073</v>
      </c>
      <c r="NTI136" s="5" t="s">
        <v>10074</v>
      </c>
      <c r="NTJ136" s="5" t="s">
        <v>10075</v>
      </c>
      <c r="NTK136" s="5" t="s">
        <v>10076</v>
      </c>
      <c r="NTL136" s="5" t="s">
        <v>10077</v>
      </c>
      <c r="NTM136" s="5" t="s">
        <v>10078</v>
      </c>
      <c r="NTN136" s="5" t="s">
        <v>10079</v>
      </c>
      <c r="NTO136" s="5" t="s">
        <v>10080</v>
      </c>
      <c r="NTP136" s="5" t="s">
        <v>10081</v>
      </c>
      <c r="NTQ136" s="5" t="s">
        <v>10082</v>
      </c>
      <c r="NTR136" s="5" t="s">
        <v>10083</v>
      </c>
      <c r="NTS136" s="5" t="s">
        <v>10084</v>
      </c>
      <c r="NTT136" s="5" t="s">
        <v>10085</v>
      </c>
      <c r="NTU136" s="5" t="s">
        <v>10086</v>
      </c>
      <c r="NTV136" s="5" t="s">
        <v>10087</v>
      </c>
      <c r="NTW136" s="5" t="s">
        <v>10088</v>
      </c>
      <c r="NTX136" s="5" t="s">
        <v>10089</v>
      </c>
      <c r="NTY136" s="5" t="s">
        <v>10090</v>
      </c>
      <c r="NTZ136" s="5" t="s">
        <v>10091</v>
      </c>
      <c r="NUA136" s="5" t="s">
        <v>10092</v>
      </c>
      <c r="NUB136" s="5" t="s">
        <v>10093</v>
      </c>
      <c r="NUC136" s="5" t="s">
        <v>10094</v>
      </c>
      <c r="NUD136" s="5" t="s">
        <v>10095</v>
      </c>
      <c r="NUE136" s="5" t="s">
        <v>10096</v>
      </c>
      <c r="NUF136" s="5" t="s">
        <v>10097</v>
      </c>
      <c r="NUG136" s="5" t="s">
        <v>10098</v>
      </c>
      <c r="NUH136" s="5" t="s">
        <v>10099</v>
      </c>
      <c r="NUI136" s="5" t="s">
        <v>10100</v>
      </c>
      <c r="NUJ136" s="5" t="s">
        <v>10101</v>
      </c>
      <c r="NUK136" s="5" t="s">
        <v>10102</v>
      </c>
      <c r="NUL136" s="5" t="s">
        <v>10103</v>
      </c>
      <c r="NUM136" s="5" t="s">
        <v>10104</v>
      </c>
      <c r="NUN136" s="5" t="s">
        <v>10105</v>
      </c>
      <c r="NUO136" s="5" t="s">
        <v>10106</v>
      </c>
      <c r="NUP136" s="5" t="s">
        <v>10107</v>
      </c>
      <c r="NUQ136" s="5" t="s">
        <v>10108</v>
      </c>
      <c r="NUR136" s="5" t="s">
        <v>10109</v>
      </c>
      <c r="NUS136" s="5" t="s">
        <v>10110</v>
      </c>
      <c r="NUT136" s="5" t="s">
        <v>10111</v>
      </c>
      <c r="NUU136" s="5" t="s">
        <v>10112</v>
      </c>
      <c r="NUV136" s="5" t="s">
        <v>10113</v>
      </c>
      <c r="NUW136" s="5" t="s">
        <v>10114</v>
      </c>
      <c r="NUX136" s="5" t="s">
        <v>10115</v>
      </c>
      <c r="NUY136" s="5" t="s">
        <v>10116</v>
      </c>
      <c r="NUZ136" s="5" t="s">
        <v>10117</v>
      </c>
      <c r="NVA136" s="5" t="s">
        <v>10118</v>
      </c>
      <c r="NVB136" s="5" t="s">
        <v>10119</v>
      </c>
      <c r="NVC136" s="5" t="s">
        <v>10120</v>
      </c>
      <c r="NVD136" s="5" t="s">
        <v>10121</v>
      </c>
      <c r="NVE136" s="5" t="s">
        <v>10122</v>
      </c>
      <c r="NVF136" s="5" t="s">
        <v>10123</v>
      </c>
      <c r="NVG136" s="5" t="s">
        <v>10124</v>
      </c>
      <c r="NVH136" s="5" t="s">
        <v>10125</v>
      </c>
      <c r="NVI136" s="5" t="s">
        <v>10126</v>
      </c>
      <c r="NVJ136" s="5" t="s">
        <v>10127</v>
      </c>
      <c r="NVK136" s="5" t="s">
        <v>10128</v>
      </c>
      <c r="NVL136" s="5" t="s">
        <v>10129</v>
      </c>
      <c r="NVM136" s="5" t="s">
        <v>10130</v>
      </c>
      <c r="NVN136" s="5" t="s">
        <v>10131</v>
      </c>
      <c r="NVO136" s="5" t="s">
        <v>10132</v>
      </c>
      <c r="NVP136" s="5" t="s">
        <v>10133</v>
      </c>
      <c r="NVQ136" s="5" t="s">
        <v>10134</v>
      </c>
      <c r="NVR136" s="5" t="s">
        <v>10135</v>
      </c>
      <c r="NVS136" s="5" t="s">
        <v>10136</v>
      </c>
      <c r="NVT136" s="5" t="s">
        <v>10137</v>
      </c>
      <c r="NVU136" s="5" t="s">
        <v>10138</v>
      </c>
      <c r="NVV136" s="5" t="s">
        <v>10139</v>
      </c>
      <c r="NVW136" s="5" t="s">
        <v>10140</v>
      </c>
      <c r="NVX136" s="5" t="s">
        <v>10141</v>
      </c>
      <c r="NVY136" s="5" t="s">
        <v>10142</v>
      </c>
      <c r="NVZ136" s="5" t="s">
        <v>10143</v>
      </c>
      <c r="NWA136" s="5" t="s">
        <v>10144</v>
      </c>
      <c r="NWB136" s="5" t="s">
        <v>10145</v>
      </c>
      <c r="NWC136" s="5" t="s">
        <v>10146</v>
      </c>
      <c r="NWD136" s="5" t="s">
        <v>10147</v>
      </c>
      <c r="NWE136" s="5" t="s">
        <v>10148</v>
      </c>
      <c r="NWF136" s="5" t="s">
        <v>10149</v>
      </c>
      <c r="NWG136" s="5" t="s">
        <v>10150</v>
      </c>
      <c r="NWH136" s="5" t="s">
        <v>10151</v>
      </c>
      <c r="NWI136" s="5" t="s">
        <v>10152</v>
      </c>
      <c r="NWJ136" s="5" t="s">
        <v>10153</v>
      </c>
      <c r="NWK136" s="5" t="s">
        <v>10154</v>
      </c>
      <c r="NWL136" s="5" t="s">
        <v>10155</v>
      </c>
      <c r="NWM136" s="5" t="s">
        <v>10156</v>
      </c>
      <c r="NWN136" s="5" t="s">
        <v>10157</v>
      </c>
      <c r="NWO136" s="5" t="s">
        <v>10158</v>
      </c>
      <c r="NWP136" s="5" t="s">
        <v>10159</v>
      </c>
      <c r="NWQ136" s="5" t="s">
        <v>10160</v>
      </c>
      <c r="NWR136" s="5" t="s">
        <v>10161</v>
      </c>
      <c r="NWS136" s="5" t="s">
        <v>10162</v>
      </c>
      <c r="NWT136" s="5" t="s">
        <v>10163</v>
      </c>
      <c r="NWU136" s="5" t="s">
        <v>10164</v>
      </c>
      <c r="NWV136" s="5" t="s">
        <v>10165</v>
      </c>
      <c r="NWW136" s="5" t="s">
        <v>10166</v>
      </c>
      <c r="NWX136" s="5" t="s">
        <v>10167</v>
      </c>
      <c r="NWY136" s="5" t="s">
        <v>10168</v>
      </c>
      <c r="NWZ136" s="5" t="s">
        <v>10169</v>
      </c>
      <c r="NXA136" s="5" t="s">
        <v>10170</v>
      </c>
      <c r="NXB136" s="5" t="s">
        <v>10171</v>
      </c>
      <c r="NXC136" s="5" t="s">
        <v>10172</v>
      </c>
      <c r="NXD136" s="5" t="s">
        <v>10173</v>
      </c>
      <c r="NXE136" s="5" t="s">
        <v>10174</v>
      </c>
      <c r="NXF136" s="5" t="s">
        <v>10175</v>
      </c>
      <c r="NXG136" s="5" t="s">
        <v>10176</v>
      </c>
      <c r="NXH136" s="5" t="s">
        <v>10177</v>
      </c>
      <c r="NXI136" s="5" t="s">
        <v>10178</v>
      </c>
      <c r="NXJ136" s="5" t="s">
        <v>10179</v>
      </c>
      <c r="NXK136" s="5" t="s">
        <v>10180</v>
      </c>
      <c r="NXL136" s="5" t="s">
        <v>10181</v>
      </c>
      <c r="NXM136" s="5" t="s">
        <v>10182</v>
      </c>
      <c r="NXN136" s="5" t="s">
        <v>10183</v>
      </c>
      <c r="NXO136" s="5" t="s">
        <v>10184</v>
      </c>
      <c r="NXP136" s="5" t="s">
        <v>10185</v>
      </c>
      <c r="NXQ136" s="5" t="s">
        <v>10186</v>
      </c>
      <c r="NXR136" s="5" t="s">
        <v>10187</v>
      </c>
      <c r="NXS136" s="5" t="s">
        <v>10188</v>
      </c>
      <c r="NXT136" s="5" t="s">
        <v>10189</v>
      </c>
      <c r="NXU136" s="5" t="s">
        <v>10190</v>
      </c>
      <c r="NXV136" s="5" t="s">
        <v>10191</v>
      </c>
      <c r="NXW136" s="5" t="s">
        <v>10192</v>
      </c>
      <c r="NXX136" s="5" t="s">
        <v>10193</v>
      </c>
      <c r="NXY136" s="5" t="s">
        <v>10194</v>
      </c>
      <c r="NXZ136" s="5" t="s">
        <v>10195</v>
      </c>
      <c r="NYA136" s="5" t="s">
        <v>10196</v>
      </c>
      <c r="NYB136" s="5" t="s">
        <v>10197</v>
      </c>
      <c r="NYC136" s="5" t="s">
        <v>10198</v>
      </c>
      <c r="NYD136" s="5" t="s">
        <v>10199</v>
      </c>
      <c r="NYE136" s="5" t="s">
        <v>10200</v>
      </c>
      <c r="NYF136" s="5" t="s">
        <v>10201</v>
      </c>
      <c r="NYG136" s="5" t="s">
        <v>10202</v>
      </c>
      <c r="NYH136" s="5" t="s">
        <v>10203</v>
      </c>
      <c r="NYI136" s="5" t="s">
        <v>10204</v>
      </c>
      <c r="NYJ136" s="5" t="s">
        <v>10205</v>
      </c>
      <c r="NYK136" s="5" t="s">
        <v>10206</v>
      </c>
      <c r="NYL136" s="5" t="s">
        <v>10207</v>
      </c>
      <c r="NYM136" s="5" t="s">
        <v>10208</v>
      </c>
      <c r="NYN136" s="5" t="s">
        <v>10209</v>
      </c>
      <c r="NYO136" s="5" t="s">
        <v>10210</v>
      </c>
      <c r="NYP136" s="5" t="s">
        <v>10211</v>
      </c>
      <c r="NYQ136" s="5" t="s">
        <v>10212</v>
      </c>
      <c r="NYR136" s="5" t="s">
        <v>10213</v>
      </c>
      <c r="NYS136" s="5" t="s">
        <v>10214</v>
      </c>
      <c r="NYT136" s="5" t="s">
        <v>10215</v>
      </c>
      <c r="NYU136" s="5" t="s">
        <v>10216</v>
      </c>
      <c r="NYV136" s="5" t="s">
        <v>10217</v>
      </c>
      <c r="NYW136" s="5" t="s">
        <v>10218</v>
      </c>
      <c r="NYX136" s="5" t="s">
        <v>10219</v>
      </c>
      <c r="NYY136" s="5" t="s">
        <v>10220</v>
      </c>
      <c r="NYZ136" s="5" t="s">
        <v>10221</v>
      </c>
      <c r="NZA136" s="5" t="s">
        <v>10222</v>
      </c>
      <c r="NZB136" s="5" t="s">
        <v>10223</v>
      </c>
      <c r="NZC136" s="5" t="s">
        <v>10224</v>
      </c>
      <c r="NZD136" s="5" t="s">
        <v>10225</v>
      </c>
      <c r="NZE136" s="5" t="s">
        <v>10226</v>
      </c>
      <c r="NZF136" s="5" t="s">
        <v>10227</v>
      </c>
      <c r="NZG136" s="5" t="s">
        <v>10228</v>
      </c>
      <c r="NZH136" s="5" t="s">
        <v>10229</v>
      </c>
      <c r="NZI136" s="5" t="s">
        <v>10230</v>
      </c>
      <c r="NZJ136" s="5" t="s">
        <v>10231</v>
      </c>
      <c r="NZK136" s="5" t="s">
        <v>10232</v>
      </c>
      <c r="NZL136" s="5" t="s">
        <v>10233</v>
      </c>
      <c r="NZM136" s="5" t="s">
        <v>10234</v>
      </c>
      <c r="NZN136" s="5" t="s">
        <v>10235</v>
      </c>
      <c r="NZO136" s="5" t="s">
        <v>10236</v>
      </c>
      <c r="NZP136" s="5" t="s">
        <v>10237</v>
      </c>
      <c r="NZQ136" s="5" t="s">
        <v>10238</v>
      </c>
      <c r="NZR136" s="5" t="s">
        <v>10239</v>
      </c>
      <c r="NZS136" s="5" t="s">
        <v>10240</v>
      </c>
      <c r="NZT136" s="5" t="s">
        <v>10241</v>
      </c>
      <c r="NZU136" s="5" t="s">
        <v>10242</v>
      </c>
      <c r="NZV136" s="5" t="s">
        <v>10243</v>
      </c>
      <c r="NZW136" s="5" t="s">
        <v>10244</v>
      </c>
      <c r="NZX136" s="5" t="s">
        <v>10245</v>
      </c>
      <c r="NZY136" s="5" t="s">
        <v>10246</v>
      </c>
      <c r="NZZ136" s="5" t="s">
        <v>10247</v>
      </c>
      <c r="OAA136" s="5" t="s">
        <v>10248</v>
      </c>
      <c r="OAB136" s="5" t="s">
        <v>10249</v>
      </c>
      <c r="OAC136" s="5" t="s">
        <v>10250</v>
      </c>
      <c r="OAD136" s="5" t="s">
        <v>10251</v>
      </c>
      <c r="OAE136" s="5" t="s">
        <v>10252</v>
      </c>
      <c r="OAF136" s="5" t="s">
        <v>10253</v>
      </c>
      <c r="OAG136" s="5" t="s">
        <v>10254</v>
      </c>
      <c r="OAH136" s="5" t="s">
        <v>10255</v>
      </c>
      <c r="OAI136" s="5" t="s">
        <v>10256</v>
      </c>
      <c r="OAJ136" s="5" t="s">
        <v>10257</v>
      </c>
      <c r="OAK136" s="5" t="s">
        <v>10258</v>
      </c>
      <c r="OAL136" s="5" t="s">
        <v>10259</v>
      </c>
      <c r="OAM136" s="5" t="s">
        <v>10260</v>
      </c>
      <c r="OAN136" s="5" t="s">
        <v>10261</v>
      </c>
      <c r="OAO136" s="5" t="s">
        <v>10262</v>
      </c>
      <c r="OAP136" s="5" t="s">
        <v>10263</v>
      </c>
      <c r="OAQ136" s="5" t="s">
        <v>10264</v>
      </c>
      <c r="OAR136" s="5" t="s">
        <v>10265</v>
      </c>
      <c r="OAS136" s="5" t="s">
        <v>10266</v>
      </c>
      <c r="OAT136" s="5" t="s">
        <v>10267</v>
      </c>
      <c r="OAU136" s="5" t="s">
        <v>10268</v>
      </c>
      <c r="OAV136" s="5" t="s">
        <v>10269</v>
      </c>
      <c r="OAW136" s="5" t="s">
        <v>10270</v>
      </c>
      <c r="OAX136" s="5" t="s">
        <v>10271</v>
      </c>
      <c r="OAY136" s="5" t="s">
        <v>10272</v>
      </c>
      <c r="OAZ136" s="5" t="s">
        <v>10273</v>
      </c>
      <c r="OBA136" s="5" t="s">
        <v>10274</v>
      </c>
      <c r="OBB136" s="5" t="s">
        <v>10275</v>
      </c>
      <c r="OBC136" s="5" t="s">
        <v>10276</v>
      </c>
      <c r="OBD136" s="5" t="s">
        <v>10277</v>
      </c>
      <c r="OBE136" s="5" t="s">
        <v>10278</v>
      </c>
      <c r="OBF136" s="5" t="s">
        <v>10279</v>
      </c>
      <c r="OBG136" s="5" t="s">
        <v>10280</v>
      </c>
      <c r="OBH136" s="5" t="s">
        <v>10281</v>
      </c>
      <c r="OBI136" s="5" t="s">
        <v>10282</v>
      </c>
      <c r="OBJ136" s="5" t="s">
        <v>10283</v>
      </c>
      <c r="OBK136" s="5" t="s">
        <v>10284</v>
      </c>
      <c r="OBL136" s="5" t="s">
        <v>10285</v>
      </c>
      <c r="OBM136" s="5" t="s">
        <v>10286</v>
      </c>
      <c r="OBN136" s="5" t="s">
        <v>10287</v>
      </c>
      <c r="OBO136" s="5" t="s">
        <v>10288</v>
      </c>
      <c r="OBP136" s="5" t="s">
        <v>10289</v>
      </c>
      <c r="OBQ136" s="5" t="s">
        <v>10290</v>
      </c>
      <c r="OBR136" s="5" t="s">
        <v>10291</v>
      </c>
      <c r="OBS136" s="5" t="s">
        <v>10292</v>
      </c>
      <c r="OBT136" s="5" t="s">
        <v>10293</v>
      </c>
      <c r="OBU136" s="5" t="s">
        <v>10294</v>
      </c>
      <c r="OBV136" s="5" t="s">
        <v>10295</v>
      </c>
      <c r="OBW136" s="5" t="s">
        <v>10296</v>
      </c>
      <c r="OBX136" s="5" t="s">
        <v>10297</v>
      </c>
      <c r="OBY136" s="5" t="s">
        <v>10298</v>
      </c>
      <c r="OBZ136" s="5" t="s">
        <v>10299</v>
      </c>
      <c r="OCA136" s="5" t="s">
        <v>10300</v>
      </c>
      <c r="OCB136" s="5" t="s">
        <v>10301</v>
      </c>
      <c r="OCC136" s="5" t="s">
        <v>10302</v>
      </c>
      <c r="OCD136" s="5" t="s">
        <v>10303</v>
      </c>
      <c r="OCE136" s="5" t="s">
        <v>10304</v>
      </c>
      <c r="OCF136" s="5" t="s">
        <v>10305</v>
      </c>
      <c r="OCG136" s="5" t="s">
        <v>10306</v>
      </c>
      <c r="OCH136" s="5" t="s">
        <v>10307</v>
      </c>
      <c r="OCI136" s="5" t="s">
        <v>10308</v>
      </c>
      <c r="OCJ136" s="5" t="s">
        <v>10309</v>
      </c>
      <c r="OCK136" s="5" t="s">
        <v>10310</v>
      </c>
      <c r="OCL136" s="5" t="s">
        <v>10311</v>
      </c>
      <c r="OCM136" s="5" t="s">
        <v>10312</v>
      </c>
      <c r="OCN136" s="5" t="s">
        <v>10313</v>
      </c>
      <c r="OCO136" s="5" t="s">
        <v>10314</v>
      </c>
      <c r="OCP136" s="5" t="s">
        <v>10315</v>
      </c>
      <c r="OCQ136" s="5" t="s">
        <v>10316</v>
      </c>
      <c r="OCR136" s="5" t="s">
        <v>10317</v>
      </c>
      <c r="OCS136" s="5" t="s">
        <v>10318</v>
      </c>
      <c r="OCT136" s="5" t="s">
        <v>10319</v>
      </c>
      <c r="OCU136" s="5" t="s">
        <v>10320</v>
      </c>
      <c r="OCV136" s="5" t="s">
        <v>10321</v>
      </c>
      <c r="OCW136" s="5" t="s">
        <v>10322</v>
      </c>
      <c r="OCX136" s="5" t="s">
        <v>10323</v>
      </c>
      <c r="OCY136" s="5" t="s">
        <v>10324</v>
      </c>
      <c r="OCZ136" s="5" t="s">
        <v>10325</v>
      </c>
      <c r="ODA136" s="5" t="s">
        <v>10326</v>
      </c>
      <c r="ODB136" s="5" t="s">
        <v>10327</v>
      </c>
      <c r="ODC136" s="5" t="s">
        <v>10328</v>
      </c>
      <c r="ODD136" s="5" t="s">
        <v>10329</v>
      </c>
      <c r="ODE136" s="5" t="s">
        <v>10330</v>
      </c>
      <c r="ODF136" s="5" t="s">
        <v>10331</v>
      </c>
      <c r="ODG136" s="5" t="s">
        <v>10332</v>
      </c>
      <c r="ODH136" s="5" t="s">
        <v>10333</v>
      </c>
      <c r="ODI136" s="5" t="s">
        <v>10334</v>
      </c>
      <c r="ODJ136" s="5" t="s">
        <v>10335</v>
      </c>
      <c r="ODK136" s="5" t="s">
        <v>10336</v>
      </c>
      <c r="ODL136" s="5" t="s">
        <v>10337</v>
      </c>
      <c r="ODM136" s="5" t="s">
        <v>10338</v>
      </c>
      <c r="ODN136" s="5" t="s">
        <v>10339</v>
      </c>
      <c r="ODO136" s="5" t="s">
        <v>10340</v>
      </c>
      <c r="ODP136" s="5" t="s">
        <v>10341</v>
      </c>
      <c r="ODQ136" s="5" t="s">
        <v>10342</v>
      </c>
      <c r="ODR136" s="5" t="s">
        <v>10343</v>
      </c>
      <c r="ODS136" s="5" t="s">
        <v>10344</v>
      </c>
      <c r="ODT136" s="5" t="s">
        <v>10345</v>
      </c>
      <c r="ODU136" s="5" t="s">
        <v>10346</v>
      </c>
      <c r="ODV136" s="5" t="s">
        <v>10347</v>
      </c>
      <c r="ODW136" s="5" t="s">
        <v>10348</v>
      </c>
      <c r="ODX136" s="5" t="s">
        <v>10349</v>
      </c>
      <c r="ODY136" s="5" t="s">
        <v>10350</v>
      </c>
      <c r="ODZ136" s="5" t="s">
        <v>10351</v>
      </c>
      <c r="OEA136" s="5" t="s">
        <v>10352</v>
      </c>
      <c r="OEB136" s="5" t="s">
        <v>10353</v>
      </c>
      <c r="OEC136" s="5" t="s">
        <v>10354</v>
      </c>
      <c r="OED136" s="5" t="s">
        <v>10355</v>
      </c>
      <c r="OEE136" s="5" t="s">
        <v>10356</v>
      </c>
      <c r="OEF136" s="5" t="s">
        <v>10357</v>
      </c>
      <c r="OEG136" s="5" t="s">
        <v>10358</v>
      </c>
      <c r="OEH136" s="5" t="s">
        <v>10359</v>
      </c>
      <c r="OEI136" s="5" t="s">
        <v>10360</v>
      </c>
      <c r="OEJ136" s="5" t="s">
        <v>10361</v>
      </c>
      <c r="OEK136" s="5" t="s">
        <v>10362</v>
      </c>
      <c r="OEL136" s="5" t="s">
        <v>10363</v>
      </c>
      <c r="OEM136" s="5" t="s">
        <v>10364</v>
      </c>
      <c r="OEN136" s="5" t="s">
        <v>10365</v>
      </c>
      <c r="OEO136" s="5" t="s">
        <v>10366</v>
      </c>
      <c r="OEP136" s="5" t="s">
        <v>10367</v>
      </c>
      <c r="OEQ136" s="5" t="s">
        <v>10368</v>
      </c>
      <c r="OER136" s="5" t="s">
        <v>10369</v>
      </c>
      <c r="OES136" s="5" t="s">
        <v>10370</v>
      </c>
      <c r="OET136" s="5" t="s">
        <v>10371</v>
      </c>
      <c r="OEU136" s="5" t="s">
        <v>10372</v>
      </c>
      <c r="OEV136" s="5" t="s">
        <v>10373</v>
      </c>
      <c r="OEW136" s="5" t="s">
        <v>10374</v>
      </c>
      <c r="OEX136" s="5" t="s">
        <v>10375</v>
      </c>
      <c r="OEY136" s="5" t="s">
        <v>10376</v>
      </c>
      <c r="OEZ136" s="5" t="s">
        <v>10377</v>
      </c>
      <c r="OFA136" s="5" t="s">
        <v>10378</v>
      </c>
      <c r="OFB136" s="5" t="s">
        <v>10379</v>
      </c>
      <c r="OFC136" s="5" t="s">
        <v>10380</v>
      </c>
      <c r="OFD136" s="5" t="s">
        <v>10381</v>
      </c>
      <c r="OFE136" s="5" t="s">
        <v>10382</v>
      </c>
      <c r="OFF136" s="5" t="s">
        <v>10383</v>
      </c>
      <c r="OFG136" s="5" t="s">
        <v>10384</v>
      </c>
      <c r="OFH136" s="5" t="s">
        <v>10385</v>
      </c>
      <c r="OFI136" s="5" t="s">
        <v>10386</v>
      </c>
      <c r="OFJ136" s="5" t="s">
        <v>10387</v>
      </c>
      <c r="OFK136" s="5" t="s">
        <v>10388</v>
      </c>
      <c r="OFL136" s="5" t="s">
        <v>10389</v>
      </c>
      <c r="OFM136" s="5" t="s">
        <v>10390</v>
      </c>
      <c r="OFN136" s="5" t="s">
        <v>10391</v>
      </c>
      <c r="OFO136" s="5" t="s">
        <v>10392</v>
      </c>
      <c r="OFP136" s="5" t="s">
        <v>10393</v>
      </c>
      <c r="OFQ136" s="5" t="s">
        <v>10394</v>
      </c>
      <c r="OFR136" s="5" t="s">
        <v>10395</v>
      </c>
      <c r="OFS136" s="5" t="s">
        <v>10396</v>
      </c>
      <c r="OFT136" s="5" t="s">
        <v>10397</v>
      </c>
      <c r="OFU136" s="5" t="s">
        <v>10398</v>
      </c>
      <c r="OFV136" s="5" t="s">
        <v>10399</v>
      </c>
      <c r="OFW136" s="5" t="s">
        <v>10400</v>
      </c>
      <c r="OFX136" s="5" t="s">
        <v>10401</v>
      </c>
      <c r="OFY136" s="5" t="s">
        <v>10402</v>
      </c>
      <c r="OFZ136" s="5" t="s">
        <v>10403</v>
      </c>
      <c r="OGA136" s="5" t="s">
        <v>10404</v>
      </c>
      <c r="OGB136" s="5" t="s">
        <v>10405</v>
      </c>
      <c r="OGC136" s="5" t="s">
        <v>10406</v>
      </c>
      <c r="OGD136" s="5" t="s">
        <v>10407</v>
      </c>
      <c r="OGE136" s="5" t="s">
        <v>10408</v>
      </c>
      <c r="OGF136" s="5" t="s">
        <v>10409</v>
      </c>
      <c r="OGG136" s="5" t="s">
        <v>10410</v>
      </c>
      <c r="OGH136" s="5" t="s">
        <v>10411</v>
      </c>
      <c r="OGI136" s="5" t="s">
        <v>10412</v>
      </c>
      <c r="OGJ136" s="5" t="s">
        <v>10413</v>
      </c>
      <c r="OGK136" s="5" t="s">
        <v>10414</v>
      </c>
      <c r="OGL136" s="5" t="s">
        <v>10415</v>
      </c>
      <c r="OGM136" s="5" t="s">
        <v>10416</v>
      </c>
      <c r="OGN136" s="5" t="s">
        <v>10417</v>
      </c>
      <c r="OGO136" s="5" t="s">
        <v>10418</v>
      </c>
      <c r="OGP136" s="5" t="s">
        <v>10419</v>
      </c>
      <c r="OGQ136" s="5" t="s">
        <v>10420</v>
      </c>
      <c r="OGR136" s="5" t="s">
        <v>10421</v>
      </c>
      <c r="OGS136" s="5" t="s">
        <v>10422</v>
      </c>
      <c r="OGT136" s="5" t="s">
        <v>10423</v>
      </c>
      <c r="OGU136" s="5" t="s">
        <v>10424</v>
      </c>
      <c r="OGV136" s="5" t="s">
        <v>10425</v>
      </c>
      <c r="OGW136" s="5" t="s">
        <v>10426</v>
      </c>
      <c r="OGX136" s="5" t="s">
        <v>10427</v>
      </c>
      <c r="OGY136" s="5" t="s">
        <v>10428</v>
      </c>
      <c r="OGZ136" s="5" t="s">
        <v>10429</v>
      </c>
      <c r="OHA136" s="5" t="s">
        <v>10430</v>
      </c>
      <c r="OHB136" s="5" t="s">
        <v>10431</v>
      </c>
      <c r="OHC136" s="5" t="s">
        <v>10432</v>
      </c>
      <c r="OHD136" s="5" t="s">
        <v>10433</v>
      </c>
      <c r="OHE136" s="5" t="s">
        <v>10434</v>
      </c>
      <c r="OHF136" s="5" t="s">
        <v>10435</v>
      </c>
      <c r="OHG136" s="5" t="s">
        <v>10436</v>
      </c>
      <c r="OHH136" s="5" t="s">
        <v>10437</v>
      </c>
      <c r="OHI136" s="5" t="s">
        <v>10438</v>
      </c>
      <c r="OHJ136" s="5" t="s">
        <v>10439</v>
      </c>
      <c r="OHK136" s="5" t="s">
        <v>10440</v>
      </c>
      <c r="OHL136" s="5" t="s">
        <v>10441</v>
      </c>
      <c r="OHM136" s="5" t="s">
        <v>10442</v>
      </c>
      <c r="OHN136" s="5" t="s">
        <v>10443</v>
      </c>
      <c r="OHO136" s="5" t="s">
        <v>10444</v>
      </c>
      <c r="OHP136" s="5" t="s">
        <v>10445</v>
      </c>
      <c r="OHQ136" s="5" t="s">
        <v>10446</v>
      </c>
      <c r="OHR136" s="5" t="s">
        <v>10447</v>
      </c>
      <c r="OHS136" s="5" t="s">
        <v>10448</v>
      </c>
      <c r="OHT136" s="5" t="s">
        <v>10449</v>
      </c>
      <c r="OHU136" s="5" t="s">
        <v>10450</v>
      </c>
      <c r="OHV136" s="5" t="s">
        <v>10451</v>
      </c>
      <c r="OHW136" s="5" t="s">
        <v>10452</v>
      </c>
      <c r="OHX136" s="5" t="s">
        <v>10453</v>
      </c>
      <c r="OHY136" s="5" t="s">
        <v>10454</v>
      </c>
      <c r="OHZ136" s="5" t="s">
        <v>10455</v>
      </c>
      <c r="OIA136" s="5" t="s">
        <v>10456</v>
      </c>
      <c r="OIB136" s="5" t="s">
        <v>10457</v>
      </c>
      <c r="OIC136" s="5" t="s">
        <v>10458</v>
      </c>
      <c r="OID136" s="5" t="s">
        <v>10459</v>
      </c>
      <c r="OIE136" s="5" t="s">
        <v>10460</v>
      </c>
      <c r="OIF136" s="5" t="s">
        <v>10461</v>
      </c>
      <c r="OIG136" s="5" t="s">
        <v>10462</v>
      </c>
      <c r="OIH136" s="5" t="s">
        <v>10463</v>
      </c>
      <c r="OII136" s="5" t="s">
        <v>10464</v>
      </c>
      <c r="OIJ136" s="5" t="s">
        <v>10465</v>
      </c>
      <c r="OIK136" s="5" t="s">
        <v>10466</v>
      </c>
      <c r="OIL136" s="5" t="s">
        <v>10467</v>
      </c>
      <c r="OIM136" s="5" t="s">
        <v>10468</v>
      </c>
      <c r="OIN136" s="5" t="s">
        <v>10469</v>
      </c>
      <c r="OIO136" s="5" t="s">
        <v>10470</v>
      </c>
      <c r="OIP136" s="5" t="s">
        <v>10471</v>
      </c>
      <c r="OIQ136" s="5" t="s">
        <v>10472</v>
      </c>
      <c r="OIR136" s="5" t="s">
        <v>10473</v>
      </c>
      <c r="OIS136" s="5" t="s">
        <v>10474</v>
      </c>
      <c r="OIT136" s="5" t="s">
        <v>10475</v>
      </c>
      <c r="OIU136" s="5" t="s">
        <v>10476</v>
      </c>
      <c r="OIV136" s="5" t="s">
        <v>10477</v>
      </c>
      <c r="OIW136" s="5" t="s">
        <v>10478</v>
      </c>
      <c r="OIX136" s="5" t="s">
        <v>10479</v>
      </c>
      <c r="OIY136" s="5" t="s">
        <v>10480</v>
      </c>
      <c r="OIZ136" s="5" t="s">
        <v>10481</v>
      </c>
      <c r="OJA136" s="5" t="s">
        <v>10482</v>
      </c>
      <c r="OJB136" s="5" t="s">
        <v>10483</v>
      </c>
      <c r="OJC136" s="5" t="s">
        <v>10484</v>
      </c>
      <c r="OJD136" s="5" t="s">
        <v>10485</v>
      </c>
      <c r="OJE136" s="5" t="s">
        <v>10486</v>
      </c>
      <c r="OJF136" s="5" t="s">
        <v>10487</v>
      </c>
      <c r="OJG136" s="5" t="s">
        <v>10488</v>
      </c>
      <c r="OJH136" s="5" t="s">
        <v>10489</v>
      </c>
      <c r="OJI136" s="5" t="s">
        <v>10490</v>
      </c>
      <c r="OJJ136" s="5" t="s">
        <v>10491</v>
      </c>
      <c r="OJK136" s="5" t="s">
        <v>10492</v>
      </c>
      <c r="OJL136" s="5" t="s">
        <v>10493</v>
      </c>
      <c r="OJM136" s="5" t="s">
        <v>10494</v>
      </c>
      <c r="OJN136" s="5" t="s">
        <v>10495</v>
      </c>
      <c r="OJO136" s="5" t="s">
        <v>10496</v>
      </c>
      <c r="OJP136" s="5" t="s">
        <v>10497</v>
      </c>
      <c r="OJQ136" s="5" t="s">
        <v>10498</v>
      </c>
      <c r="OJR136" s="5" t="s">
        <v>10499</v>
      </c>
      <c r="OJS136" s="5" t="s">
        <v>10500</v>
      </c>
      <c r="OJT136" s="5" t="s">
        <v>10501</v>
      </c>
      <c r="OJU136" s="5" t="s">
        <v>10502</v>
      </c>
      <c r="OJV136" s="5" t="s">
        <v>10503</v>
      </c>
      <c r="OJW136" s="5" t="s">
        <v>10504</v>
      </c>
      <c r="OJX136" s="5" t="s">
        <v>10505</v>
      </c>
      <c r="OJY136" s="5" t="s">
        <v>10506</v>
      </c>
      <c r="OJZ136" s="5" t="s">
        <v>10507</v>
      </c>
      <c r="OKA136" s="5" t="s">
        <v>10508</v>
      </c>
      <c r="OKB136" s="5" t="s">
        <v>10509</v>
      </c>
      <c r="OKC136" s="5" t="s">
        <v>10510</v>
      </c>
      <c r="OKD136" s="5" t="s">
        <v>10511</v>
      </c>
      <c r="OKE136" s="5" t="s">
        <v>10512</v>
      </c>
      <c r="OKF136" s="5" t="s">
        <v>10513</v>
      </c>
      <c r="OKG136" s="5" t="s">
        <v>10514</v>
      </c>
      <c r="OKH136" s="5" t="s">
        <v>10515</v>
      </c>
      <c r="OKI136" s="5" t="s">
        <v>10516</v>
      </c>
      <c r="OKJ136" s="5" t="s">
        <v>10517</v>
      </c>
      <c r="OKK136" s="5" t="s">
        <v>10518</v>
      </c>
      <c r="OKL136" s="5" t="s">
        <v>10519</v>
      </c>
      <c r="OKM136" s="5" t="s">
        <v>10520</v>
      </c>
      <c r="OKN136" s="5" t="s">
        <v>10521</v>
      </c>
      <c r="OKO136" s="5" t="s">
        <v>10522</v>
      </c>
      <c r="OKP136" s="5" t="s">
        <v>10523</v>
      </c>
      <c r="OKQ136" s="5" t="s">
        <v>10524</v>
      </c>
      <c r="OKR136" s="5" t="s">
        <v>10525</v>
      </c>
      <c r="OKS136" s="5" t="s">
        <v>10526</v>
      </c>
      <c r="OKT136" s="5" t="s">
        <v>10527</v>
      </c>
      <c r="OKU136" s="5" t="s">
        <v>10528</v>
      </c>
      <c r="OKV136" s="5" t="s">
        <v>10529</v>
      </c>
      <c r="OKW136" s="5" t="s">
        <v>10530</v>
      </c>
      <c r="OKX136" s="5" t="s">
        <v>10531</v>
      </c>
      <c r="OKY136" s="5" t="s">
        <v>10532</v>
      </c>
      <c r="OKZ136" s="5" t="s">
        <v>10533</v>
      </c>
      <c r="OLA136" s="5" t="s">
        <v>10534</v>
      </c>
      <c r="OLB136" s="5" t="s">
        <v>10535</v>
      </c>
      <c r="OLC136" s="5" t="s">
        <v>10536</v>
      </c>
      <c r="OLD136" s="5" t="s">
        <v>10537</v>
      </c>
      <c r="OLE136" s="5" t="s">
        <v>10538</v>
      </c>
      <c r="OLF136" s="5" t="s">
        <v>10539</v>
      </c>
      <c r="OLG136" s="5" t="s">
        <v>10540</v>
      </c>
      <c r="OLH136" s="5" t="s">
        <v>10541</v>
      </c>
      <c r="OLI136" s="5" t="s">
        <v>10542</v>
      </c>
      <c r="OLJ136" s="5" t="s">
        <v>10543</v>
      </c>
      <c r="OLK136" s="5" t="s">
        <v>10544</v>
      </c>
      <c r="OLL136" s="5" t="s">
        <v>10545</v>
      </c>
      <c r="OLM136" s="5" t="s">
        <v>10546</v>
      </c>
      <c r="OLN136" s="5" t="s">
        <v>10547</v>
      </c>
      <c r="OLO136" s="5" t="s">
        <v>10548</v>
      </c>
      <c r="OLP136" s="5" t="s">
        <v>10549</v>
      </c>
      <c r="OLQ136" s="5" t="s">
        <v>10550</v>
      </c>
      <c r="OLR136" s="5" t="s">
        <v>10551</v>
      </c>
      <c r="OLS136" s="5" t="s">
        <v>10552</v>
      </c>
      <c r="OLT136" s="5" t="s">
        <v>10553</v>
      </c>
      <c r="OLU136" s="5" t="s">
        <v>10554</v>
      </c>
      <c r="OLV136" s="5" t="s">
        <v>10555</v>
      </c>
      <c r="OLW136" s="5" t="s">
        <v>10556</v>
      </c>
      <c r="OLX136" s="5" t="s">
        <v>10557</v>
      </c>
      <c r="OLY136" s="5" t="s">
        <v>10558</v>
      </c>
      <c r="OLZ136" s="5" t="s">
        <v>10559</v>
      </c>
      <c r="OMA136" s="5" t="s">
        <v>10560</v>
      </c>
      <c r="OMB136" s="5" t="s">
        <v>10561</v>
      </c>
      <c r="OMC136" s="5" t="s">
        <v>10562</v>
      </c>
      <c r="OMD136" s="5" t="s">
        <v>10563</v>
      </c>
      <c r="OME136" s="5" t="s">
        <v>10564</v>
      </c>
      <c r="OMF136" s="5" t="s">
        <v>10565</v>
      </c>
      <c r="OMG136" s="5" t="s">
        <v>10566</v>
      </c>
      <c r="OMH136" s="5" t="s">
        <v>10567</v>
      </c>
      <c r="OMI136" s="5" t="s">
        <v>10568</v>
      </c>
      <c r="OMJ136" s="5" t="s">
        <v>10569</v>
      </c>
      <c r="OMK136" s="5" t="s">
        <v>10570</v>
      </c>
      <c r="OML136" s="5" t="s">
        <v>10571</v>
      </c>
      <c r="OMM136" s="5" t="s">
        <v>10572</v>
      </c>
      <c r="OMN136" s="5" t="s">
        <v>10573</v>
      </c>
      <c r="OMO136" s="5" t="s">
        <v>10574</v>
      </c>
      <c r="OMP136" s="5" t="s">
        <v>10575</v>
      </c>
      <c r="OMQ136" s="5" t="s">
        <v>10576</v>
      </c>
      <c r="OMR136" s="5" t="s">
        <v>10577</v>
      </c>
      <c r="OMS136" s="5" t="s">
        <v>10578</v>
      </c>
      <c r="OMT136" s="5" t="s">
        <v>10579</v>
      </c>
      <c r="OMU136" s="5" t="s">
        <v>10580</v>
      </c>
      <c r="OMV136" s="5" t="s">
        <v>10581</v>
      </c>
      <c r="OMW136" s="5" t="s">
        <v>10582</v>
      </c>
      <c r="OMX136" s="5" t="s">
        <v>10583</v>
      </c>
      <c r="OMY136" s="5" t="s">
        <v>10584</v>
      </c>
      <c r="OMZ136" s="5" t="s">
        <v>10585</v>
      </c>
      <c r="ONA136" s="5" t="s">
        <v>10586</v>
      </c>
      <c r="ONB136" s="5" t="s">
        <v>10587</v>
      </c>
      <c r="ONC136" s="5" t="s">
        <v>10588</v>
      </c>
      <c r="OND136" s="5" t="s">
        <v>10589</v>
      </c>
      <c r="ONE136" s="5" t="s">
        <v>10590</v>
      </c>
      <c r="ONF136" s="5" t="s">
        <v>10591</v>
      </c>
      <c r="ONG136" s="5" t="s">
        <v>10592</v>
      </c>
      <c r="ONH136" s="5" t="s">
        <v>10593</v>
      </c>
      <c r="ONI136" s="5" t="s">
        <v>10594</v>
      </c>
      <c r="ONJ136" s="5" t="s">
        <v>10595</v>
      </c>
      <c r="ONK136" s="5" t="s">
        <v>10596</v>
      </c>
      <c r="ONL136" s="5" t="s">
        <v>10597</v>
      </c>
      <c r="ONM136" s="5" t="s">
        <v>10598</v>
      </c>
      <c r="ONN136" s="5" t="s">
        <v>10599</v>
      </c>
      <c r="ONO136" s="5" t="s">
        <v>10600</v>
      </c>
      <c r="ONP136" s="5" t="s">
        <v>10601</v>
      </c>
      <c r="ONQ136" s="5" t="s">
        <v>10602</v>
      </c>
      <c r="ONR136" s="5" t="s">
        <v>10603</v>
      </c>
      <c r="ONS136" s="5" t="s">
        <v>10604</v>
      </c>
      <c r="ONT136" s="5" t="s">
        <v>10605</v>
      </c>
      <c r="ONU136" s="5" t="s">
        <v>10606</v>
      </c>
      <c r="ONV136" s="5" t="s">
        <v>10607</v>
      </c>
      <c r="ONW136" s="5" t="s">
        <v>10608</v>
      </c>
      <c r="ONX136" s="5" t="s">
        <v>10609</v>
      </c>
      <c r="ONY136" s="5" t="s">
        <v>10610</v>
      </c>
      <c r="ONZ136" s="5" t="s">
        <v>10611</v>
      </c>
      <c r="OOA136" s="5" t="s">
        <v>10612</v>
      </c>
      <c r="OOB136" s="5" t="s">
        <v>10613</v>
      </c>
      <c r="OOC136" s="5" t="s">
        <v>10614</v>
      </c>
      <c r="OOD136" s="5" t="s">
        <v>10615</v>
      </c>
      <c r="OOE136" s="5" t="s">
        <v>10616</v>
      </c>
      <c r="OOF136" s="5" t="s">
        <v>10617</v>
      </c>
      <c r="OOG136" s="5" t="s">
        <v>10618</v>
      </c>
      <c r="OOH136" s="5" t="s">
        <v>10619</v>
      </c>
      <c r="OOI136" s="5" t="s">
        <v>10620</v>
      </c>
      <c r="OOJ136" s="5" t="s">
        <v>10621</v>
      </c>
      <c r="OOK136" s="5" t="s">
        <v>10622</v>
      </c>
      <c r="OOL136" s="5" t="s">
        <v>10623</v>
      </c>
      <c r="OOM136" s="5" t="s">
        <v>10624</v>
      </c>
      <c r="OON136" s="5" t="s">
        <v>10625</v>
      </c>
      <c r="OOO136" s="5" t="s">
        <v>10626</v>
      </c>
      <c r="OOP136" s="5" t="s">
        <v>10627</v>
      </c>
      <c r="OOQ136" s="5" t="s">
        <v>10628</v>
      </c>
      <c r="OOR136" s="5" t="s">
        <v>10629</v>
      </c>
      <c r="OOS136" s="5" t="s">
        <v>10630</v>
      </c>
      <c r="OOT136" s="5" t="s">
        <v>10631</v>
      </c>
      <c r="OOU136" s="5" t="s">
        <v>10632</v>
      </c>
      <c r="OOV136" s="5" t="s">
        <v>10633</v>
      </c>
      <c r="OOW136" s="5" t="s">
        <v>10634</v>
      </c>
      <c r="OOX136" s="5" t="s">
        <v>10635</v>
      </c>
      <c r="OOY136" s="5" t="s">
        <v>10636</v>
      </c>
      <c r="OOZ136" s="5" t="s">
        <v>10637</v>
      </c>
      <c r="OPA136" s="5" t="s">
        <v>10638</v>
      </c>
      <c r="OPB136" s="5" t="s">
        <v>10639</v>
      </c>
      <c r="OPC136" s="5" t="s">
        <v>10640</v>
      </c>
      <c r="OPD136" s="5" t="s">
        <v>10641</v>
      </c>
      <c r="OPE136" s="5" t="s">
        <v>10642</v>
      </c>
      <c r="OPF136" s="5" t="s">
        <v>10643</v>
      </c>
      <c r="OPG136" s="5" t="s">
        <v>10644</v>
      </c>
      <c r="OPH136" s="5" t="s">
        <v>10645</v>
      </c>
      <c r="OPI136" s="5" t="s">
        <v>10646</v>
      </c>
      <c r="OPJ136" s="5" t="s">
        <v>10647</v>
      </c>
      <c r="OPK136" s="5" t="s">
        <v>10648</v>
      </c>
      <c r="OPL136" s="5" t="s">
        <v>10649</v>
      </c>
      <c r="OPM136" s="5" t="s">
        <v>10650</v>
      </c>
      <c r="OPN136" s="5" t="s">
        <v>10651</v>
      </c>
      <c r="OPO136" s="5" t="s">
        <v>10652</v>
      </c>
      <c r="OPP136" s="5" t="s">
        <v>10653</v>
      </c>
      <c r="OPQ136" s="5" t="s">
        <v>10654</v>
      </c>
      <c r="OPR136" s="5" t="s">
        <v>10655</v>
      </c>
      <c r="OPS136" s="5" t="s">
        <v>10656</v>
      </c>
      <c r="OPT136" s="5" t="s">
        <v>10657</v>
      </c>
      <c r="OPU136" s="5" t="s">
        <v>10658</v>
      </c>
      <c r="OPV136" s="5" t="s">
        <v>10659</v>
      </c>
      <c r="OPW136" s="5" t="s">
        <v>10660</v>
      </c>
      <c r="OPX136" s="5" t="s">
        <v>10661</v>
      </c>
      <c r="OPY136" s="5" t="s">
        <v>10662</v>
      </c>
      <c r="OPZ136" s="5" t="s">
        <v>10663</v>
      </c>
      <c r="OQA136" s="5" t="s">
        <v>10664</v>
      </c>
      <c r="OQB136" s="5" t="s">
        <v>10665</v>
      </c>
      <c r="OQC136" s="5" t="s">
        <v>10666</v>
      </c>
      <c r="OQD136" s="5" t="s">
        <v>10667</v>
      </c>
      <c r="OQE136" s="5" t="s">
        <v>10668</v>
      </c>
      <c r="OQF136" s="5" t="s">
        <v>10669</v>
      </c>
      <c r="OQG136" s="5" t="s">
        <v>10670</v>
      </c>
      <c r="OQH136" s="5" t="s">
        <v>10671</v>
      </c>
      <c r="OQI136" s="5" t="s">
        <v>10672</v>
      </c>
      <c r="OQJ136" s="5" t="s">
        <v>10673</v>
      </c>
      <c r="OQK136" s="5" t="s">
        <v>10674</v>
      </c>
      <c r="OQL136" s="5" t="s">
        <v>10675</v>
      </c>
      <c r="OQM136" s="5" t="s">
        <v>10676</v>
      </c>
      <c r="OQN136" s="5" t="s">
        <v>10677</v>
      </c>
      <c r="OQO136" s="5" t="s">
        <v>10678</v>
      </c>
      <c r="OQP136" s="5" t="s">
        <v>10679</v>
      </c>
      <c r="OQQ136" s="5" t="s">
        <v>10680</v>
      </c>
      <c r="OQR136" s="5" t="s">
        <v>10681</v>
      </c>
      <c r="OQS136" s="5" t="s">
        <v>10682</v>
      </c>
      <c r="OQT136" s="5" t="s">
        <v>10683</v>
      </c>
      <c r="OQU136" s="5" t="s">
        <v>10684</v>
      </c>
      <c r="OQV136" s="5" t="s">
        <v>10685</v>
      </c>
      <c r="OQW136" s="5" t="s">
        <v>10686</v>
      </c>
      <c r="OQX136" s="5" t="s">
        <v>10687</v>
      </c>
      <c r="OQY136" s="5" t="s">
        <v>10688</v>
      </c>
      <c r="OQZ136" s="5" t="s">
        <v>10689</v>
      </c>
      <c r="ORA136" s="5" t="s">
        <v>10690</v>
      </c>
      <c r="ORB136" s="5" t="s">
        <v>10691</v>
      </c>
      <c r="ORC136" s="5" t="s">
        <v>10692</v>
      </c>
      <c r="ORD136" s="5" t="s">
        <v>10693</v>
      </c>
      <c r="ORE136" s="5" t="s">
        <v>10694</v>
      </c>
      <c r="ORF136" s="5" t="s">
        <v>10695</v>
      </c>
      <c r="ORG136" s="5" t="s">
        <v>10696</v>
      </c>
      <c r="ORH136" s="5" t="s">
        <v>10697</v>
      </c>
      <c r="ORI136" s="5" t="s">
        <v>10698</v>
      </c>
      <c r="ORJ136" s="5" t="s">
        <v>10699</v>
      </c>
      <c r="ORK136" s="5" t="s">
        <v>10700</v>
      </c>
      <c r="ORL136" s="5" t="s">
        <v>10701</v>
      </c>
      <c r="ORM136" s="5" t="s">
        <v>10702</v>
      </c>
      <c r="ORN136" s="5" t="s">
        <v>10703</v>
      </c>
      <c r="ORO136" s="5" t="s">
        <v>10704</v>
      </c>
      <c r="ORP136" s="5" t="s">
        <v>10705</v>
      </c>
      <c r="ORQ136" s="5" t="s">
        <v>10706</v>
      </c>
      <c r="ORR136" s="5" t="s">
        <v>10707</v>
      </c>
      <c r="ORS136" s="5" t="s">
        <v>10708</v>
      </c>
      <c r="ORT136" s="5" t="s">
        <v>10709</v>
      </c>
      <c r="ORU136" s="5" t="s">
        <v>10710</v>
      </c>
      <c r="ORV136" s="5" t="s">
        <v>10711</v>
      </c>
      <c r="ORW136" s="5" t="s">
        <v>10712</v>
      </c>
      <c r="ORX136" s="5" t="s">
        <v>10713</v>
      </c>
      <c r="ORY136" s="5" t="s">
        <v>10714</v>
      </c>
      <c r="ORZ136" s="5" t="s">
        <v>10715</v>
      </c>
      <c r="OSA136" s="5" t="s">
        <v>10716</v>
      </c>
      <c r="OSB136" s="5" t="s">
        <v>10717</v>
      </c>
      <c r="OSC136" s="5" t="s">
        <v>10718</v>
      </c>
      <c r="OSD136" s="5" t="s">
        <v>10719</v>
      </c>
      <c r="OSE136" s="5" t="s">
        <v>10720</v>
      </c>
      <c r="OSF136" s="5" t="s">
        <v>10721</v>
      </c>
      <c r="OSG136" s="5" t="s">
        <v>10722</v>
      </c>
      <c r="OSH136" s="5" t="s">
        <v>10723</v>
      </c>
      <c r="OSI136" s="5" t="s">
        <v>10724</v>
      </c>
      <c r="OSJ136" s="5" t="s">
        <v>10725</v>
      </c>
      <c r="OSK136" s="5" t="s">
        <v>10726</v>
      </c>
      <c r="OSL136" s="5" t="s">
        <v>10727</v>
      </c>
      <c r="OSM136" s="5" t="s">
        <v>10728</v>
      </c>
      <c r="OSN136" s="5" t="s">
        <v>10729</v>
      </c>
      <c r="OSO136" s="5" t="s">
        <v>10730</v>
      </c>
      <c r="OSP136" s="5" t="s">
        <v>10731</v>
      </c>
      <c r="OSQ136" s="5" t="s">
        <v>10732</v>
      </c>
      <c r="OSR136" s="5" t="s">
        <v>10733</v>
      </c>
      <c r="OSS136" s="5" t="s">
        <v>10734</v>
      </c>
      <c r="OST136" s="5" t="s">
        <v>10735</v>
      </c>
      <c r="OSU136" s="5" t="s">
        <v>10736</v>
      </c>
      <c r="OSV136" s="5" t="s">
        <v>10737</v>
      </c>
      <c r="OSW136" s="5" t="s">
        <v>10738</v>
      </c>
      <c r="OSX136" s="5" t="s">
        <v>10739</v>
      </c>
      <c r="OSY136" s="5" t="s">
        <v>10740</v>
      </c>
      <c r="OSZ136" s="5" t="s">
        <v>10741</v>
      </c>
      <c r="OTA136" s="5" t="s">
        <v>10742</v>
      </c>
      <c r="OTB136" s="5" t="s">
        <v>10743</v>
      </c>
      <c r="OTC136" s="5" t="s">
        <v>10744</v>
      </c>
      <c r="OTD136" s="5" t="s">
        <v>10745</v>
      </c>
      <c r="OTE136" s="5" t="s">
        <v>10746</v>
      </c>
      <c r="OTF136" s="5" t="s">
        <v>10747</v>
      </c>
      <c r="OTG136" s="5" t="s">
        <v>10748</v>
      </c>
      <c r="OTH136" s="5" t="s">
        <v>10749</v>
      </c>
      <c r="OTI136" s="5" t="s">
        <v>10750</v>
      </c>
      <c r="OTJ136" s="5" t="s">
        <v>10751</v>
      </c>
      <c r="OTK136" s="5" t="s">
        <v>10752</v>
      </c>
      <c r="OTL136" s="5" t="s">
        <v>10753</v>
      </c>
      <c r="OTM136" s="5" t="s">
        <v>10754</v>
      </c>
      <c r="OTN136" s="5" t="s">
        <v>10755</v>
      </c>
      <c r="OTO136" s="5" t="s">
        <v>10756</v>
      </c>
      <c r="OTP136" s="5" t="s">
        <v>10757</v>
      </c>
      <c r="OTQ136" s="5" t="s">
        <v>10758</v>
      </c>
      <c r="OTR136" s="5" t="s">
        <v>10759</v>
      </c>
      <c r="OTS136" s="5" t="s">
        <v>10760</v>
      </c>
      <c r="OTT136" s="5" t="s">
        <v>10761</v>
      </c>
      <c r="OTU136" s="5" t="s">
        <v>10762</v>
      </c>
      <c r="OTV136" s="5" t="s">
        <v>10763</v>
      </c>
      <c r="OTW136" s="5" t="s">
        <v>10764</v>
      </c>
      <c r="OTX136" s="5" t="s">
        <v>10765</v>
      </c>
      <c r="OTY136" s="5" t="s">
        <v>10766</v>
      </c>
      <c r="OTZ136" s="5" t="s">
        <v>10767</v>
      </c>
      <c r="OUA136" s="5" t="s">
        <v>10768</v>
      </c>
      <c r="OUB136" s="5" t="s">
        <v>10769</v>
      </c>
      <c r="OUC136" s="5" t="s">
        <v>10770</v>
      </c>
      <c r="OUD136" s="5" t="s">
        <v>10771</v>
      </c>
      <c r="OUE136" s="5" t="s">
        <v>10772</v>
      </c>
      <c r="OUF136" s="5" t="s">
        <v>10773</v>
      </c>
      <c r="OUG136" s="5" t="s">
        <v>10774</v>
      </c>
      <c r="OUH136" s="5" t="s">
        <v>10775</v>
      </c>
      <c r="OUI136" s="5" t="s">
        <v>10776</v>
      </c>
      <c r="OUJ136" s="5" t="s">
        <v>10777</v>
      </c>
      <c r="OUK136" s="5" t="s">
        <v>10778</v>
      </c>
      <c r="OUL136" s="5" t="s">
        <v>10779</v>
      </c>
      <c r="OUM136" s="5" t="s">
        <v>10780</v>
      </c>
      <c r="OUN136" s="5" t="s">
        <v>10781</v>
      </c>
      <c r="OUO136" s="5" t="s">
        <v>10782</v>
      </c>
      <c r="OUP136" s="5" t="s">
        <v>10783</v>
      </c>
      <c r="OUQ136" s="5" t="s">
        <v>10784</v>
      </c>
      <c r="OUR136" s="5" t="s">
        <v>10785</v>
      </c>
      <c r="OUS136" s="5" t="s">
        <v>10786</v>
      </c>
      <c r="OUT136" s="5" t="s">
        <v>10787</v>
      </c>
      <c r="OUU136" s="5" t="s">
        <v>10788</v>
      </c>
      <c r="OUV136" s="5" t="s">
        <v>10789</v>
      </c>
      <c r="OUW136" s="5" t="s">
        <v>10790</v>
      </c>
      <c r="OUX136" s="5" t="s">
        <v>10791</v>
      </c>
      <c r="OUY136" s="5" t="s">
        <v>10792</v>
      </c>
      <c r="OUZ136" s="5" t="s">
        <v>10793</v>
      </c>
      <c r="OVA136" s="5" t="s">
        <v>10794</v>
      </c>
      <c r="OVB136" s="5" t="s">
        <v>10795</v>
      </c>
      <c r="OVC136" s="5" t="s">
        <v>10796</v>
      </c>
      <c r="OVD136" s="5" t="s">
        <v>10797</v>
      </c>
      <c r="OVE136" s="5" t="s">
        <v>10798</v>
      </c>
      <c r="OVF136" s="5" t="s">
        <v>10799</v>
      </c>
      <c r="OVG136" s="5" t="s">
        <v>10800</v>
      </c>
      <c r="OVH136" s="5" t="s">
        <v>10801</v>
      </c>
      <c r="OVI136" s="5" t="s">
        <v>10802</v>
      </c>
      <c r="OVJ136" s="5" t="s">
        <v>10803</v>
      </c>
      <c r="OVK136" s="5" t="s">
        <v>10804</v>
      </c>
      <c r="OVL136" s="5" t="s">
        <v>10805</v>
      </c>
      <c r="OVM136" s="5" t="s">
        <v>10806</v>
      </c>
      <c r="OVN136" s="5" t="s">
        <v>10807</v>
      </c>
      <c r="OVO136" s="5" t="s">
        <v>10808</v>
      </c>
      <c r="OVP136" s="5" t="s">
        <v>10809</v>
      </c>
      <c r="OVQ136" s="5" t="s">
        <v>10810</v>
      </c>
      <c r="OVR136" s="5" t="s">
        <v>10811</v>
      </c>
      <c r="OVS136" s="5" t="s">
        <v>10812</v>
      </c>
      <c r="OVT136" s="5" t="s">
        <v>10813</v>
      </c>
      <c r="OVU136" s="5" t="s">
        <v>10814</v>
      </c>
      <c r="OVV136" s="5" t="s">
        <v>10815</v>
      </c>
      <c r="OVW136" s="5" t="s">
        <v>10816</v>
      </c>
      <c r="OVX136" s="5" t="s">
        <v>10817</v>
      </c>
      <c r="OVY136" s="5" t="s">
        <v>10818</v>
      </c>
      <c r="OVZ136" s="5" t="s">
        <v>10819</v>
      </c>
      <c r="OWA136" s="5" t="s">
        <v>10820</v>
      </c>
      <c r="OWB136" s="5" t="s">
        <v>10821</v>
      </c>
      <c r="OWC136" s="5" t="s">
        <v>10822</v>
      </c>
      <c r="OWD136" s="5" t="s">
        <v>10823</v>
      </c>
      <c r="OWE136" s="5" t="s">
        <v>10824</v>
      </c>
      <c r="OWF136" s="5" t="s">
        <v>10825</v>
      </c>
      <c r="OWG136" s="5" t="s">
        <v>10826</v>
      </c>
      <c r="OWH136" s="5" t="s">
        <v>10827</v>
      </c>
      <c r="OWI136" s="5" t="s">
        <v>10828</v>
      </c>
      <c r="OWJ136" s="5" t="s">
        <v>10829</v>
      </c>
      <c r="OWK136" s="5" t="s">
        <v>10830</v>
      </c>
      <c r="OWL136" s="5" t="s">
        <v>10831</v>
      </c>
      <c r="OWM136" s="5" t="s">
        <v>10832</v>
      </c>
      <c r="OWN136" s="5" t="s">
        <v>10833</v>
      </c>
      <c r="OWO136" s="5" t="s">
        <v>10834</v>
      </c>
      <c r="OWP136" s="5" t="s">
        <v>10835</v>
      </c>
      <c r="OWQ136" s="5" t="s">
        <v>10836</v>
      </c>
      <c r="OWR136" s="5" t="s">
        <v>10837</v>
      </c>
      <c r="OWS136" s="5" t="s">
        <v>10838</v>
      </c>
      <c r="OWT136" s="5" t="s">
        <v>10839</v>
      </c>
      <c r="OWU136" s="5" t="s">
        <v>10840</v>
      </c>
      <c r="OWV136" s="5" t="s">
        <v>10841</v>
      </c>
      <c r="OWW136" s="5" t="s">
        <v>10842</v>
      </c>
      <c r="OWX136" s="5" t="s">
        <v>10843</v>
      </c>
      <c r="OWY136" s="5" t="s">
        <v>10844</v>
      </c>
      <c r="OWZ136" s="5" t="s">
        <v>10845</v>
      </c>
      <c r="OXA136" s="5" t="s">
        <v>10846</v>
      </c>
      <c r="OXB136" s="5" t="s">
        <v>10847</v>
      </c>
      <c r="OXC136" s="5" t="s">
        <v>10848</v>
      </c>
      <c r="OXD136" s="5" t="s">
        <v>10849</v>
      </c>
      <c r="OXE136" s="5" t="s">
        <v>10850</v>
      </c>
      <c r="OXF136" s="5" t="s">
        <v>10851</v>
      </c>
      <c r="OXG136" s="5" t="s">
        <v>10852</v>
      </c>
      <c r="OXH136" s="5" t="s">
        <v>10853</v>
      </c>
      <c r="OXI136" s="5" t="s">
        <v>10854</v>
      </c>
      <c r="OXJ136" s="5" t="s">
        <v>10855</v>
      </c>
      <c r="OXK136" s="5" t="s">
        <v>10856</v>
      </c>
      <c r="OXL136" s="5" t="s">
        <v>10857</v>
      </c>
      <c r="OXM136" s="5" t="s">
        <v>10858</v>
      </c>
      <c r="OXN136" s="5" t="s">
        <v>10859</v>
      </c>
      <c r="OXO136" s="5" t="s">
        <v>10860</v>
      </c>
      <c r="OXP136" s="5" t="s">
        <v>10861</v>
      </c>
      <c r="OXQ136" s="5" t="s">
        <v>10862</v>
      </c>
      <c r="OXR136" s="5" t="s">
        <v>10863</v>
      </c>
      <c r="OXS136" s="5" t="s">
        <v>10864</v>
      </c>
      <c r="OXT136" s="5" t="s">
        <v>10865</v>
      </c>
      <c r="OXU136" s="5" t="s">
        <v>10866</v>
      </c>
      <c r="OXV136" s="5" t="s">
        <v>10867</v>
      </c>
      <c r="OXW136" s="5" t="s">
        <v>10868</v>
      </c>
      <c r="OXX136" s="5" t="s">
        <v>10869</v>
      </c>
      <c r="OXY136" s="5" t="s">
        <v>10870</v>
      </c>
      <c r="OXZ136" s="5" t="s">
        <v>10871</v>
      </c>
      <c r="OYA136" s="5" t="s">
        <v>10872</v>
      </c>
      <c r="OYB136" s="5" t="s">
        <v>10873</v>
      </c>
      <c r="OYC136" s="5" t="s">
        <v>10874</v>
      </c>
      <c r="OYD136" s="5" t="s">
        <v>10875</v>
      </c>
      <c r="OYE136" s="5" t="s">
        <v>10876</v>
      </c>
      <c r="OYF136" s="5" t="s">
        <v>10877</v>
      </c>
      <c r="OYG136" s="5" t="s">
        <v>10878</v>
      </c>
      <c r="OYH136" s="5" t="s">
        <v>10879</v>
      </c>
      <c r="OYI136" s="5" t="s">
        <v>10880</v>
      </c>
      <c r="OYJ136" s="5" t="s">
        <v>10881</v>
      </c>
      <c r="OYK136" s="5" t="s">
        <v>10882</v>
      </c>
      <c r="OYL136" s="5" t="s">
        <v>10883</v>
      </c>
      <c r="OYM136" s="5" t="s">
        <v>10884</v>
      </c>
      <c r="OYN136" s="5" t="s">
        <v>10885</v>
      </c>
      <c r="OYO136" s="5" t="s">
        <v>10886</v>
      </c>
      <c r="OYP136" s="5" t="s">
        <v>10887</v>
      </c>
      <c r="OYQ136" s="5" t="s">
        <v>10888</v>
      </c>
      <c r="OYR136" s="5" t="s">
        <v>10889</v>
      </c>
      <c r="OYS136" s="5" t="s">
        <v>10890</v>
      </c>
      <c r="OYT136" s="5" t="s">
        <v>10891</v>
      </c>
      <c r="OYU136" s="5" t="s">
        <v>10892</v>
      </c>
      <c r="OYV136" s="5" t="s">
        <v>10893</v>
      </c>
      <c r="OYW136" s="5" t="s">
        <v>10894</v>
      </c>
      <c r="OYX136" s="5" t="s">
        <v>10895</v>
      </c>
      <c r="OYY136" s="5" t="s">
        <v>10896</v>
      </c>
      <c r="OYZ136" s="5" t="s">
        <v>10897</v>
      </c>
      <c r="OZA136" s="5" t="s">
        <v>10898</v>
      </c>
      <c r="OZB136" s="5" t="s">
        <v>10899</v>
      </c>
      <c r="OZC136" s="5" t="s">
        <v>10900</v>
      </c>
      <c r="OZD136" s="5" t="s">
        <v>10901</v>
      </c>
      <c r="OZE136" s="5" t="s">
        <v>10902</v>
      </c>
      <c r="OZF136" s="5" t="s">
        <v>10903</v>
      </c>
      <c r="OZG136" s="5" t="s">
        <v>10904</v>
      </c>
      <c r="OZH136" s="5" t="s">
        <v>10905</v>
      </c>
      <c r="OZI136" s="5" t="s">
        <v>10906</v>
      </c>
      <c r="OZJ136" s="5" t="s">
        <v>10907</v>
      </c>
      <c r="OZK136" s="5" t="s">
        <v>10908</v>
      </c>
      <c r="OZL136" s="5" t="s">
        <v>10909</v>
      </c>
      <c r="OZM136" s="5" t="s">
        <v>10910</v>
      </c>
      <c r="OZN136" s="5" t="s">
        <v>10911</v>
      </c>
      <c r="OZO136" s="5" t="s">
        <v>10912</v>
      </c>
      <c r="OZP136" s="5" t="s">
        <v>10913</v>
      </c>
      <c r="OZQ136" s="5" t="s">
        <v>10914</v>
      </c>
      <c r="OZR136" s="5" t="s">
        <v>10915</v>
      </c>
      <c r="OZS136" s="5" t="s">
        <v>10916</v>
      </c>
      <c r="OZT136" s="5" t="s">
        <v>10917</v>
      </c>
      <c r="OZU136" s="5" t="s">
        <v>10918</v>
      </c>
      <c r="OZV136" s="5" t="s">
        <v>10919</v>
      </c>
      <c r="OZW136" s="5" t="s">
        <v>10920</v>
      </c>
      <c r="OZX136" s="5" t="s">
        <v>10921</v>
      </c>
      <c r="OZY136" s="5" t="s">
        <v>10922</v>
      </c>
      <c r="OZZ136" s="5" t="s">
        <v>10923</v>
      </c>
      <c r="PAA136" s="5" t="s">
        <v>10924</v>
      </c>
      <c r="PAB136" s="5" t="s">
        <v>10925</v>
      </c>
      <c r="PAC136" s="5" t="s">
        <v>10926</v>
      </c>
      <c r="PAD136" s="5" t="s">
        <v>10927</v>
      </c>
      <c r="PAE136" s="5" t="s">
        <v>10928</v>
      </c>
      <c r="PAF136" s="5" t="s">
        <v>10929</v>
      </c>
      <c r="PAG136" s="5" t="s">
        <v>10930</v>
      </c>
      <c r="PAH136" s="5" t="s">
        <v>10931</v>
      </c>
      <c r="PAI136" s="5" t="s">
        <v>10932</v>
      </c>
      <c r="PAJ136" s="5" t="s">
        <v>10933</v>
      </c>
      <c r="PAK136" s="5" t="s">
        <v>10934</v>
      </c>
      <c r="PAL136" s="5" t="s">
        <v>10935</v>
      </c>
      <c r="PAM136" s="5" t="s">
        <v>10936</v>
      </c>
      <c r="PAN136" s="5" t="s">
        <v>10937</v>
      </c>
      <c r="PAO136" s="5" t="s">
        <v>10938</v>
      </c>
      <c r="PAP136" s="5" t="s">
        <v>10939</v>
      </c>
      <c r="PAQ136" s="5" t="s">
        <v>10940</v>
      </c>
      <c r="PAR136" s="5" t="s">
        <v>10941</v>
      </c>
      <c r="PAS136" s="5" t="s">
        <v>10942</v>
      </c>
      <c r="PAT136" s="5" t="s">
        <v>10943</v>
      </c>
      <c r="PAU136" s="5" t="s">
        <v>10944</v>
      </c>
      <c r="PAV136" s="5" t="s">
        <v>10945</v>
      </c>
      <c r="PAW136" s="5" t="s">
        <v>10946</v>
      </c>
      <c r="PAX136" s="5" t="s">
        <v>10947</v>
      </c>
      <c r="PAY136" s="5" t="s">
        <v>10948</v>
      </c>
      <c r="PAZ136" s="5" t="s">
        <v>10949</v>
      </c>
      <c r="PBA136" s="5" t="s">
        <v>10950</v>
      </c>
      <c r="PBB136" s="5" t="s">
        <v>10951</v>
      </c>
      <c r="PBC136" s="5" t="s">
        <v>10952</v>
      </c>
      <c r="PBD136" s="5" t="s">
        <v>10953</v>
      </c>
      <c r="PBE136" s="5" t="s">
        <v>10954</v>
      </c>
      <c r="PBF136" s="5" t="s">
        <v>10955</v>
      </c>
      <c r="PBG136" s="5" t="s">
        <v>10956</v>
      </c>
      <c r="PBH136" s="5" t="s">
        <v>10957</v>
      </c>
      <c r="PBI136" s="5" t="s">
        <v>10958</v>
      </c>
      <c r="PBJ136" s="5" t="s">
        <v>10959</v>
      </c>
      <c r="PBK136" s="5" t="s">
        <v>10960</v>
      </c>
      <c r="PBL136" s="5" t="s">
        <v>10961</v>
      </c>
      <c r="PBM136" s="5" t="s">
        <v>10962</v>
      </c>
      <c r="PBN136" s="5" t="s">
        <v>10963</v>
      </c>
      <c r="PBO136" s="5" t="s">
        <v>10964</v>
      </c>
      <c r="PBP136" s="5" t="s">
        <v>10965</v>
      </c>
      <c r="PBQ136" s="5" t="s">
        <v>10966</v>
      </c>
      <c r="PBR136" s="5" t="s">
        <v>10967</v>
      </c>
      <c r="PBS136" s="5" t="s">
        <v>10968</v>
      </c>
      <c r="PBT136" s="5" t="s">
        <v>10969</v>
      </c>
      <c r="PBU136" s="5" t="s">
        <v>10970</v>
      </c>
      <c r="PBV136" s="5" t="s">
        <v>10971</v>
      </c>
      <c r="PBW136" s="5" t="s">
        <v>10972</v>
      </c>
      <c r="PBX136" s="5" t="s">
        <v>10973</v>
      </c>
      <c r="PBY136" s="5" t="s">
        <v>10974</v>
      </c>
      <c r="PBZ136" s="5" t="s">
        <v>10975</v>
      </c>
      <c r="PCA136" s="5" t="s">
        <v>10976</v>
      </c>
      <c r="PCB136" s="5" t="s">
        <v>10977</v>
      </c>
      <c r="PCC136" s="5" t="s">
        <v>10978</v>
      </c>
      <c r="PCD136" s="5" t="s">
        <v>10979</v>
      </c>
      <c r="PCE136" s="5" t="s">
        <v>10980</v>
      </c>
      <c r="PCF136" s="5" t="s">
        <v>10981</v>
      </c>
      <c r="PCG136" s="5" t="s">
        <v>10982</v>
      </c>
      <c r="PCH136" s="5" t="s">
        <v>10983</v>
      </c>
      <c r="PCI136" s="5" t="s">
        <v>10984</v>
      </c>
      <c r="PCJ136" s="5" t="s">
        <v>10985</v>
      </c>
      <c r="PCK136" s="5" t="s">
        <v>10986</v>
      </c>
      <c r="PCL136" s="5" t="s">
        <v>10987</v>
      </c>
      <c r="PCM136" s="5" t="s">
        <v>10988</v>
      </c>
      <c r="PCN136" s="5" t="s">
        <v>10989</v>
      </c>
      <c r="PCO136" s="5" t="s">
        <v>10990</v>
      </c>
      <c r="PCP136" s="5" t="s">
        <v>10991</v>
      </c>
      <c r="PCQ136" s="5" t="s">
        <v>10992</v>
      </c>
      <c r="PCR136" s="5" t="s">
        <v>10993</v>
      </c>
      <c r="PCS136" s="5" t="s">
        <v>10994</v>
      </c>
      <c r="PCT136" s="5" t="s">
        <v>10995</v>
      </c>
      <c r="PCU136" s="5" t="s">
        <v>10996</v>
      </c>
      <c r="PCV136" s="5" t="s">
        <v>10997</v>
      </c>
      <c r="PCW136" s="5" t="s">
        <v>10998</v>
      </c>
      <c r="PCX136" s="5" t="s">
        <v>10999</v>
      </c>
      <c r="PCY136" s="5" t="s">
        <v>11000</v>
      </c>
      <c r="PCZ136" s="5" t="s">
        <v>11001</v>
      </c>
      <c r="PDA136" s="5" t="s">
        <v>11002</v>
      </c>
      <c r="PDB136" s="5" t="s">
        <v>11003</v>
      </c>
      <c r="PDC136" s="5" t="s">
        <v>11004</v>
      </c>
      <c r="PDD136" s="5" t="s">
        <v>11005</v>
      </c>
      <c r="PDE136" s="5" t="s">
        <v>11006</v>
      </c>
      <c r="PDF136" s="5" t="s">
        <v>11007</v>
      </c>
      <c r="PDG136" s="5" t="s">
        <v>11008</v>
      </c>
      <c r="PDH136" s="5" t="s">
        <v>11009</v>
      </c>
      <c r="PDI136" s="5" t="s">
        <v>11010</v>
      </c>
      <c r="PDJ136" s="5" t="s">
        <v>11011</v>
      </c>
      <c r="PDK136" s="5" t="s">
        <v>11012</v>
      </c>
      <c r="PDL136" s="5" t="s">
        <v>11013</v>
      </c>
      <c r="PDM136" s="5" t="s">
        <v>11014</v>
      </c>
      <c r="PDN136" s="5" t="s">
        <v>11015</v>
      </c>
      <c r="PDO136" s="5" t="s">
        <v>11016</v>
      </c>
      <c r="PDP136" s="5" t="s">
        <v>11017</v>
      </c>
      <c r="PDQ136" s="5" t="s">
        <v>11018</v>
      </c>
      <c r="PDR136" s="5" t="s">
        <v>11019</v>
      </c>
      <c r="PDS136" s="5" t="s">
        <v>11020</v>
      </c>
      <c r="PDT136" s="5" t="s">
        <v>11021</v>
      </c>
      <c r="PDU136" s="5" t="s">
        <v>11022</v>
      </c>
      <c r="PDV136" s="5" t="s">
        <v>11023</v>
      </c>
      <c r="PDW136" s="5" t="s">
        <v>11024</v>
      </c>
      <c r="PDX136" s="5" t="s">
        <v>11025</v>
      </c>
      <c r="PDY136" s="5" t="s">
        <v>11026</v>
      </c>
      <c r="PDZ136" s="5" t="s">
        <v>11027</v>
      </c>
      <c r="PEA136" s="5" t="s">
        <v>11028</v>
      </c>
      <c r="PEB136" s="5" t="s">
        <v>11029</v>
      </c>
      <c r="PEC136" s="5" t="s">
        <v>11030</v>
      </c>
      <c r="PED136" s="5" t="s">
        <v>11031</v>
      </c>
      <c r="PEE136" s="5" t="s">
        <v>11032</v>
      </c>
      <c r="PEF136" s="5" t="s">
        <v>11033</v>
      </c>
      <c r="PEG136" s="5" t="s">
        <v>11034</v>
      </c>
      <c r="PEH136" s="5" t="s">
        <v>11035</v>
      </c>
      <c r="PEI136" s="5" t="s">
        <v>11036</v>
      </c>
      <c r="PEJ136" s="5" t="s">
        <v>11037</v>
      </c>
      <c r="PEK136" s="5" t="s">
        <v>11038</v>
      </c>
      <c r="PEL136" s="5" t="s">
        <v>11039</v>
      </c>
      <c r="PEM136" s="5" t="s">
        <v>11040</v>
      </c>
      <c r="PEN136" s="5" t="s">
        <v>11041</v>
      </c>
      <c r="PEO136" s="5" t="s">
        <v>11042</v>
      </c>
      <c r="PEP136" s="5" t="s">
        <v>11043</v>
      </c>
      <c r="PEQ136" s="5" t="s">
        <v>11044</v>
      </c>
      <c r="PER136" s="5" t="s">
        <v>11045</v>
      </c>
      <c r="PES136" s="5" t="s">
        <v>11046</v>
      </c>
      <c r="PET136" s="5" t="s">
        <v>11047</v>
      </c>
      <c r="PEU136" s="5" t="s">
        <v>11048</v>
      </c>
      <c r="PEV136" s="5" t="s">
        <v>11049</v>
      </c>
      <c r="PEW136" s="5" t="s">
        <v>11050</v>
      </c>
      <c r="PEX136" s="5" t="s">
        <v>11051</v>
      </c>
      <c r="PEY136" s="5" t="s">
        <v>11052</v>
      </c>
      <c r="PEZ136" s="5" t="s">
        <v>11053</v>
      </c>
      <c r="PFA136" s="5" t="s">
        <v>11054</v>
      </c>
      <c r="PFB136" s="5" t="s">
        <v>11055</v>
      </c>
      <c r="PFC136" s="5" t="s">
        <v>11056</v>
      </c>
      <c r="PFD136" s="5" t="s">
        <v>11057</v>
      </c>
      <c r="PFE136" s="5" t="s">
        <v>11058</v>
      </c>
      <c r="PFF136" s="5" t="s">
        <v>11059</v>
      </c>
      <c r="PFG136" s="5" t="s">
        <v>11060</v>
      </c>
      <c r="PFH136" s="5" t="s">
        <v>11061</v>
      </c>
      <c r="PFI136" s="5" t="s">
        <v>11062</v>
      </c>
      <c r="PFJ136" s="5" t="s">
        <v>11063</v>
      </c>
      <c r="PFK136" s="5" t="s">
        <v>11064</v>
      </c>
      <c r="PFL136" s="5" t="s">
        <v>11065</v>
      </c>
      <c r="PFM136" s="5" t="s">
        <v>11066</v>
      </c>
      <c r="PFN136" s="5" t="s">
        <v>11067</v>
      </c>
      <c r="PFO136" s="5" t="s">
        <v>11068</v>
      </c>
      <c r="PFP136" s="5" t="s">
        <v>11069</v>
      </c>
      <c r="PFQ136" s="5" t="s">
        <v>11070</v>
      </c>
      <c r="PFR136" s="5" t="s">
        <v>11071</v>
      </c>
      <c r="PFS136" s="5" t="s">
        <v>11072</v>
      </c>
      <c r="PFT136" s="5" t="s">
        <v>11073</v>
      </c>
      <c r="PFU136" s="5" t="s">
        <v>11074</v>
      </c>
      <c r="PFV136" s="5" t="s">
        <v>11075</v>
      </c>
      <c r="PFW136" s="5" t="s">
        <v>11076</v>
      </c>
      <c r="PFX136" s="5" t="s">
        <v>11077</v>
      </c>
      <c r="PFY136" s="5" t="s">
        <v>11078</v>
      </c>
      <c r="PFZ136" s="5" t="s">
        <v>11079</v>
      </c>
      <c r="PGA136" s="5" t="s">
        <v>11080</v>
      </c>
      <c r="PGB136" s="5" t="s">
        <v>11081</v>
      </c>
      <c r="PGC136" s="5" t="s">
        <v>11082</v>
      </c>
      <c r="PGD136" s="5" t="s">
        <v>11083</v>
      </c>
      <c r="PGE136" s="5" t="s">
        <v>11084</v>
      </c>
      <c r="PGF136" s="5" t="s">
        <v>11085</v>
      </c>
      <c r="PGG136" s="5" t="s">
        <v>11086</v>
      </c>
      <c r="PGH136" s="5" t="s">
        <v>11087</v>
      </c>
      <c r="PGI136" s="5" t="s">
        <v>11088</v>
      </c>
      <c r="PGJ136" s="5" t="s">
        <v>11089</v>
      </c>
      <c r="PGK136" s="5" t="s">
        <v>11090</v>
      </c>
      <c r="PGL136" s="5" t="s">
        <v>11091</v>
      </c>
      <c r="PGM136" s="5" t="s">
        <v>11092</v>
      </c>
      <c r="PGN136" s="5" t="s">
        <v>11093</v>
      </c>
      <c r="PGO136" s="5" t="s">
        <v>11094</v>
      </c>
      <c r="PGP136" s="5" t="s">
        <v>11095</v>
      </c>
      <c r="PGQ136" s="5" t="s">
        <v>11096</v>
      </c>
      <c r="PGR136" s="5" t="s">
        <v>11097</v>
      </c>
      <c r="PGS136" s="5" t="s">
        <v>11098</v>
      </c>
      <c r="PGT136" s="5" t="s">
        <v>11099</v>
      </c>
      <c r="PGU136" s="5" t="s">
        <v>11100</v>
      </c>
      <c r="PGV136" s="5" t="s">
        <v>11101</v>
      </c>
      <c r="PGW136" s="5" t="s">
        <v>11102</v>
      </c>
      <c r="PGX136" s="5" t="s">
        <v>11103</v>
      </c>
      <c r="PGY136" s="5" t="s">
        <v>11104</v>
      </c>
      <c r="PGZ136" s="5" t="s">
        <v>11105</v>
      </c>
      <c r="PHA136" s="5" t="s">
        <v>11106</v>
      </c>
      <c r="PHB136" s="5" t="s">
        <v>11107</v>
      </c>
      <c r="PHC136" s="5" t="s">
        <v>11108</v>
      </c>
      <c r="PHD136" s="5" t="s">
        <v>11109</v>
      </c>
      <c r="PHE136" s="5" t="s">
        <v>11110</v>
      </c>
      <c r="PHF136" s="5" t="s">
        <v>11111</v>
      </c>
      <c r="PHG136" s="5" t="s">
        <v>11112</v>
      </c>
      <c r="PHH136" s="5" t="s">
        <v>11113</v>
      </c>
      <c r="PHI136" s="5" t="s">
        <v>11114</v>
      </c>
      <c r="PHJ136" s="5" t="s">
        <v>11115</v>
      </c>
      <c r="PHK136" s="5" t="s">
        <v>11116</v>
      </c>
      <c r="PHL136" s="5" t="s">
        <v>11117</v>
      </c>
      <c r="PHM136" s="5" t="s">
        <v>11118</v>
      </c>
      <c r="PHN136" s="5" t="s">
        <v>11119</v>
      </c>
      <c r="PHO136" s="5" t="s">
        <v>11120</v>
      </c>
      <c r="PHP136" s="5" t="s">
        <v>11121</v>
      </c>
      <c r="PHQ136" s="5" t="s">
        <v>11122</v>
      </c>
      <c r="PHR136" s="5" t="s">
        <v>11123</v>
      </c>
      <c r="PHS136" s="5" t="s">
        <v>11124</v>
      </c>
      <c r="PHT136" s="5" t="s">
        <v>11125</v>
      </c>
      <c r="PHU136" s="5" t="s">
        <v>11126</v>
      </c>
      <c r="PHV136" s="5" t="s">
        <v>11127</v>
      </c>
      <c r="PHW136" s="5" t="s">
        <v>11128</v>
      </c>
      <c r="PHX136" s="5" t="s">
        <v>11129</v>
      </c>
      <c r="PHY136" s="5" t="s">
        <v>11130</v>
      </c>
      <c r="PHZ136" s="5" t="s">
        <v>11131</v>
      </c>
      <c r="PIA136" s="5" t="s">
        <v>11132</v>
      </c>
      <c r="PIB136" s="5" t="s">
        <v>11133</v>
      </c>
      <c r="PIC136" s="5" t="s">
        <v>11134</v>
      </c>
      <c r="PID136" s="5" t="s">
        <v>11135</v>
      </c>
      <c r="PIE136" s="5" t="s">
        <v>11136</v>
      </c>
      <c r="PIF136" s="5" t="s">
        <v>11137</v>
      </c>
      <c r="PIG136" s="5" t="s">
        <v>11138</v>
      </c>
      <c r="PIH136" s="5" t="s">
        <v>11139</v>
      </c>
      <c r="PII136" s="5" t="s">
        <v>11140</v>
      </c>
      <c r="PIJ136" s="5" t="s">
        <v>11141</v>
      </c>
      <c r="PIK136" s="5" t="s">
        <v>11142</v>
      </c>
      <c r="PIL136" s="5" t="s">
        <v>11143</v>
      </c>
      <c r="PIM136" s="5" t="s">
        <v>11144</v>
      </c>
      <c r="PIN136" s="5" t="s">
        <v>11145</v>
      </c>
      <c r="PIO136" s="5" t="s">
        <v>11146</v>
      </c>
      <c r="PIP136" s="5" t="s">
        <v>11147</v>
      </c>
      <c r="PIQ136" s="5" t="s">
        <v>11148</v>
      </c>
      <c r="PIR136" s="5" t="s">
        <v>11149</v>
      </c>
      <c r="PIS136" s="5" t="s">
        <v>11150</v>
      </c>
      <c r="PIT136" s="5" t="s">
        <v>11151</v>
      </c>
      <c r="PIU136" s="5" t="s">
        <v>11152</v>
      </c>
      <c r="PIV136" s="5" t="s">
        <v>11153</v>
      </c>
      <c r="PIW136" s="5" t="s">
        <v>11154</v>
      </c>
      <c r="PIX136" s="5" t="s">
        <v>11155</v>
      </c>
      <c r="PIY136" s="5" t="s">
        <v>11156</v>
      </c>
      <c r="PIZ136" s="5" t="s">
        <v>11157</v>
      </c>
      <c r="PJA136" s="5" t="s">
        <v>11158</v>
      </c>
      <c r="PJB136" s="5" t="s">
        <v>11159</v>
      </c>
      <c r="PJC136" s="5" t="s">
        <v>11160</v>
      </c>
      <c r="PJD136" s="5" t="s">
        <v>11161</v>
      </c>
      <c r="PJE136" s="5" t="s">
        <v>11162</v>
      </c>
      <c r="PJF136" s="5" t="s">
        <v>11163</v>
      </c>
      <c r="PJG136" s="5" t="s">
        <v>11164</v>
      </c>
      <c r="PJH136" s="5" t="s">
        <v>11165</v>
      </c>
      <c r="PJI136" s="5" t="s">
        <v>11166</v>
      </c>
      <c r="PJJ136" s="5" t="s">
        <v>11167</v>
      </c>
      <c r="PJK136" s="5" t="s">
        <v>11168</v>
      </c>
      <c r="PJL136" s="5" t="s">
        <v>11169</v>
      </c>
      <c r="PJM136" s="5" t="s">
        <v>11170</v>
      </c>
      <c r="PJN136" s="5" t="s">
        <v>11171</v>
      </c>
      <c r="PJO136" s="5" t="s">
        <v>11172</v>
      </c>
      <c r="PJP136" s="5" t="s">
        <v>11173</v>
      </c>
      <c r="PJQ136" s="5" t="s">
        <v>11174</v>
      </c>
      <c r="PJR136" s="5" t="s">
        <v>11175</v>
      </c>
      <c r="PJS136" s="5" t="s">
        <v>11176</v>
      </c>
      <c r="PJT136" s="5" t="s">
        <v>11177</v>
      </c>
      <c r="PJU136" s="5" t="s">
        <v>11178</v>
      </c>
      <c r="PJV136" s="5" t="s">
        <v>11179</v>
      </c>
      <c r="PJW136" s="5" t="s">
        <v>11180</v>
      </c>
      <c r="PJX136" s="5" t="s">
        <v>11181</v>
      </c>
      <c r="PJY136" s="5" t="s">
        <v>11182</v>
      </c>
      <c r="PJZ136" s="5" t="s">
        <v>11183</v>
      </c>
      <c r="PKA136" s="5" t="s">
        <v>11184</v>
      </c>
      <c r="PKB136" s="5" t="s">
        <v>11185</v>
      </c>
      <c r="PKC136" s="5" t="s">
        <v>11186</v>
      </c>
      <c r="PKD136" s="5" t="s">
        <v>11187</v>
      </c>
      <c r="PKE136" s="5" t="s">
        <v>11188</v>
      </c>
      <c r="PKF136" s="5" t="s">
        <v>11189</v>
      </c>
      <c r="PKG136" s="5" t="s">
        <v>11190</v>
      </c>
      <c r="PKH136" s="5" t="s">
        <v>11191</v>
      </c>
      <c r="PKI136" s="5" t="s">
        <v>11192</v>
      </c>
      <c r="PKJ136" s="5" t="s">
        <v>11193</v>
      </c>
      <c r="PKK136" s="5" t="s">
        <v>11194</v>
      </c>
      <c r="PKL136" s="5" t="s">
        <v>11195</v>
      </c>
      <c r="PKM136" s="5" t="s">
        <v>11196</v>
      </c>
      <c r="PKN136" s="5" t="s">
        <v>11197</v>
      </c>
      <c r="PKO136" s="5" t="s">
        <v>11198</v>
      </c>
      <c r="PKP136" s="5" t="s">
        <v>11199</v>
      </c>
      <c r="PKQ136" s="5" t="s">
        <v>11200</v>
      </c>
      <c r="PKR136" s="5" t="s">
        <v>11201</v>
      </c>
      <c r="PKS136" s="5" t="s">
        <v>11202</v>
      </c>
      <c r="PKT136" s="5" t="s">
        <v>11203</v>
      </c>
      <c r="PKU136" s="5" t="s">
        <v>11204</v>
      </c>
      <c r="PKV136" s="5" t="s">
        <v>11205</v>
      </c>
      <c r="PKW136" s="5" t="s">
        <v>11206</v>
      </c>
      <c r="PKX136" s="5" t="s">
        <v>11207</v>
      </c>
      <c r="PKY136" s="5" t="s">
        <v>11208</v>
      </c>
      <c r="PKZ136" s="5" t="s">
        <v>11209</v>
      </c>
      <c r="PLA136" s="5" t="s">
        <v>11210</v>
      </c>
      <c r="PLB136" s="5" t="s">
        <v>11211</v>
      </c>
      <c r="PLC136" s="5" t="s">
        <v>11212</v>
      </c>
      <c r="PLD136" s="5" t="s">
        <v>11213</v>
      </c>
      <c r="PLE136" s="5" t="s">
        <v>11214</v>
      </c>
      <c r="PLF136" s="5" t="s">
        <v>11215</v>
      </c>
      <c r="PLG136" s="5" t="s">
        <v>11216</v>
      </c>
      <c r="PLH136" s="5" t="s">
        <v>11217</v>
      </c>
      <c r="PLI136" s="5" t="s">
        <v>11218</v>
      </c>
      <c r="PLJ136" s="5" t="s">
        <v>11219</v>
      </c>
      <c r="PLK136" s="5" t="s">
        <v>11220</v>
      </c>
      <c r="PLL136" s="5" t="s">
        <v>11221</v>
      </c>
      <c r="PLM136" s="5" t="s">
        <v>11222</v>
      </c>
      <c r="PLN136" s="5" t="s">
        <v>11223</v>
      </c>
      <c r="PLO136" s="5" t="s">
        <v>11224</v>
      </c>
      <c r="PLP136" s="5" t="s">
        <v>11225</v>
      </c>
      <c r="PLQ136" s="5" t="s">
        <v>11226</v>
      </c>
      <c r="PLR136" s="5" t="s">
        <v>11227</v>
      </c>
      <c r="PLS136" s="5" t="s">
        <v>11228</v>
      </c>
      <c r="PLT136" s="5" t="s">
        <v>11229</v>
      </c>
      <c r="PLU136" s="5" t="s">
        <v>11230</v>
      </c>
      <c r="PLV136" s="5" t="s">
        <v>11231</v>
      </c>
      <c r="PLW136" s="5" t="s">
        <v>11232</v>
      </c>
      <c r="PLX136" s="5" t="s">
        <v>11233</v>
      </c>
      <c r="PLY136" s="5" t="s">
        <v>11234</v>
      </c>
      <c r="PLZ136" s="5" t="s">
        <v>11235</v>
      </c>
      <c r="PMA136" s="5" t="s">
        <v>11236</v>
      </c>
      <c r="PMB136" s="5" t="s">
        <v>11237</v>
      </c>
      <c r="PMC136" s="5" t="s">
        <v>11238</v>
      </c>
      <c r="PMD136" s="5" t="s">
        <v>11239</v>
      </c>
      <c r="PME136" s="5" t="s">
        <v>11240</v>
      </c>
      <c r="PMF136" s="5" t="s">
        <v>11241</v>
      </c>
      <c r="PMG136" s="5" t="s">
        <v>11242</v>
      </c>
      <c r="PMH136" s="5" t="s">
        <v>11243</v>
      </c>
      <c r="PMI136" s="5" t="s">
        <v>11244</v>
      </c>
      <c r="PMJ136" s="5" t="s">
        <v>11245</v>
      </c>
      <c r="PMK136" s="5" t="s">
        <v>11246</v>
      </c>
      <c r="PML136" s="5" t="s">
        <v>11247</v>
      </c>
      <c r="PMM136" s="5" t="s">
        <v>11248</v>
      </c>
      <c r="PMN136" s="5" t="s">
        <v>11249</v>
      </c>
      <c r="PMO136" s="5" t="s">
        <v>11250</v>
      </c>
      <c r="PMP136" s="5" t="s">
        <v>11251</v>
      </c>
      <c r="PMQ136" s="5" t="s">
        <v>11252</v>
      </c>
      <c r="PMR136" s="5" t="s">
        <v>11253</v>
      </c>
      <c r="PMS136" s="5" t="s">
        <v>11254</v>
      </c>
      <c r="PMT136" s="5" t="s">
        <v>11255</v>
      </c>
      <c r="PMU136" s="5" t="s">
        <v>11256</v>
      </c>
      <c r="PMV136" s="5" t="s">
        <v>11257</v>
      </c>
      <c r="PMW136" s="5" t="s">
        <v>11258</v>
      </c>
      <c r="PMX136" s="5" t="s">
        <v>11259</v>
      </c>
      <c r="PMY136" s="5" t="s">
        <v>11260</v>
      </c>
      <c r="PMZ136" s="5" t="s">
        <v>11261</v>
      </c>
      <c r="PNA136" s="5" t="s">
        <v>11262</v>
      </c>
      <c r="PNB136" s="5" t="s">
        <v>11263</v>
      </c>
      <c r="PNC136" s="5" t="s">
        <v>11264</v>
      </c>
      <c r="PND136" s="5" t="s">
        <v>11265</v>
      </c>
      <c r="PNE136" s="5" t="s">
        <v>11266</v>
      </c>
      <c r="PNF136" s="5" t="s">
        <v>11267</v>
      </c>
      <c r="PNG136" s="5" t="s">
        <v>11268</v>
      </c>
      <c r="PNH136" s="5" t="s">
        <v>11269</v>
      </c>
      <c r="PNI136" s="5" t="s">
        <v>11270</v>
      </c>
      <c r="PNJ136" s="5" t="s">
        <v>11271</v>
      </c>
      <c r="PNK136" s="5" t="s">
        <v>11272</v>
      </c>
      <c r="PNL136" s="5" t="s">
        <v>11273</v>
      </c>
      <c r="PNM136" s="5" t="s">
        <v>11274</v>
      </c>
      <c r="PNN136" s="5" t="s">
        <v>11275</v>
      </c>
      <c r="PNO136" s="5" t="s">
        <v>11276</v>
      </c>
      <c r="PNP136" s="5" t="s">
        <v>11277</v>
      </c>
      <c r="PNQ136" s="5" t="s">
        <v>11278</v>
      </c>
      <c r="PNR136" s="5" t="s">
        <v>11279</v>
      </c>
      <c r="PNS136" s="5" t="s">
        <v>11280</v>
      </c>
      <c r="PNT136" s="5" t="s">
        <v>11281</v>
      </c>
      <c r="PNU136" s="5" t="s">
        <v>11282</v>
      </c>
      <c r="PNV136" s="5" t="s">
        <v>11283</v>
      </c>
      <c r="PNW136" s="5" t="s">
        <v>11284</v>
      </c>
      <c r="PNX136" s="5" t="s">
        <v>11285</v>
      </c>
      <c r="PNY136" s="5" t="s">
        <v>11286</v>
      </c>
      <c r="PNZ136" s="5" t="s">
        <v>11287</v>
      </c>
      <c r="POA136" s="5" t="s">
        <v>11288</v>
      </c>
      <c r="POB136" s="5" t="s">
        <v>11289</v>
      </c>
      <c r="POC136" s="5" t="s">
        <v>11290</v>
      </c>
      <c r="POD136" s="5" t="s">
        <v>11291</v>
      </c>
      <c r="POE136" s="5" t="s">
        <v>11292</v>
      </c>
      <c r="POF136" s="5" t="s">
        <v>11293</v>
      </c>
      <c r="POG136" s="5" t="s">
        <v>11294</v>
      </c>
      <c r="POH136" s="5" t="s">
        <v>11295</v>
      </c>
      <c r="POI136" s="5" t="s">
        <v>11296</v>
      </c>
      <c r="POJ136" s="5" t="s">
        <v>11297</v>
      </c>
      <c r="POK136" s="5" t="s">
        <v>11298</v>
      </c>
      <c r="POL136" s="5" t="s">
        <v>11299</v>
      </c>
      <c r="POM136" s="5" t="s">
        <v>11300</v>
      </c>
      <c r="PON136" s="5" t="s">
        <v>11301</v>
      </c>
      <c r="POO136" s="5" t="s">
        <v>11302</v>
      </c>
      <c r="POP136" s="5" t="s">
        <v>11303</v>
      </c>
      <c r="POQ136" s="5" t="s">
        <v>11304</v>
      </c>
      <c r="POR136" s="5" t="s">
        <v>11305</v>
      </c>
      <c r="POS136" s="5" t="s">
        <v>11306</v>
      </c>
      <c r="POT136" s="5" t="s">
        <v>11307</v>
      </c>
      <c r="POU136" s="5" t="s">
        <v>11308</v>
      </c>
      <c r="POV136" s="5" t="s">
        <v>11309</v>
      </c>
      <c r="POW136" s="5" t="s">
        <v>11310</v>
      </c>
      <c r="POX136" s="5" t="s">
        <v>11311</v>
      </c>
      <c r="POY136" s="5" t="s">
        <v>11312</v>
      </c>
      <c r="POZ136" s="5" t="s">
        <v>11313</v>
      </c>
      <c r="PPA136" s="5" t="s">
        <v>11314</v>
      </c>
      <c r="PPB136" s="5" t="s">
        <v>11315</v>
      </c>
      <c r="PPC136" s="5" t="s">
        <v>11316</v>
      </c>
      <c r="PPD136" s="5" t="s">
        <v>11317</v>
      </c>
      <c r="PPE136" s="5" t="s">
        <v>11318</v>
      </c>
      <c r="PPF136" s="5" t="s">
        <v>11319</v>
      </c>
      <c r="PPG136" s="5" t="s">
        <v>11320</v>
      </c>
      <c r="PPH136" s="5" t="s">
        <v>11321</v>
      </c>
      <c r="PPI136" s="5" t="s">
        <v>11322</v>
      </c>
      <c r="PPJ136" s="5" t="s">
        <v>11323</v>
      </c>
      <c r="PPK136" s="5" t="s">
        <v>11324</v>
      </c>
      <c r="PPL136" s="5" t="s">
        <v>11325</v>
      </c>
      <c r="PPM136" s="5" t="s">
        <v>11326</v>
      </c>
      <c r="PPN136" s="5" t="s">
        <v>11327</v>
      </c>
      <c r="PPO136" s="5" t="s">
        <v>11328</v>
      </c>
      <c r="PPP136" s="5" t="s">
        <v>11329</v>
      </c>
      <c r="PPQ136" s="5" t="s">
        <v>11330</v>
      </c>
      <c r="PPR136" s="5" t="s">
        <v>11331</v>
      </c>
      <c r="PPS136" s="5" t="s">
        <v>11332</v>
      </c>
      <c r="PPT136" s="5" t="s">
        <v>11333</v>
      </c>
      <c r="PPU136" s="5" t="s">
        <v>11334</v>
      </c>
      <c r="PPV136" s="5" t="s">
        <v>11335</v>
      </c>
      <c r="PPW136" s="5" t="s">
        <v>11336</v>
      </c>
      <c r="PPX136" s="5" t="s">
        <v>11337</v>
      </c>
      <c r="PPY136" s="5" t="s">
        <v>11338</v>
      </c>
      <c r="PPZ136" s="5" t="s">
        <v>11339</v>
      </c>
      <c r="PQA136" s="5" t="s">
        <v>11340</v>
      </c>
      <c r="PQB136" s="5" t="s">
        <v>11341</v>
      </c>
      <c r="PQC136" s="5" t="s">
        <v>11342</v>
      </c>
      <c r="PQD136" s="5" t="s">
        <v>11343</v>
      </c>
      <c r="PQE136" s="5" t="s">
        <v>11344</v>
      </c>
      <c r="PQF136" s="5" t="s">
        <v>11345</v>
      </c>
      <c r="PQG136" s="5" t="s">
        <v>11346</v>
      </c>
      <c r="PQH136" s="5" t="s">
        <v>11347</v>
      </c>
      <c r="PQI136" s="5" t="s">
        <v>11348</v>
      </c>
      <c r="PQJ136" s="5" t="s">
        <v>11349</v>
      </c>
      <c r="PQK136" s="5" t="s">
        <v>11350</v>
      </c>
      <c r="PQL136" s="5" t="s">
        <v>11351</v>
      </c>
      <c r="PQM136" s="5" t="s">
        <v>11352</v>
      </c>
      <c r="PQN136" s="5" t="s">
        <v>11353</v>
      </c>
      <c r="PQO136" s="5" t="s">
        <v>11354</v>
      </c>
      <c r="PQP136" s="5" t="s">
        <v>11355</v>
      </c>
      <c r="PQQ136" s="5" t="s">
        <v>11356</v>
      </c>
      <c r="PQR136" s="5" t="s">
        <v>11357</v>
      </c>
      <c r="PQS136" s="5" t="s">
        <v>11358</v>
      </c>
      <c r="PQT136" s="5" t="s">
        <v>11359</v>
      </c>
      <c r="PQU136" s="5" t="s">
        <v>11360</v>
      </c>
      <c r="PQV136" s="5" t="s">
        <v>11361</v>
      </c>
      <c r="PQW136" s="5" t="s">
        <v>11362</v>
      </c>
      <c r="PQX136" s="5" t="s">
        <v>11363</v>
      </c>
      <c r="PQY136" s="5" t="s">
        <v>11364</v>
      </c>
      <c r="PQZ136" s="5" t="s">
        <v>11365</v>
      </c>
      <c r="PRA136" s="5" t="s">
        <v>11366</v>
      </c>
      <c r="PRB136" s="5" t="s">
        <v>11367</v>
      </c>
      <c r="PRC136" s="5" t="s">
        <v>11368</v>
      </c>
      <c r="PRD136" s="5" t="s">
        <v>11369</v>
      </c>
      <c r="PRE136" s="5" t="s">
        <v>11370</v>
      </c>
      <c r="PRF136" s="5" t="s">
        <v>11371</v>
      </c>
      <c r="PRG136" s="5" t="s">
        <v>11372</v>
      </c>
      <c r="PRH136" s="5" t="s">
        <v>11373</v>
      </c>
      <c r="PRI136" s="5" t="s">
        <v>11374</v>
      </c>
      <c r="PRJ136" s="5" t="s">
        <v>11375</v>
      </c>
      <c r="PRK136" s="5" t="s">
        <v>11376</v>
      </c>
      <c r="PRL136" s="5" t="s">
        <v>11377</v>
      </c>
      <c r="PRM136" s="5" t="s">
        <v>11378</v>
      </c>
      <c r="PRN136" s="5" t="s">
        <v>11379</v>
      </c>
      <c r="PRO136" s="5" t="s">
        <v>11380</v>
      </c>
      <c r="PRP136" s="5" t="s">
        <v>11381</v>
      </c>
      <c r="PRQ136" s="5" t="s">
        <v>11382</v>
      </c>
      <c r="PRR136" s="5" t="s">
        <v>11383</v>
      </c>
      <c r="PRS136" s="5" t="s">
        <v>11384</v>
      </c>
      <c r="PRT136" s="5" t="s">
        <v>11385</v>
      </c>
      <c r="PRU136" s="5" t="s">
        <v>11386</v>
      </c>
      <c r="PRV136" s="5" t="s">
        <v>11387</v>
      </c>
      <c r="PRW136" s="5" t="s">
        <v>11388</v>
      </c>
      <c r="PRX136" s="5" t="s">
        <v>11389</v>
      </c>
      <c r="PRY136" s="5" t="s">
        <v>11390</v>
      </c>
      <c r="PRZ136" s="5" t="s">
        <v>11391</v>
      </c>
      <c r="PSA136" s="5" t="s">
        <v>11392</v>
      </c>
      <c r="PSB136" s="5" t="s">
        <v>11393</v>
      </c>
      <c r="PSC136" s="5" t="s">
        <v>11394</v>
      </c>
      <c r="PSD136" s="5" t="s">
        <v>11395</v>
      </c>
      <c r="PSE136" s="5" t="s">
        <v>11396</v>
      </c>
      <c r="PSF136" s="5" t="s">
        <v>11397</v>
      </c>
      <c r="PSG136" s="5" t="s">
        <v>11398</v>
      </c>
      <c r="PSH136" s="5" t="s">
        <v>11399</v>
      </c>
      <c r="PSI136" s="5" t="s">
        <v>11400</v>
      </c>
      <c r="PSJ136" s="5" t="s">
        <v>11401</v>
      </c>
      <c r="PSK136" s="5" t="s">
        <v>11402</v>
      </c>
      <c r="PSL136" s="5" t="s">
        <v>11403</v>
      </c>
      <c r="PSM136" s="5" t="s">
        <v>11404</v>
      </c>
      <c r="PSN136" s="5" t="s">
        <v>11405</v>
      </c>
      <c r="PSO136" s="5" t="s">
        <v>11406</v>
      </c>
      <c r="PSP136" s="5" t="s">
        <v>11407</v>
      </c>
      <c r="PSQ136" s="5" t="s">
        <v>11408</v>
      </c>
      <c r="PSR136" s="5" t="s">
        <v>11409</v>
      </c>
      <c r="PSS136" s="5" t="s">
        <v>11410</v>
      </c>
      <c r="PST136" s="5" t="s">
        <v>11411</v>
      </c>
      <c r="PSU136" s="5" t="s">
        <v>11412</v>
      </c>
      <c r="PSV136" s="5" t="s">
        <v>11413</v>
      </c>
      <c r="PSW136" s="5" t="s">
        <v>11414</v>
      </c>
      <c r="PSX136" s="5" t="s">
        <v>11415</v>
      </c>
      <c r="PSY136" s="5" t="s">
        <v>11416</v>
      </c>
      <c r="PSZ136" s="5" t="s">
        <v>11417</v>
      </c>
      <c r="PTA136" s="5" t="s">
        <v>11418</v>
      </c>
      <c r="PTB136" s="5" t="s">
        <v>11419</v>
      </c>
      <c r="PTC136" s="5" t="s">
        <v>11420</v>
      </c>
      <c r="PTD136" s="5" t="s">
        <v>11421</v>
      </c>
      <c r="PTE136" s="5" t="s">
        <v>11422</v>
      </c>
      <c r="PTF136" s="5" t="s">
        <v>11423</v>
      </c>
      <c r="PTG136" s="5" t="s">
        <v>11424</v>
      </c>
      <c r="PTH136" s="5" t="s">
        <v>11425</v>
      </c>
      <c r="PTI136" s="5" t="s">
        <v>11426</v>
      </c>
      <c r="PTJ136" s="5" t="s">
        <v>11427</v>
      </c>
      <c r="PTK136" s="5" t="s">
        <v>11428</v>
      </c>
      <c r="PTL136" s="5" t="s">
        <v>11429</v>
      </c>
      <c r="PTM136" s="5" t="s">
        <v>11430</v>
      </c>
      <c r="PTN136" s="5" t="s">
        <v>11431</v>
      </c>
      <c r="PTO136" s="5" t="s">
        <v>11432</v>
      </c>
      <c r="PTP136" s="5" t="s">
        <v>11433</v>
      </c>
      <c r="PTQ136" s="5" t="s">
        <v>11434</v>
      </c>
      <c r="PTR136" s="5" t="s">
        <v>11435</v>
      </c>
      <c r="PTS136" s="5" t="s">
        <v>11436</v>
      </c>
      <c r="PTT136" s="5" t="s">
        <v>11437</v>
      </c>
      <c r="PTU136" s="5" t="s">
        <v>11438</v>
      </c>
      <c r="PTV136" s="5" t="s">
        <v>11439</v>
      </c>
      <c r="PTW136" s="5" t="s">
        <v>11440</v>
      </c>
      <c r="PTX136" s="5" t="s">
        <v>11441</v>
      </c>
      <c r="PTY136" s="5" t="s">
        <v>11442</v>
      </c>
      <c r="PTZ136" s="5" t="s">
        <v>11443</v>
      </c>
      <c r="PUA136" s="5" t="s">
        <v>11444</v>
      </c>
      <c r="PUB136" s="5" t="s">
        <v>11445</v>
      </c>
      <c r="PUC136" s="5" t="s">
        <v>11446</v>
      </c>
      <c r="PUD136" s="5" t="s">
        <v>11447</v>
      </c>
      <c r="PUE136" s="5" t="s">
        <v>11448</v>
      </c>
      <c r="PUF136" s="5" t="s">
        <v>11449</v>
      </c>
      <c r="PUG136" s="5" t="s">
        <v>11450</v>
      </c>
      <c r="PUH136" s="5" t="s">
        <v>11451</v>
      </c>
      <c r="PUI136" s="5" t="s">
        <v>11452</v>
      </c>
      <c r="PUJ136" s="5" t="s">
        <v>11453</v>
      </c>
      <c r="PUK136" s="5" t="s">
        <v>11454</v>
      </c>
      <c r="PUL136" s="5" t="s">
        <v>11455</v>
      </c>
      <c r="PUM136" s="5" t="s">
        <v>11456</v>
      </c>
      <c r="PUN136" s="5" t="s">
        <v>11457</v>
      </c>
      <c r="PUO136" s="5" t="s">
        <v>11458</v>
      </c>
      <c r="PUP136" s="5" t="s">
        <v>11459</v>
      </c>
      <c r="PUQ136" s="5" t="s">
        <v>11460</v>
      </c>
      <c r="PUR136" s="5" t="s">
        <v>11461</v>
      </c>
      <c r="PUS136" s="5" t="s">
        <v>11462</v>
      </c>
      <c r="PUT136" s="5" t="s">
        <v>11463</v>
      </c>
      <c r="PUU136" s="5" t="s">
        <v>11464</v>
      </c>
      <c r="PUV136" s="5" t="s">
        <v>11465</v>
      </c>
      <c r="PUW136" s="5" t="s">
        <v>11466</v>
      </c>
      <c r="PUX136" s="5" t="s">
        <v>11467</v>
      </c>
      <c r="PUY136" s="5" t="s">
        <v>11468</v>
      </c>
      <c r="PUZ136" s="5" t="s">
        <v>11469</v>
      </c>
      <c r="PVA136" s="5" t="s">
        <v>11470</v>
      </c>
      <c r="PVB136" s="5" t="s">
        <v>11471</v>
      </c>
      <c r="PVC136" s="5" t="s">
        <v>11472</v>
      </c>
      <c r="PVD136" s="5" t="s">
        <v>11473</v>
      </c>
      <c r="PVE136" s="5" t="s">
        <v>11474</v>
      </c>
      <c r="PVF136" s="5" t="s">
        <v>11475</v>
      </c>
      <c r="PVG136" s="5" t="s">
        <v>11476</v>
      </c>
      <c r="PVH136" s="5" t="s">
        <v>11477</v>
      </c>
      <c r="PVI136" s="5" t="s">
        <v>11478</v>
      </c>
      <c r="PVJ136" s="5" t="s">
        <v>11479</v>
      </c>
      <c r="PVK136" s="5" t="s">
        <v>11480</v>
      </c>
      <c r="PVL136" s="5" t="s">
        <v>11481</v>
      </c>
      <c r="PVM136" s="5" t="s">
        <v>11482</v>
      </c>
      <c r="PVN136" s="5" t="s">
        <v>11483</v>
      </c>
      <c r="PVO136" s="5" t="s">
        <v>11484</v>
      </c>
      <c r="PVP136" s="5" t="s">
        <v>11485</v>
      </c>
      <c r="PVQ136" s="5" t="s">
        <v>11486</v>
      </c>
      <c r="PVR136" s="5" t="s">
        <v>11487</v>
      </c>
      <c r="PVS136" s="5" t="s">
        <v>11488</v>
      </c>
      <c r="PVT136" s="5" t="s">
        <v>11489</v>
      </c>
      <c r="PVU136" s="5" t="s">
        <v>11490</v>
      </c>
      <c r="PVV136" s="5" t="s">
        <v>11491</v>
      </c>
      <c r="PVW136" s="5" t="s">
        <v>11492</v>
      </c>
      <c r="PVX136" s="5" t="s">
        <v>11493</v>
      </c>
      <c r="PVY136" s="5" t="s">
        <v>11494</v>
      </c>
      <c r="PVZ136" s="5" t="s">
        <v>11495</v>
      </c>
      <c r="PWA136" s="5" t="s">
        <v>11496</v>
      </c>
      <c r="PWB136" s="5" t="s">
        <v>11497</v>
      </c>
      <c r="PWC136" s="5" t="s">
        <v>11498</v>
      </c>
      <c r="PWD136" s="5" t="s">
        <v>11499</v>
      </c>
      <c r="PWE136" s="5" t="s">
        <v>11500</v>
      </c>
      <c r="PWF136" s="5" t="s">
        <v>11501</v>
      </c>
      <c r="PWG136" s="5" t="s">
        <v>11502</v>
      </c>
      <c r="PWH136" s="5" t="s">
        <v>11503</v>
      </c>
      <c r="PWI136" s="5" t="s">
        <v>11504</v>
      </c>
      <c r="PWJ136" s="5" t="s">
        <v>11505</v>
      </c>
      <c r="PWK136" s="5" t="s">
        <v>11506</v>
      </c>
      <c r="PWL136" s="5" t="s">
        <v>11507</v>
      </c>
      <c r="PWM136" s="5" t="s">
        <v>11508</v>
      </c>
      <c r="PWN136" s="5" t="s">
        <v>11509</v>
      </c>
      <c r="PWO136" s="5" t="s">
        <v>11510</v>
      </c>
      <c r="PWP136" s="5" t="s">
        <v>11511</v>
      </c>
      <c r="PWQ136" s="5" t="s">
        <v>11512</v>
      </c>
      <c r="PWR136" s="5" t="s">
        <v>11513</v>
      </c>
      <c r="PWS136" s="5" t="s">
        <v>11514</v>
      </c>
      <c r="PWT136" s="5" t="s">
        <v>11515</v>
      </c>
      <c r="PWU136" s="5" t="s">
        <v>11516</v>
      </c>
      <c r="PWV136" s="5" t="s">
        <v>11517</v>
      </c>
      <c r="PWW136" s="5" t="s">
        <v>11518</v>
      </c>
      <c r="PWX136" s="5" t="s">
        <v>11519</v>
      </c>
      <c r="PWY136" s="5" t="s">
        <v>11520</v>
      </c>
      <c r="PWZ136" s="5" t="s">
        <v>11521</v>
      </c>
      <c r="PXA136" s="5" t="s">
        <v>11522</v>
      </c>
      <c r="PXB136" s="5" t="s">
        <v>11523</v>
      </c>
      <c r="PXC136" s="5" t="s">
        <v>11524</v>
      </c>
      <c r="PXD136" s="5" t="s">
        <v>11525</v>
      </c>
      <c r="PXE136" s="5" t="s">
        <v>11526</v>
      </c>
      <c r="PXF136" s="5" t="s">
        <v>11527</v>
      </c>
      <c r="PXG136" s="5" t="s">
        <v>11528</v>
      </c>
      <c r="PXH136" s="5" t="s">
        <v>11529</v>
      </c>
      <c r="PXI136" s="5" t="s">
        <v>11530</v>
      </c>
      <c r="PXJ136" s="5" t="s">
        <v>11531</v>
      </c>
      <c r="PXK136" s="5" t="s">
        <v>11532</v>
      </c>
      <c r="PXL136" s="5" t="s">
        <v>11533</v>
      </c>
      <c r="PXM136" s="5" t="s">
        <v>11534</v>
      </c>
      <c r="PXN136" s="5" t="s">
        <v>11535</v>
      </c>
      <c r="PXO136" s="5" t="s">
        <v>11536</v>
      </c>
      <c r="PXP136" s="5" t="s">
        <v>11537</v>
      </c>
      <c r="PXQ136" s="5" t="s">
        <v>11538</v>
      </c>
      <c r="PXR136" s="5" t="s">
        <v>11539</v>
      </c>
      <c r="PXS136" s="5" t="s">
        <v>11540</v>
      </c>
      <c r="PXT136" s="5" t="s">
        <v>11541</v>
      </c>
      <c r="PXU136" s="5" t="s">
        <v>11542</v>
      </c>
      <c r="PXV136" s="5" t="s">
        <v>11543</v>
      </c>
      <c r="PXW136" s="5" t="s">
        <v>11544</v>
      </c>
      <c r="PXX136" s="5" t="s">
        <v>11545</v>
      </c>
      <c r="PXY136" s="5" t="s">
        <v>11546</v>
      </c>
      <c r="PXZ136" s="5" t="s">
        <v>11547</v>
      </c>
      <c r="PYA136" s="5" t="s">
        <v>11548</v>
      </c>
      <c r="PYB136" s="5" t="s">
        <v>11549</v>
      </c>
      <c r="PYC136" s="5" t="s">
        <v>11550</v>
      </c>
      <c r="PYD136" s="5" t="s">
        <v>11551</v>
      </c>
      <c r="PYE136" s="5" t="s">
        <v>11552</v>
      </c>
      <c r="PYF136" s="5" t="s">
        <v>11553</v>
      </c>
      <c r="PYG136" s="5" t="s">
        <v>11554</v>
      </c>
      <c r="PYH136" s="5" t="s">
        <v>11555</v>
      </c>
      <c r="PYI136" s="5" t="s">
        <v>11556</v>
      </c>
      <c r="PYJ136" s="5" t="s">
        <v>11557</v>
      </c>
      <c r="PYK136" s="5" t="s">
        <v>11558</v>
      </c>
      <c r="PYL136" s="5" t="s">
        <v>11559</v>
      </c>
      <c r="PYM136" s="5" t="s">
        <v>11560</v>
      </c>
      <c r="PYN136" s="5" t="s">
        <v>11561</v>
      </c>
      <c r="PYO136" s="5" t="s">
        <v>11562</v>
      </c>
      <c r="PYP136" s="5" t="s">
        <v>11563</v>
      </c>
      <c r="PYQ136" s="5" t="s">
        <v>11564</v>
      </c>
      <c r="PYR136" s="5" t="s">
        <v>11565</v>
      </c>
      <c r="PYS136" s="5" t="s">
        <v>11566</v>
      </c>
      <c r="PYT136" s="5" t="s">
        <v>11567</v>
      </c>
      <c r="PYU136" s="5" t="s">
        <v>11568</v>
      </c>
      <c r="PYV136" s="5" t="s">
        <v>11569</v>
      </c>
      <c r="PYW136" s="5" t="s">
        <v>11570</v>
      </c>
      <c r="PYX136" s="5" t="s">
        <v>11571</v>
      </c>
      <c r="PYY136" s="5" t="s">
        <v>11572</v>
      </c>
      <c r="PYZ136" s="5" t="s">
        <v>11573</v>
      </c>
      <c r="PZA136" s="5" t="s">
        <v>11574</v>
      </c>
      <c r="PZB136" s="5" t="s">
        <v>11575</v>
      </c>
      <c r="PZC136" s="5" t="s">
        <v>11576</v>
      </c>
      <c r="PZD136" s="5" t="s">
        <v>11577</v>
      </c>
      <c r="PZE136" s="5" t="s">
        <v>11578</v>
      </c>
      <c r="PZF136" s="5" t="s">
        <v>11579</v>
      </c>
      <c r="PZG136" s="5" t="s">
        <v>11580</v>
      </c>
      <c r="PZH136" s="5" t="s">
        <v>11581</v>
      </c>
      <c r="PZI136" s="5" t="s">
        <v>11582</v>
      </c>
      <c r="PZJ136" s="5" t="s">
        <v>11583</v>
      </c>
      <c r="PZK136" s="5" t="s">
        <v>11584</v>
      </c>
      <c r="PZL136" s="5" t="s">
        <v>11585</v>
      </c>
      <c r="PZM136" s="5" t="s">
        <v>11586</v>
      </c>
      <c r="PZN136" s="5" t="s">
        <v>11587</v>
      </c>
      <c r="PZO136" s="5" t="s">
        <v>11588</v>
      </c>
      <c r="PZP136" s="5" t="s">
        <v>11589</v>
      </c>
      <c r="PZQ136" s="5" t="s">
        <v>11590</v>
      </c>
      <c r="PZR136" s="5" t="s">
        <v>11591</v>
      </c>
      <c r="PZS136" s="5" t="s">
        <v>11592</v>
      </c>
      <c r="PZT136" s="5" t="s">
        <v>11593</v>
      </c>
      <c r="PZU136" s="5" t="s">
        <v>11594</v>
      </c>
      <c r="PZV136" s="5" t="s">
        <v>11595</v>
      </c>
      <c r="PZW136" s="5" t="s">
        <v>11596</v>
      </c>
      <c r="PZX136" s="5" t="s">
        <v>11597</v>
      </c>
      <c r="PZY136" s="5" t="s">
        <v>11598</v>
      </c>
      <c r="PZZ136" s="5" t="s">
        <v>11599</v>
      </c>
      <c r="QAA136" s="5" t="s">
        <v>11600</v>
      </c>
      <c r="QAB136" s="5" t="s">
        <v>11601</v>
      </c>
      <c r="QAC136" s="5" t="s">
        <v>11602</v>
      </c>
      <c r="QAD136" s="5" t="s">
        <v>11603</v>
      </c>
      <c r="QAE136" s="5" t="s">
        <v>11604</v>
      </c>
      <c r="QAF136" s="5" t="s">
        <v>11605</v>
      </c>
      <c r="QAG136" s="5" t="s">
        <v>11606</v>
      </c>
      <c r="QAH136" s="5" t="s">
        <v>11607</v>
      </c>
      <c r="QAI136" s="5" t="s">
        <v>11608</v>
      </c>
      <c r="QAJ136" s="5" t="s">
        <v>11609</v>
      </c>
      <c r="QAK136" s="5" t="s">
        <v>11610</v>
      </c>
      <c r="QAL136" s="5" t="s">
        <v>11611</v>
      </c>
      <c r="QAM136" s="5" t="s">
        <v>11612</v>
      </c>
      <c r="QAN136" s="5" t="s">
        <v>11613</v>
      </c>
      <c r="QAO136" s="5" t="s">
        <v>11614</v>
      </c>
      <c r="QAP136" s="5" t="s">
        <v>11615</v>
      </c>
      <c r="QAQ136" s="5" t="s">
        <v>11616</v>
      </c>
      <c r="QAR136" s="5" t="s">
        <v>11617</v>
      </c>
      <c r="QAS136" s="5" t="s">
        <v>11618</v>
      </c>
      <c r="QAT136" s="5" t="s">
        <v>11619</v>
      </c>
      <c r="QAU136" s="5" t="s">
        <v>11620</v>
      </c>
      <c r="QAV136" s="5" t="s">
        <v>11621</v>
      </c>
      <c r="QAW136" s="5" t="s">
        <v>11622</v>
      </c>
      <c r="QAX136" s="5" t="s">
        <v>11623</v>
      </c>
      <c r="QAY136" s="5" t="s">
        <v>11624</v>
      </c>
      <c r="QAZ136" s="5" t="s">
        <v>11625</v>
      </c>
      <c r="QBA136" s="5" t="s">
        <v>11626</v>
      </c>
      <c r="QBB136" s="5" t="s">
        <v>11627</v>
      </c>
      <c r="QBC136" s="5" t="s">
        <v>11628</v>
      </c>
      <c r="QBD136" s="5" t="s">
        <v>11629</v>
      </c>
      <c r="QBE136" s="5" t="s">
        <v>11630</v>
      </c>
      <c r="QBF136" s="5" t="s">
        <v>11631</v>
      </c>
      <c r="QBG136" s="5" t="s">
        <v>11632</v>
      </c>
      <c r="QBH136" s="5" t="s">
        <v>11633</v>
      </c>
      <c r="QBI136" s="5" t="s">
        <v>11634</v>
      </c>
      <c r="QBJ136" s="5" t="s">
        <v>11635</v>
      </c>
      <c r="QBK136" s="5" t="s">
        <v>11636</v>
      </c>
      <c r="QBL136" s="5" t="s">
        <v>11637</v>
      </c>
      <c r="QBM136" s="5" t="s">
        <v>11638</v>
      </c>
      <c r="QBN136" s="5" t="s">
        <v>11639</v>
      </c>
      <c r="QBO136" s="5" t="s">
        <v>11640</v>
      </c>
      <c r="QBP136" s="5" t="s">
        <v>11641</v>
      </c>
      <c r="QBQ136" s="5" t="s">
        <v>11642</v>
      </c>
      <c r="QBR136" s="5" t="s">
        <v>11643</v>
      </c>
      <c r="QBS136" s="5" t="s">
        <v>11644</v>
      </c>
      <c r="QBT136" s="5" t="s">
        <v>11645</v>
      </c>
      <c r="QBU136" s="5" t="s">
        <v>11646</v>
      </c>
      <c r="QBV136" s="5" t="s">
        <v>11647</v>
      </c>
      <c r="QBW136" s="5" t="s">
        <v>11648</v>
      </c>
      <c r="QBX136" s="5" t="s">
        <v>11649</v>
      </c>
      <c r="QBY136" s="5" t="s">
        <v>11650</v>
      </c>
      <c r="QBZ136" s="5" t="s">
        <v>11651</v>
      </c>
      <c r="QCA136" s="5" t="s">
        <v>11652</v>
      </c>
      <c r="QCB136" s="5" t="s">
        <v>11653</v>
      </c>
      <c r="QCC136" s="5" t="s">
        <v>11654</v>
      </c>
      <c r="QCD136" s="5" t="s">
        <v>11655</v>
      </c>
      <c r="QCE136" s="5" t="s">
        <v>11656</v>
      </c>
      <c r="QCF136" s="5" t="s">
        <v>11657</v>
      </c>
      <c r="QCG136" s="5" t="s">
        <v>11658</v>
      </c>
      <c r="QCH136" s="5" t="s">
        <v>11659</v>
      </c>
      <c r="QCI136" s="5" t="s">
        <v>11660</v>
      </c>
      <c r="QCJ136" s="5" t="s">
        <v>11661</v>
      </c>
      <c r="QCK136" s="5" t="s">
        <v>11662</v>
      </c>
      <c r="QCL136" s="5" t="s">
        <v>11663</v>
      </c>
      <c r="QCM136" s="5" t="s">
        <v>11664</v>
      </c>
      <c r="QCN136" s="5" t="s">
        <v>11665</v>
      </c>
      <c r="QCO136" s="5" t="s">
        <v>11666</v>
      </c>
      <c r="QCP136" s="5" t="s">
        <v>11667</v>
      </c>
      <c r="QCQ136" s="5" t="s">
        <v>11668</v>
      </c>
      <c r="QCR136" s="5" t="s">
        <v>11669</v>
      </c>
      <c r="QCS136" s="5" t="s">
        <v>11670</v>
      </c>
      <c r="QCT136" s="5" t="s">
        <v>11671</v>
      </c>
      <c r="QCU136" s="5" t="s">
        <v>11672</v>
      </c>
      <c r="QCV136" s="5" t="s">
        <v>11673</v>
      </c>
      <c r="QCW136" s="5" t="s">
        <v>11674</v>
      </c>
      <c r="QCX136" s="5" t="s">
        <v>11675</v>
      </c>
      <c r="QCY136" s="5" t="s">
        <v>11676</v>
      </c>
      <c r="QCZ136" s="5" t="s">
        <v>11677</v>
      </c>
      <c r="QDA136" s="5" t="s">
        <v>11678</v>
      </c>
      <c r="QDB136" s="5" t="s">
        <v>11679</v>
      </c>
      <c r="QDC136" s="5" t="s">
        <v>11680</v>
      </c>
      <c r="QDD136" s="5" t="s">
        <v>11681</v>
      </c>
      <c r="QDE136" s="5" t="s">
        <v>11682</v>
      </c>
      <c r="QDF136" s="5" t="s">
        <v>11683</v>
      </c>
      <c r="QDG136" s="5" t="s">
        <v>11684</v>
      </c>
      <c r="QDH136" s="5" t="s">
        <v>11685</v>
      </c>
      <c r="QDI136" s="5" t="s">
        <v>11686</v>
      </c>
      <c r="QDJ136" s="5" t="s">
        <v>11687</v>
      </c>
      <c r="QDK136" s="5" t="s">
        <v>11688</v>
      </c>
      <c r="QDL136" s="5" t="s">
        <v>11689</v>
      </c>
      <c r="QDM136" s="5" t="s">
        <v>11690</v>
      </c>
      <c r="QDN136" s="5" t="s">
        <v>11691</v>
      </c>
      <c r="QDO136" s="5" t="s">
        <v>11692</v>
      </c>
      <c r="QDP136" s="5" t="s">
        <v>11693</v>
      </c>
      <c r="QDQ136" s="5" t="s">
        <v>11694</v>
      </c>
      <c r="QDR136" s="5" t="s">
        <v>11695</v>
      </c>
      <c r="QDS136" s="5" t="s">
        <v>11696</v>
      </c>
      <c r="QDT136" s="5" t="s">
        <v>11697</v>
      </c>
      <c r="QDU136" s="5" t="s">
        <v>11698</v>
      </c>
      <c r="QDV136" s="5" t="s">
        <v>11699</v>
      </c>
      <c r="QDW136" s="5" t="s">
        <v>11700</v>
      </c>
      <c r="QDX136" s="5" t="s">
        <v>11701</v>
      </c>
      <c r="QDY136" s="5" t="s">
        <v>11702</v>
      </c>
      <c r="QDZ136" s="5" t="s">
        <v>11703</v>
      </c>
      <c r="QEA136" s="5" t="s">
        <v>11704</v>
      </c>
      <c r="QEB136" s="5" t="s">
        <v>11705</v>
      </c>
      <c r="QEC136" s="5" t="s">
        <v>11706</v>
      </c>
      <c r="QED136" s="5" t="s">
        <v>11707</v>
      </c>
      <c r="QEE136" s="5" t="s">
        <v>11708</v>
      </c>
      <c r="QEF136" s="5" t="s">
        <v>11709</v>
      </c>
      <c r="QEG136" s="5" t="s">
        <v>11710</v>
      </c>
      <c r="QEH136" s="5" t="s">
        <v>11711</v>
      </c>
      <c r="QEI136" s="5" t="s">
        <v>11712</v>
      </c>
      <c r="QEJ136" s="5" t="s">
        <v>11713</v>
      </c>
      <c r="QEK136" s="5" t="s">
        <v>11714</v>
      </c>
      <c r="QEL136" s="5" t="s">
        <v>11715</v>
      </c>
      <c r="QEM136" s="5" t="s">
        <v>11716</v>
      </c>
      <c r="QEN136" s="5" t="s">
        <v>11717</v>
      </c>
      <c r="QEO136" s="5" t="s">
        <v>11718</v>
      </c>
      <c r="QEP136" s="5" t="s">
        <v>11719</v>
      </c>
      <c r="QEQ136" s="5" t="s">
        <v>11720</v>
      </c>
      <c r="QER136" s="5" t="s">
        <v>11721</v>
      </c>
      <c r="QES136" s="5" t="s">
        <v>11722</v>
      </c>
      <c r="QET136" s="5" t="s">
        <v>11723</v>
      </c>
      <c r="QEU136" s="5" t="s">
        <v>11724</v>
      </c>
      <c r="QEV136" s="5" t="s">
        <v>11725</v>
      </c>
      <c r="QEW136" s="5" t="s">
        <v>11726</v>
      </c>
      <c r="QEX136" s="5" t="s">
        <v>11727</v>
      </c>
      <c r="QEY136" s="5" t="s">
        <v>11728</v>
      </c>
      <c r="QEZ136" s="5" t="s">
        <v>11729</v>
      </c>
      <c r="QFA136" s="5" t="s">
        <v>11730</v>
      </c>
      <c r="QFB136" s="5" t="s">
        <v>11731</v>
      </c>
      <c r="QFC136" s="5" t="s">
        <v>11732</v>
      </c>
      <c r="QFD136" s="5" t="s">
        <v>11733</v>
      </c>
      <c r="QFE136" s="5" t="s">
        <v>11734</v>
      </c>
      <c r="QFF136" s="5" t="s">
        <v>11735</v>
      </c>
      <c r="QFG136" s="5" t="s">
        <v>11736</v>
      </c>
      <c r="QFH136" s="5" t="s">
        <v>11737</v>
      </c>
      <c r="QFI136" s="5" t="s">
        <v>11738</v>
      </c>
      <c r="QFJ136" s="5" t="s">
        <v>11739</v>
      </c>
      <c r="QFK136" s="5" t="s">
        <v>11740</v>
      </c>
      <c r="QFL136" s="5" t="s">
        <v>11741</v>
      </c>
      <c r="QFM136" s="5" t="s">
        <v>11742</v>
      </c>
      <c r="QFN136" s="5" t="s">
        <v>11743</v>
      </c>
      <c r="QFO136" s="5" t="s">
        <v>11744</v>
      </c>
      <c r="QFP136" s="5" t="s">
        <v>11745</v>
      </c>
      <c r="QFQ136" s="5" t="s">
        <v>11746</v>
      </c>
      <c r="QFR136" s="5" t="s">
        <v>11747</v>
      </c>
      <c r="QFS136" s="5" t="s">
        <v>11748</v>
      </c>
      <c r="QFT136" s="5" t="s">
        <v>11749</v>
      </c>
      <c r="QFU136" s="5" t="s">
        <v>11750</v>
      </c>
      <c r="QFV136" s="5" t="s">
        <v>11751</v>
      </c>
      <c r="QFW136" s="5" t="s">
        <v>11752</v>
      </c>
      <c r="QFX136" s="5" t="s">
        <v>11753</v>
      </c>
      <c r="QFY136" s="5" t="s">
        <v>11754</v>
      </c>
      <c r="QFZ136" s="5" t="s">
        <v>11755</v>
      </c>
      <c r="QGA136" s="5" t="s">
        <v>11756</v>
      </c>
      <c r="QGB136" s="5" t="s">
        <v>11757</v>
      </c>
      <c r="QGC136" s="5" t="s">
        <v>11758</v>
      </c>
      <c r="QGD136" s="5" t="s">
        <v>11759</v>
      </c>
      <c r="QGE136" s="5" t="s">
        <v>11760</v>
      </c>
      <c r="QGF136" s="5" t="s">
        <v>11761</v>
      </c>
      <c r="QGG136" s="5" t="s">
        <v>11762</v>
      </c>
      <c r="QGH136" s="5" t="s">
        <v>11763</v>
      </c>
      <c r="QGI136" s="5" t="s">
        <v>11764</v>
      </c>
      <c r="QGJ136" s="5" t="s">
        <v>11765</v>
      </c>
      <c r="QGK136" s="5" t="s">
        <v>11766</v>
      </c>
      <c r="QGL136" s="5" t="s">
        <v>11767</v>
      </c>
      <c r="QGM136" s="5" t="s">
        <v>11768</v>
      </c>
      <c r="QGN136" s="5" t="s">
        <v>11769</v>
      </c>
      <c r="QGO136" s="5" t="s">
        <v>11770</v>
      </c>
      <c r="QGP136" s="5" t="s">
        <v>11771</v>
      </c>
      <c r="QGQ136" s="5" t="s">
        <v>11772</v>
      </c>
      <c r="QGR136" s="5" t="s">
        <v>11773</v>
      </c>
      <c r="QGS136" s="5" t="s">
        <v>11774</v>
      </c>
      <c r="QGT136" s="5" t="s">
        <v>11775</v>
      </c>
      <c r="QGU136" s="5" t="s">
        <v>11776</v>
      </c>
      <c r="QGV136" s="5" t="s">
        <v>11777</v>
      </c>
      <c r="QGW136" s="5" t="s">
        <v>11778</v>
      </c>
      <c r="QGX136" s="5" t="s">
        <v>11779</v>
      </c>
      <c r="QGY136" s="5" t="s">
        <v>11780</v>
      </c>
      <c r="QGZ136" s="5" t="s">
        <v>11781</v>
      </c>
      <c r="QHA136" s="5" t="s">
        <v>11782</v>
      </c>
      <c r="QHB136" s="5" t="s">
        <v>11783</v>
      </c>
      <c r="QHC136" s="5" t="s">
        <v>11784</v>
      </c>
      <c r="QHD136" s="5" t="s">
        <v>11785</v>
      </c>
      <c r="QHE136" s="5" t="s">
        <v>11786</v>
      </c>
      <c r="QHF136" s="5" t="s">
        <v>11787</v>
      </c>
      <c r="QHG136" s="5" t="s">
        <v>11788</v>
      </c>
      <c r="QHH136" s="5" t="s">
        <v>11789</v>
      </c>
      <c r="QHI136" s="5" t="s">
        <v>11790</v>
      </c>
      <c r="QHJ136" s="5" t="s">
        <v>11791</v>
      </c>
      <c r="QHK136" s="5" t="s">
        <v>11792</v>
      </c>
      <c r="QHL136" s="5" t="s">
        <v>11793</v>
      </c>
      <c r="QHM136" s="5" t="s">
        <v>11794</v>
      </c>
      <c r="QHN136" s="5" t="s">
        <v>11795</v>
      </c>
      <c r="QHO136" s="5" t="s">
        <v>11796</v>
      </c>
      <c r="QHP136" s="5" t="s">
        <v>11797</v>
      </c>
      <c r="QHQ136" s="5" t="s">
        <v>11798</v>
      </c>
      <c r="QHR136" s="5" t="s">
        <v>11799</v>
      </c>
      <c r="QHS136" s="5" t="s">
        <v>11800</v>
      </c>
      <c r="QHT136" s="5" t="s">
        <v>11801</v>
      </c>
      <c r="QHU136" s="5" t="s">
        <v>11802</v>
      </c>
      <c r="QHV136" s="5" t="s">
        <v>11803</v>
      </c>
      <c r="QHW136" s="5" t="s">
        <v>11804</v>
      </c>
      <c r="QHX136" s="5" t="s">
        <v>11805</v>
      </c>
      <c r="QHY136" s="5" t="s">
        <v>11806</v>
      </c>
      <c r="QHZ136" s="5" t="s">
        <v>11807</v>
      </c>
      <c r="QIA136" s="5" t="s">
        <v>11808</v>
      </c>
      <c r="QIB136" s="5" t="s">
        <v>11809</v>
      </c>
      <c r="QIC136" s="5" t="s">
        <v>11810</v>
      </c>
      <c r="QID136" s="5" t="s">
        <v>11811</v>
      </c>
      <c r="QIE136" s="5" t="s">
        <v>11812</v>
      </c>
      <c r="QIF136" s="5" t="s">
        <v>11813</v>
      </c>
      <c r="QIG136" s="5" t="s">
        <v>11814</v>
      </c>
      <c r="QIH136" s="5" t="s">
        <v>11815</v>
      </c>
      <c r="QII136" s="5" t="s">
        <v>11816</v>
      </c>
      <c r="QIJ136" s="5" t="s">
        <v>11817</v>
      </c>
      <c r="QIK136" s="5" t="s">
        <v>11818</v>
      </c>
      <c r="QIL136" s="5" t="s">
        <v>11819</v>
      </c>
      <c r="QIM136" s="5" t="s">
        <v>11820</v>
      </c>
      <c r="QIN136" s="5" t="s">
        <v>11821</v>
      </c>
      <c r="QIO136" s="5" t="s">
        <v>11822</v>
      </c>
      <c r="QIP136" s="5" t="s">
        <v>11823</v>
      </c>
      <c r="QIQ136" s="5" t="s">
        <v>11824</v>
      </c>
      <c r="QIR136" s="5" t="s">
        <v>11825</v>
      </c>
      <c r="QIS136" s="5" t="s">
        <v>11826</v>
      </c>
      <c r="QIT136" s="5" t="s">
        <v>11827</v>
      </c>
      <c r="QIU136" s="5" t="s">
        <v>11828</v>
      </c>
      <c r="QIV136" s="5" t="s">
        <v>11829</v>
      </c>
      <c r="QIW136" s="5" t="s">
        <v>11830</v>
      </c>
      <c r="QIX136" s="5" t="s">
        <v>11831</v>
      </c>
      <c r="QIY136" s="5" t="s">
        <v>11832</v>
      </c>
      <c r="QIZ136" s="5" t="s">
        <v>11833</v>
      </c>
      <c r="QJA136" s="5" t="s">
        <v>11834</v>
      </c>
      <c r="QJB136" s="5" t="s">
        <v>11835</v>
      </c>
      <c r="QJC136" s="5" t="s">
        <v>11836</v>
      </c>
      <c r="QJD136" s="5" t="s">
        <v>11837</v>
      </c>
      <c r="QJE136" s="5" t="s">
        <v>11838</v>
      </c>
      <c r="QJF136" s="5" t="s">
        <v>11839</v>
      </c>
      <c r="QJG136" s="5" t="s">
        <v>11840</v>
      </c>
      <c r="QJH136" s="5" t="s">
        <v>11841</v>
      </c>
      <c r="QJI136" s="5" t="s">
        <v>11842</v>
      </c>
      <c r="QJJ136" s="5" t="s">
        <v>11843</v>
      </c>
      <c r="QJK136" s="5" t="s">
        <v>11844</v>
      </c>
      <c r="QJL136" s="5" t="s">
        <v>11845</v>
      </c>
      <c r="QJM136" s="5" t="s">
        <v>11846</v>
      </c>
      <c r="QJN136" s="5" t="s">
        <v>11847</v>
      </c>
      <c r="QJO136" s="5" t="s">
        <v>11848</v>
      </c>
      <c r="QJP136" s="5" t="s">
        <v>11849</v>
      </c>
      <c r="QJQ136" s="5" t="s">
        <v>11850</v>
      </c>
      <c r="QJR136" s="5" t="s">
        <v>11851</v>
      </c>
      <c r="QJS136" s="5" t="s">
        <v>11852</v>
      </c>
      <c r="QJT136" s="5" t="s">
        <v>11853</v>
      </c>
      <c r="QJU136" s="5" t="s">
        <v>11854</v>
      </c>
      <c r="QJV136" s="5" t="s">
        <v>11855</v>
      </c>
      <c r="QJW136" s="5" t="s">
        <v>11856</v>
      </c>
      <c r="QJX136" s="5" t="s">
        <v>11857</v>
      </c>
      <c r="QJY136" s="5" t="s">
        <v>11858</v>
      </c>
      <c r="QJZ136" s="5" t="s">
        <v>11859</v>
      </c>
      <c r="QKA136" s="5" t="s">
        <v>11860</v>
      </c>
      <c r="QKB136" s="5" t="s">
        <v>11861</v>
      </c>
      <c r="QKC136" s="5" t="s">
        <v>11862</v>
      </c>
      <c r="QKD136" s="5" t="s">
        <v>11863</v>
      </c>
      <c r="QKE136" s="5" t="s">
        <v>11864</v>
      </c>
      <c r="QKF136" s="5" t="s">
        <v>11865</v>
      </c>
      <c r="QKG136" s="5" t="s">
        <v>11866</v>
      </c>
      <c r="QKH136" s="5" t="s">
        <v>11867</v>
      </c>
      <c r="QKI136" s="5" t="s">
        <v>11868</v>
      </c>
      <c r="QKJ136" s="5" t="s">
        <v>11869</v>
      </c>
      <c r="QKK136" s="5" t="s">
        <v>11870</v>
      </c>
      <c r="QKL136" s="5" t="s">
        <v>11871</v>
      </c>
      <c r="QKM136" s="5" t="s">
        <v>11872</v>
      </c>
      <c r="QKN136" s="5" t="s">
        <v>11873</v>
      </c>
      <c r="QKO136" s="5" t="s">
        <v>11874</v>
      </c>
      <c r="QKP136" s="5" t="s">
        <v>11875</v>
      </c>
      <c r="QKQ136" s="5" t="s">
        <v>11876</v>
      </c>
      <c r="QKR136" s="5" t="s">
        <v>11877</v>
      </c>
      <c r="QKS136" s="5" t="s">
        <v>11878</v>
      </c>
      <c r="QKT136" s="5" t="s">
        <v>11879</v>
      </c>
      <c r="QKU136" s="5" t="s">
        <v>11880</v>
      </c>
      <c r="QKV136" s="5" t="s">
        <v>11881</v>
      </c>
      <c r="QKW136" s="5" t="s">
        <v>11882</v>
      </c>
      <c r="QKX136" s="5" t="s">
        <v>11883</v>
      </c>
      <c r="QKY136" s="5" t="s">
        <v>11884</v>
      </c>
      <c r="QKZ136" s="5" t="s">
        <v>11885</v>
      </c>
      <c r="QLA136" s="5" t="s">
        <v>11886</v>
      </c>
      <c r="QLB136" s="5" t="s">
        <v>11887</v>
      </c>
      <c r="QLC136" s="5" t="s">
        <v>11888</v>
      </c>
      <c r="QLD136" s="5" t="s">
        <v>11889</v>
      </c>
      <c r="QLE136" s="5" t="s">
        <v>11890</v>
      </c>
      <c r="QLF136" s="5" t="s">
        <v>11891</v>
      </c>
      <c r="QLG136" s="5" t="s">
        <v>11892</v>
      </c>
      <c r="QLH136" s="5" t="s">
        <v>11893</v>
      </c>
      <c r="QLI136" s="5" t="s">
        <v>11894</v>
      </c>
      <c r="QLJ136" s="5" t="s">
        <v>11895</v>
      </c>
      <c r="QLK136" s="5" t="s">
        <v>11896</v>
      </c>
      <c r="QLL136" s="5" t="s">
        <v>11897</v>
      </c>
      <c r="QLM136" s="5" t="s">
        <v>11898</v>
      </c>
      <c r="QLN136" s="5" t="s">
        <v>11899</v>
      </c>
      <c r="QLO136" s="5" t="s">
        <v>11900</v>
      </c>
      <c r="QLP136" s="5" t="s">
        <v>11901</v>
      </c>
      <c r="QLQ136" s="5" t="s">
        <v>11902</v>
      </c>
      <c r="QLR136" s="5" t="s">
        <v>11903</v>
      </c>
      <c r="QLS136" s="5" t="s">
        <v>11904</v>
      </c>
      <c r="QLT136" s="5" t="s">
        <v>11905</v>
      </c>
      <c r="QLU136" s="5" t="s">
        <v>11906</v>
      </c>
      <c r="QLV136" s="5" t="s">
        <v>11907</v>
      </c>
      <c r="QLW136" s="5" t="s">
        <v>11908</v>
      </c>
      <c r="QLX136" s="5" t="s">
        <v>11909</v>
      </c>
      <c r="QLY136" s="5" t="s">
        <v>11910</v>
      </c>
      <c r="QLZ136" s="5" t="s">
        <v>11911</v>
      </c>
      <c r="QMA136" s="5" t="s">
        <v>11912</v>
      </c>
      <c r="QMB136" s="5" t="s">
        <v>11913</v>
      </c>
      <c r="QMC136" s="5" t="s">
        <v>11914</v>
      </c>
      <c r="QMD136" s="5" t="s">
        <v>11915</v>
      </c>
      <c r="QME136" s="5" t="s">
        <v>11916</v>
      </c>
      <c r="QMF136" s="5" t="s">
        <v>11917</v>
      </c>
      <c r="QMG136" s="5" t="s">
        <v>11918</v>
      </c>
      <c r="QMH136" s="5" t="s">
        <v>11919</v>
      </c>
      <c r="QMI136" s="5" t="s">
        <v>11920</v>
      </c>
      <c r="QMJ136" s="5" t="s">
        <v>11921</v>
      </c>
      <c r="QMK136" s="5" t="s">
        <v>11922</v>
      </c>
      <c r="QML136" s="5" t="s">
        <v>11923</v>
      </c>
      <c r="QMM136" s="5" t="s">
        <v>11924</v>
      </c>
      <c r="QMN136" s="5" t="s">
        <v>11925</v>
      </c>
      <c r="QMO136" s="5" t="s">
        <v>11926</v>
      </c>
      <c r="QMP136" s="5" t="s">
        <v>11927</v>
      </c>
      <c r="QMQ136" s="5" t="s">
        <v>11928</v>
      </c>
      <c r="QMR136" s="5" t="s">
        <v>11929</v>
      </c>
      <c r="QMS136" s="5" t="s">
        <v>11930</v>
      </c>
      <c r="QMT136" s="5" t="s">
        <v>11931</v>
      </c>
      <c r="QMU136" s="5" t="s">
        <v>11932</v>
      </c>
      <c r="QMV136" s="5" t="s">
        <v>11933</v>
      </c>
      <c r="QMW136" s="5" t="s">
        <v>11934</v>
      </c>
      <c r="QMX136" s="5" t="s">
        <v>11935</v>
      </c>
      <c r="QMY136" s="5" t="s">
        <v>11936</v>
      </c>
      <c r="QMZ136" s="5" t="s">
        <v>11937</v>
      </c>
      <c r="QNA136" s="5" t="s">
        <v>11938</v>
      </c>
      <c r="QNB136" s="5" t="s">
        <v>11939</v>
      </c>
      <c r="QNC136" s="5" t="s">
        <v>11940</v>
      </c>
      <c r="QND136" s="5" t="s">
        <v>11941</v>
      </c>
      <c r="QNE136" s="5" t="s">
        <v>11942</v>
      </c>
      <c r="QNF136" s="5" t="s">
        <v>11943</v>
      </c>
      <c r="QNG136" s="5" t="s">
        <v>11944</v>
      </c>
      <c r="QNH136" s="5" t="s">
        <v>11945</v>
      </c>
      <c r="QNI136" s="5" t="s">
        <v>11946</v>
      </c>
      <c r="QNJ136" s="5" t="s">
        <v>11947</v>
      </c>
      <c r="QNK136" s="5" t="s">
        <v>11948</v>
      </c>
      <c r="QNL136" s="5" t="s">
        <v>11949</v>
      </c>
      <c r="QNM136" s="5" t="s">
        <v>11950</v>
      </c>
      <c r="QNN136" s="5" t="s">
        <v>11951</v>
      </c>
      <c r="QNO136" s="5" t="s">
        <v>11952</v>
      </c>
      <c r="QNP136" s="5" t="s">
        <v>11953</v>
      </c>
      <c r="QNQ136" s="5" t="s">
        <v>11954</v>
      </c>
      <c r="QNR136" s="5" t="s">
        <v>11955</v>
      </c>
      <c r="QNS136" s="5" t="s">
        <v>11956</v>
      </c>
      <c r="QNT136" s="5" t="s">
        <v>11957</v>
      </c>
      <c r="QNU136" s="5" t="s">
        <v>11958</v>
      </c>
      <c r="QNV136" s="5" t="s">
        <v>11959</v>
      </c>
      <c r="QNW136" s="5" t="s">
        <v>11960</v>
      </c>
      <c r="QNX136" s="5" t="s">
        <v>11961</v>
      </c>
      <c r="QNY136" s="5" t="s">
        <v>11962</v>
      </c>
      <c r="QNZ136" s="5" t="s">
        <v>11963</v>
      </c>
      <c r="QOA136" s="5" t="s">
        <v>11964</v>
      </c>
      <c r="QOB136" s="5" t="s">
        <v>11965</v>
      </c>
      <c r="QOC136" s="5" t="s">
        <v>11966</v>
      </c>
      <c r="QOD136" s="5" t="s">
        <v>11967</v>
      </c>
      <c r="QOE136" s="5" t="s">
        <v>11968</v>
      </c>
      <c r="QOF136" s="5" t="s">
        <v>11969</v>
      </c>
      <c r="QOG136" s="5" t="s">
        <v>11970</v>
      </c>
      <c r="QOH136" s="5" t="s">
        <v>11971</v>
      </c>
      <c r="QOI136" s="5" t="s">
        <v>11972</v>
      </c>
      <c r="QOJ136" s="5" t="s">
        <v>11973</v>
      </c>
      <c r="QOK136" s="5" t="s">
        <v>11974</v>
      </c>
      <c r="QOL136" s="5" t="s">
        <v>11975</v>
      </c>
      <c r="QOM136" s="5" t="s">
        <v>11976</v>
      </c>
      <c r="QON136" s="5" t="s">
        <v>11977</v>
      </c>
      <c r="QOO136" s="5" t="s">
        <v>11978</v>
      </c>
      <c r="QOP136" s="5" t="s">
        <v>11979</v>
      </c>
      <c r="QOQ136" s="5" t="s">
        <v>11980</v>
      </c>
      <c r="QOR136" s="5" t="s">
        <v>11981</v>
      </c>
      <c r="QOS136" s="5" t="s">
        <v>11982</v>
      </c>
      <c r="QOT136" s="5" t="s">
        <v>11983</v>
      </c>
      <c r="QOU136" s="5" t="s">
        <v>11984</v>
      </c>
      <c r="QOV136" s="5" t="s">
        <v>11985</v>
      </c>
      <c r="QOW136" s="5" t="s">
        <v>11986</v>
      </c>
      <c r="QOX136" s="5" t="s">
        <v>11987</v>
      </c>
      <c r="QOY136" s="5" t="s">
        <v>11988</v>
      </c>
      <c r="QOZ136" s="5" t="s">
        <v>11989</v>
      </c>
      <c r="QPA136" s="5" t="s">
        <v>11990</v>
      </c>
      <c r="QPB136" s="5" t="s">
        <v>11991</v>
      </c>
      <c r="QPC136" s="5" t="s">
        <v>11992</v>
      </c>
      <c r="QPD136" s="5" t="s">
        <v>11993</v>
      </c>
      <c r="QPE136" s="5" t="s">
        <v>11994</v>
      </c>
      <c r="QPF136" s="5" t="s">
        <v>11995</v>
      </c>
      <c r="QPG136" s="5" t="s">
        <v>11996</v>
      </c>
      <c r="QPH136" s="5" t="s">
        <v>11997</v>
      </c>
      <c r="QPI136" s="5" t="s">
        <v>11998</v>
      </c>
      <c r="QPJ136" s="5" t="s">
        <v>11999</v>
      </c>
      <c r="QPK136" s="5" t="s">
        <v>12000</v>
      </c>
      <c r="QPL136" s="5" t="s">
        <v>12001</v>
      </c>
      <c r="QPM136" s="5" t="s">
        <v>12002</v>
      </c>
      <c r="QPN136" s="5" t="s">
        <v>12003</v>
      </c>
      <c r="QPO136" s="5" t="s">
        <v>12004</v>
      </c>
      <c r="QPP136" s="5" t="s">
        <v>12005</v>
      </c>
      <c r="QPQ136" s="5" t="s">
        <v>12006</v>
      </c>
      <c r="QPR136" s="5" t="s">
        <v>12007</v>
      </c>
      <c r="QPS136" s="5" t="s">
        <v>12008</v>
      </c>
      <c r="QPT136" s="5" t="s">
        <v>12009</v>
      </c>
      <c r="QPU136" s="5" t="s">
        <v>12010</v>
      </c>
      <c r="QPV136" s="5" t="s">
        <v>12011</v>
      </c>
      <c r="QPW136" s="5" t="s">
        <v>12012</v>
      </c>
      <c r="QPX136" s="5" t="s">
        <v>12013</v>
      </c>
      <c r="QPY136" s="5" t="s">
        <v>12014</v>
      </c>
      <c r="QPZ136" s="5" t="s">
        <v>12015</v>
      </c>
      <c r="QQA136" s="5" t="s">
        <v>12016</v>
      </c>
      <c r="QQB136" s="5" t="s">
        <v>12017</v>
      </c>
      <c r="QQC136" s="5" t="s">
        <v>12018</v>
      </c>
      <c r="QQD136" s="5" t="s">
        <v>12019</v>
      </c>
      <c r="QQE136" s="5" t="s">
        <v>12020</v>
      </c>
      <c r="QQF136" s="5" t="s">
        <v>12021</v>
      </c>
      <c r="QQG136" s="5" t="s">
        <v>12022</v>
      </c>
      <c r="QQH136" s="5" t="s">
        <v>12023</v>
      </c>
      <c r="QQI136" s="5" t="s">
        <v>12024</v>
      </c>
      <c r="QQJ136" s="5" t="s">
        <v>12025</v>
      </c>
      <c r="QQK136" s="5" t="s">
        <v>12026</v>
      </c>
      <c r="QQL136" s="5" t="s">
        <v>12027</v>
      </c>
      <c r="QQM136" s="5" t="s">
        <v>12028</v>
      </c>
      <c r="QQN136" s="5" t="s">
        <v>12029</v>
      </c>
      <c r="QQO136" s="5" t="s">
        <v>12030</v>
      </c>
      <c r="QQP136" s="5" t="s">
        <v>12031</v>
      </c>
      <c r="QQQ136" s="5" t="s">
        <v>12032</v>
      </c>
      <c r="QQR136" s="5" t="s">
        <v>12033</v>
      </c>
      <c r="QQS136" s="5" t="s">
        <v>12034</v>
      </c>
      <c r="QQT136" s="5" t="s">
        <v>12035</v>
      </c>
      <c r="QQU136" s="5" t="s">
        <v>12036</v>
      </c>
      <c r="QQV136" s="5" t="s">
        <v>12037</v>
      </c>
      <c r="QQW136" s="5" t="s">
        <v>12038</v>
      </c>
      <c r="QQX136" s="5" t="s">
        <v>12039</v>
      </c>
      <c r="QQY136" s="5" t="s">
        <v>12040</v>
      </c>
      <c r="QQZ136" s="5" t="s">
        <v>12041</v>
      </c>
      <c r="QRA136" s="5" t="s">
        <v>12042</v>
      </c>
      <c r="QRB136" s="5" t="s">
        <v>12043</v>
      </c>
      <c r="QRC136" s="5" t="s">
        <v>12044</v>
      </c>
      <c r="QRD136" s="5" t="s">
        <v>12045</v>
      </c>
      <c r="QRE136" s="5" t="s">
        <v>12046</v>
      </c>
      <c r="QRF136" s="5" t="s">
        <v>12047</v>
      </c>
      <c r="QRG136" s="5" t="s">
        <v>12048</v>
      </c>
      <c r="QRH136" s="5" t="s">
        <v>12049</v>
      </c>
      <c r="QRI136" s="5" t="s">
        <v>12050</v>
      </c>
      <c r="QRJ136" s="5" t="s">
        <v>12051</v>
      </c>
      <c r="QRK136" s="5" t="s">
        <v>12052</v>
      </c>
      <c r="QRL136" s="5" t="s">
        <v>12053</v>
      </c>
      <c r="QRM136" s="5" t="s">
        <v>12054</v>
      </c>
      <c r="QRN136" s="5" t="s">
        <v>12055</v>
      </c>
      <c r="QRO136" s="5" t="s">
        <v>12056</v>
      </c>
      <c r="QRP136" s="5" t="s">
        <v>12057</v>
      </c>
      <c r="QRQ136" s="5" t="s">
        <v>12058</v>
      </c>
      <c r="QRR136" s="5" t="s">
        <v>12059</v>
      </c>
      <c r="QRS136" s="5" t="s">
        <v>12060</v>
      </c>
      <c r="QRT136" s="5" t="s">
        <v>12061</v>
      </c>
      <c r="QRU136" s="5" t="s">
        <v>12062</v>
      </c>
      <c r="QRV136" s="5" t="s">
        <v>12063</v>
      </c>
      <c r="QRW136" s="5" t="s">
        <v>12064</v>
      </c>
      <c r="QRX136" s="5" t="s">
        <v>12065</v>
      </c>
      <c r="QRY136" s="5" t="s">
        <v>12066</v>
      </c>
      <c r="QRZ136" s="5" t="s">
        <v>12067</v>
      </c>
      <c r="QSA136" s="5" t="s">
        <v>12068</v>
      </c>
      <c r="QSB136" s="5" t="s">
        <v>12069</v>
      </c>
      <c r="QSC136" s="5" t="s">
        <v>12070</v>
      </c>
      <c r="QSD136" s="5" t="s">
        <v>12071</v>
      </c>
      <c r="QSE136" s="5" t="s">
        <v>12072</v>
      </c>
      <c r="QSF136" s="5" t="s">
        <v>12073</v>
      </c>
      <c r="QSG136" s="5" t="s">
        <v>12074</v>
      </c>
      <c r="QSH136" s="5" t="s">
        <v>12075</v>
      </c>
      <c r="QSI136" s="5" t="s">
        <v>12076</v>
      </c>
      <c r="QSJ136" s="5" t="s">
        <v>12077</v>
      </c>
      <c r="QSK136" s="5" t="s">
        <v>12078</v>
      </c>
      <c r="QSL136" s="5" t="s">
        <v>12079</v>
      </c>
      <c r="QSM136" s="5" t="s">
        <v>12080</v>
      </c>
      <c r="QSN136" s="5" t="s">
        <v>12081</v>
      </c>
      <c r="QSO136" s="5" t="s">
        <v>12082</v>
      </c>
      <c r="QSP136" s="5" t="s">
        <v>12083</v>
      </c>
      <c r="QSQ136" s="5" t="s">
        <v>12084</v>
      </c>
      <c r="QSR136" s="5" t="s">
        <v>12085</v>
      </c>
      <c r="QSS136" s="5" t="s">
        <v>12086</v>
      </c>
      <c r="QST136" s="5" t="s">
        <v>12087</v>
      </c>
      <c r="QSU136" s="5" t="s">
        <v>12088</v>
      </c>
      <c r="QSV136" s="5" t="s">
        <v>12089</v>
      </c>
      <c r="QSW136" s="5" t="s">
        <v>12090</v>
      </c>
      <c r="QSX136" s="5" t="s">
        <v>12091</v>
      </c>
      <c r="QSY136" s="5" t="s">
        <v>12092</v>
      </c>
      <c r="QSZ136" s="5" t="s">
        <v>12093</v>
      </c>
      <c r="QTA136" s="5" t="s">
        <v>12094</v>
      </c>
      <c r="QTB136" s="5" t="s">
        <v>12095</v>
      </c>
      <c r="QTC136" s="5" t="s">
        <v>12096</v>
      </c>
      <c r="QTD136" s="5" t="s">
        <v>12097</v>
      </c>
      <c r="QTE136" s="5" t="s">
        <v>12098</v>
      </c>
      <c r="QTF136" s="5" t="s">
        <v>12099</v>
      </c>
      <c r="QTG136" s="5" t="s">
        <v>12100</v>
      </c>
      <c r="QTH136" s="5" t="s">
        <v>12101</v>
      </c>
      <c r="QTI136" s="5" t="s">
        <v>12102</v>
      </c>
      <c r="QTJ136" s="5" t="s">
        <v>12103</v>
      </c>
      <c r="QTK136" s="5" t="s">
        <v>12104</v>
      </c>
      <c r="QTL136" s="5" t="s">
        <v>12105</v>
      </c>
      <c r="QTM136" s="5" t="s">
        <v>12106</v>
      </c>
      <c r="QTN136" s="5" t="s">
        <v>12107</v>
      </c>
      <c r="QTO136" s="5" t="s">
        <v>12108</v>
      </c>
      <c r="QTP136" s="5" t="s">
        <v>12109</v>
      </c>
      <c r="QTQ136" s="5" t="s">
        <v>12110</v>
      </c>
      <c r="QTR136" s="5" t="s">
        <v>12111</v>
      </c>
      <c r="QTS136" s="5" t="s">
        <v>12112</v>
      </c>
      <c r="QTT136" s="5" t="s">
        <v>12113</v>
      </c>
      <c r="QTU136" s="5" t="s">
        <v>12114</v>
      </c>
      <c r="QTV136" s="5" t="s">
        <v>12115</v>
      </c>
      <c r="QTW136" s="5" t="s">
        <v>12116</v>
      </c>
      <c r="QTX136" s="5" t="s">
        <v>12117</v>
      </c>
      <c r="QTY136" s="5" t="s">
        <v>12118</v>
      </c>
      <c r="QTZ136" s="5" t="s">
        <v>12119</v>
      </c>
      <c r="QUA136" s="5" t="s">
        <v>12120</v>
      </c>
      <c r="QUB136" s="5" t="s">
        <v>12121</v>
      </c>
      <c r="QUC136" s="5" t="s">
        <v>12122</v>
      </c>
      <c r="QUD136" s="5" t="s">
        <v>12123</v>
      </c>
      <c r="QUE136" s="5" t="s">
        <v>12124</v>
      </c>
      <c r="QUF136" s="5" t="s">
        <v>12125</v>
      </c>
      <c r="QUG136" s="5" t="s">
        <v>12126</v>
      </c>
      <c r="QUH136" s="5" t="s">
        <v>12127</v>
      </c>
      <c r="QUI136" s="5" t="s">
        <v>12128</v>
      </c>
      <c r="QUJ136" s="5" t="s">
        <v>12129</v>
      </c>
      <c r="QUK136" s="5" t="s">
        <v>12130</v>
      </c>
      <c r="QUL136" s="5" t="s">
        <v>12131</v>
      </c>
      <c r="QUM136" s="5" t="s">
        <v>12132</v>
      </c>
      <c r="QUN136" s="5" t="s">
        <v>12133</v>
      </c>
      <c r="QUO136" s="5" t="s">
        <v>12134</v>
      </c>
      <c r="QUP136" s="5" t="s">
        <v>12135</v>
      </c>
      <c r="QUQ136" s="5" t="s">
        <v>12136</v>
      </c>
      <c r="QUR136" s="5" t="s">
        <v>12137</v>
      </c>
      <c r="QUS136" s="5" t="s">
        <v>12138</v>
      </c>
      <c r="QUT136" s="5" t="s">
        <v>12139</v>
      </c>
      <c r="QUU136" s="5" t="s">
        <v>12140</v>
      </c>
      <c r="QUV136" s="5" t="s">
        <v>12141</v>
      </c>
      <c r="QUW136" s="5" t="s">
        <v>12142</v>
      </c>
      <c r="QUX136" s="5" t="s">
        <v>12143</v>
      </c>
      <c r="QUY136" s="5" t="s">
        <v>12144</v>
      </c>
      <c r="QUZ136" s="5" t="s">
        <v>12145</v>
      </c>
      <c r="QVA136" s="5" t="s">
        <v>12146</v>
      </c>
      <c r="QVB136" s="5" t="s">
        <v>12147</v>
      </c>
      <c r="QVC136" s="5" t="s">
        <v>12148</v>
      </c>
      <c r="QVD136" s="5" t="s">
        <v>12149</v>
      </c>
      <c r="QVE136" s="5" t="s">
        <v>12150</v>
      </c>
      <c r="QVF136" s="5" t="s">
        <v>12151</v>
      </c>
      <c r="QVG136" s="5" t="s">
        <v>12152</v>
      </c>
      <c r="QVH136" s="5" t="s">
        <v>12153</v>
      </c>
      <c r="QVI136" s="5" t="s">
        <v>12154</v>
      </c>
      <c r="QVJ136" s="5" t="s">
        <v>12155</v>
      </c>
      <c r="QVK136" s="5" t="s">
        <v>12156</v>
      </c>
      <c r="QVL136" s="5" t="s">
        <v>12157</v>
      </c>
      <c r="QVM136" s="5" t="s">
        <v>12158</v>
      </c>
      <c r="QVN136" s="5" t="s">
        <v>12159</v>
      </c>
      <c r="QVO136" s="5" t="s">
        <v>12160</v>
      </c>
      <c r="QVP136" s="5" t="s">
        <v>12161</v>
      </c>
      <c r="QVQ136" s="5" t="s">
        <v>12162</v>
      </c>
      <c r="QVR136" s="5" t="s">
        <v>12163</v>
      </c>
      <c r="QVS136" s="5" t="s">
        <v>12164</v>
      </c>
      <c r="QVT136" s="5" t="s">
        <v>12165</v>
      </c>
      <c r="QVU136" s="5" t="s">
        <v>12166</v>
      </c>
      <c r="QVV136" s="5" t="s">
        <v>12167</v>
      </c>
      <c r="QVW136" s="5" t="s">
        <v>12168</v>
      </c>
      <c r="QVX136" s="5" t="s">
        <v>12169</v>
      </c>
      <c r="QVY136" s="5" t="s">
        <v>12170</v>
      </c>
      <c r="QVZ136" s="5" t="s">
        <v>12171</v>
      </c>
      <c r="QWA136" s="5" t="s">
        <v>12172</v>
      </c>
      <c r="QWB136" s="5" t="s">
        <v>12173</v>
      </c>
      <c r="QWC136" s="5" t="s">
        <v>12174</v>
      </c>
      <c r="QWD136" s="5" t="s">
        <v>12175</v>
      </c>
      <c r="QWE136" s="5" t="s">
        <v>12176</v>
      </c>
      <c r="QWF136" s="5" t="s">
        <v>12177</v>
      </c>
      <c r="QWG136" s="5" t="s">
        <v>12178</v>
      </c>
      <c r="QWH136" s="5" t="s">
        <v>12179</v>
      </c>
      <c r="QWI136" s="5" t="s">
        <v>12180</v>
      </c>
      <c r="QWJ136" s="5" t="s">
        <v>12181</v>
      </c>
      <c r="QWK136" s="5" t="s">
        <v>12182</v>
      </c>
      <c r="QWL136" s="5" t="s">
        <v>12183</v>
      </c>
      <c r="QWM136" s="5" t="s">
        <v>12184</v>
      </c>
      <c r="QWN136" s="5" t="s">
        <v>12185</v>
      </c>
      <c r="QWO136" s="5" t="s">
        <v>12186</v>
      </c>
      <c r="QWP136" s="5" t="s">
        <v>12187</v>
      </c>
      <c r="QWQ136" s="5" t="s">
        <v>12188</v>
      </c>
      <c r="QWR136" s="5" t="s">
        <v>12189</v>
      </c>
      <c r="QWS136" s="5" t="s">
        <v>12190</v>
      </c>
      <c r="QWT136" s="5" t="s">
        <v>12191</v>
      </c>
      <c r="QWU136" s="5" t="s">
        <v>12192</v>
      </c>
      <c r="QWV136" s="5" t="s">
        <v>12193</v>
      </c>
      <c r="QWW136" s="5" t="s">
        <v>12194</v>
      </c>
      <c r="QWX136" s="5" t="s">
        <v>12195</v>
      </c>
      <c r="QWY136" s="5" t="s">
        <v>12196</v>
      </c>
      <c r="QWZ136" s="5" t="s">
        <v>12197</v>
      </c>
      <c r="QXA136" s="5" t="s">
        <v>12198</v>
      </c>
      <c r="QXB136" s="5" t="s">
        <v>12199</v>
      </c>
      <c r="QXC136" s="5" t="s">
        <v>12200</v>
      </c>
      <c r="QXD136" s="5" t="s">
        <v>12201</v>
      </c>
      <c r="QXE136" s="5" t="s">
        <v>12202</v>
      </c>
      <c r="QXF136" s="5" t="s">
        <v>12203</v>
      </c>
      <c r="QXG136" s="5" t="s">
        <v>12204</v>
      </c>
      <c r="QXH136" s="5" t="s">
        <v>12205</v>
      </c>
      <c r="QXI136" s="5" t="s">
        <v>12206</v>
      </c>
      <c r="QXJ136" s="5" t="s">
        <v>12207</v>
      </c>
      <c r="QXK136" s="5" t="s">
        <v>12208</v>
      </c>
      <c r="QXL136" s="5" t="s">
        <v>12209</v>
      </c>
      <c r="QXM136" s="5" t="s">
        <v>12210</v>
      </c>
      <c r="QXN136" s="5" t="s">
        <v>12211</v>
      </c>
      <c r="QXO136" s="5" t="s">
        <v>12212</v>
      </c>
      <c r="QXP136" s="5" t="s">
        <v>12213</v>
      </c>
      <c r="QXQ136" s="5" t="s">
        <v>12214</v>
      </c>
      <c r="QXR136" s="5" t="s">
        <v>12215</v>
      </c>
      <c r="QXS136" s="5" t="s">
        <v>12216</v>
      </c>
      <c r="QXT136" s="5" t="s">
        <v>12217</v>
      </c>
      <c r="QXU136" s="5" t="s">
        <v>12218</v>
      </c>
      <c r="QXV136" s="5" t="s">
        <v>12219</v>
      </c>
      <c r="QXW136" s="5" t="s">
        <v>12220</v>
      </c>
      <c r="QXX136" s="5" t="s">
        <v>12221</v>
      </c>
      <c r="QXY136" s="5" t="s">
        <v>12222</v>
      </c>
      <c r="QXZ136" s="5" t="s">
        <v>12223</v>
      </c>
      <c r="QYA136" s="5" t="s">
        <v>12224</v>
      </c>
      <c r="QYB136" s="5" t="s">
        <v>12225</v>
      </c>
      <c r="QYC136" s="5" t="s">
        <v>12226</v>
      </c>
      <c r="QYD136" s="5" t="s">
        <v>12227</v>
      </c>
      <c r="QYE136" s="5" t="s">
        <v>12228</v>
      </c>
      <c r="QYF136" s="5" t="s">
        <v>12229</v>
      </c>
      <c r="QYG136" s="5" t="s">
        <v>12230</v>
      </c>
      <c r="QYH136" s="5" t="s">
        <v>12231</v>
      </c>
      <c r="QYI136" s="5" t="s">
        <v>12232</v>
      </c>
      <c r="QYJ136" s="5" t="s">
        <v>12233</v>
      </c>
      <c r="QYK136" s="5" t="s">
        <v>12234</v>
      </c>
      <c r="QYL136" s="5" t="s">
        <v>12235</v>
      </c>
      <c r="QYM136" s="5" t="s">
        <v>12236</v>
      </c>
      <c r="QYN136" s="5" t="s">
        <v>12237</v>
      </c>
      <c r="QYO136" s="5" t="s">
        <v>12238</v>
      </c>
      <c r="QYP136" s="5" t="s">
        <v>12239</v>
      </c>
      <c r="QYQ136" s="5" t="s">
        <v>12240</v>
      </c>
      <c r="QYR136" s="5" t="s">
        <v>12241</v>
      </c>
      <c r="QYS136" s="5" t="s">
        <v>12242</v>
      </c>
      <c r="QYT136" s="5" t="s">
        <v>12243</v>
      </c>
      <c r="QYU136" s="5" t="s">
        <v>12244</v>
      </c>
      <c r="QYV136" s="5" t="s">
        <v>12245</v>
      </c>
      <c r="QYW136" s="5" t="s">
        <v>12246</v>
      </c>
      <c r="QYX136" s="5" t="s">
        <v>12247</v>
      </c>
      <c r="QYY136" s="5" t="s">
        <v>12248</v>
      </c>
      <c r="QYZ136" s="5" t="s">
        <v>12249</v>
      </c>
      <c r="QZA136" s="5" t="s">
        <v>12250</v>
      </c>
      <c r="QZB136" s="5" t="s">
        <v>12251</v>
      </c>
      <c r="QZC136" s="5" t="s">
        <v>12252</v>
      </c>
      <c r="QZD136" s="5" t="s">
        <v>12253</v>
      </c>
      <c r="QZE136" s="5" t="s">
        <v>12254</v>
      </c>
      <c r="QZF136" s="5" t="s">
        <v>12255</v>
      </c>
      <c r="QZG136" s="5" t="s">
        <v>12256</v>
      </c>
      <c r="QZH136" s="5" t="s">
        <v>12257</v>
      </c>
      <c r="QZI136" s="5" t="s">
        <v>12258</v>
      </c>
      <c r="QZJ136" s="5" t="s">
        <v>12259</v>
      </c>
      <c r="QZK136" s="5" t="s">
        <v>12260</v>
      </c>
      <c r="QZL136" s="5" t="s">
        <v>12261</v>
      </c>
      <c r="QZM136" s="5" t="s">
        <v>12262</v>
      </c>
      <c r="QZN136" s="5" t="s">
        <v>12263</v>
      </c>
      <c r="QZO136" s="5" t="s">
        <v>12264</v>
      </c>
      <c r="QZP136" s="5" t="s">
        <v>12265</v>
      </c>
      <c r="QZQ136" s="5" t="s">
        <v>12266</v>
      </c>
      <c r="QZR136" s="5" t="s">
        <v>12267</v>
      </c>
      <c r="QZS136" s="5" t="s">
        <v>12268</v>
      </c>
      <c r="QZT136" s="5" t="s">
        <v>12269</v>
      </c>
      <c r="QZU136" s="5" t="s">
        <v>12270</v>
      </c>
      <c r="QZV136" s="5" t="s">
        <v>12271</v>
      </c>
      <c r="QZW136" s="5" t="s">
        <v>12272</v>
      </c>
      <c r="QZX136" s="5" t="s">
        <v>12273</v>
      </c>
      <c r="QZY136" s="5" t="s">
        <v>12274</v>
      </c>
      <c r="QZZ136" s="5" t="s">
        <v>12275</v>
      </c>
      <c r="RAA136" s="5" t="s">
        <v>12276</v>
      </c>
      <c r="RAB136" s="5" t="s">
        <v>12277</v>
      </c>
      <c r="RAC136" s="5" t="s">
        <v>12278</v>
      </c>
      <c r="RAD136" s="5" t="s">
        <v>12279</v>
      </c>
      <c r="RAE136" s="5" t="s">
        <v>12280</v>
      </c>
      <c r="RAF136" s="5" t="s">
        <v>12281</v>
      </c>
      <c r="RAG136" s="5" t="s">
        <v>12282</v>
      </c>
      <c r="RAH136" s="5" t="s">
        <v>12283</v>
      </c>
      <c r="RAI136" s="5" t="s">
        <v>12284</v>
      </c>
      <c r="RAJ136" s="5" t="s">
        <v>12285</v>
      </c>
      <c r="RAK136" s="5" t="s">
        <v>12286</v>
      </c>
      <c r="RAL136" s="5" t="s">
        <v>12287</v>
      </c>
      <c r="RAM136" s="5" t="s">
        <v>12288</v>
      </c>
      <c r="RAN136" s="5" t="s">
        <v>12289</v>
      </c>
      <c r="RAO136" s="5" t="s">
        <v>12290</v>
      </c>
      <c r="RAP136" s="5" t="s">
        <v>12291</v>
      </c>
      <c r="RAQ136" s="5" t="s">
        <v>12292</v>
      </c>
      <c r="RAR136" s="5" t="s">
        <v>12293</v>
      </c>
      <c r="RAS136" s="5" t="s">
        <v>12294</v>
      </c>
      <c r="RAT136" s="5" t="s">
        <v>12295</v>
      </c>
      <c r="RAU136" s="5" t="s">
        <v>12296</v>
      </c>
      <c r="RAV136" s="5" t="s">
        <v>12297</v>
      </c>
      <c r="RAW136" s="5" t="s">
        <v>12298</v>
      </c>
      <c r="RAX136" s="5" t="s">
        <v>12299</v>
      </c>
      <c r="RAY136" s="5" t="s">
        <v>12300</v>
      </c>
      <c r="RAZ136" s="5" t="s">
        <v>12301</v>
      </c>
      <c r="RBA136" s="5" t="s">
        <v>12302</v>
      </c>
      <c r="RBB136" s="5" t="s">
        <v>12303</v>
      </c>
      <c r="RBC136" s="5" t="s">
        <v>12304</v>
      </c>
      <c r="RBD136" s="5" t="s">
        <v>12305</v>
      </c>
      <c r="RBE136" s="5" t="s">
        <v>12306</v>
      </c>
      <c r="RBF136" s="5" t="s">
        <v>12307</v>
      </c>
      <c r="RBG136" s="5" t="s">
        <v>12308</v>
      </c>
      <c r="RBH136" s="5" t="s">
        <v>12309</v>
      </c>
      <c r="RBI136" s="5" t="s">
        <v>12310</v>
      </c>
      <c r="RBJ136" s="5" t="s">
        <v>12311</v>
      </c>
      <c r="RBK136" s="5" t="s">
        <v>12312</v>
      </c>
      <c r="RBL136" s="5" t="s">
        <v>12313</v>
      </c>
      <c r="RBM136" s="5" t="s">
        <v>12314</v>
      </c>
      <c r="RBN136" s="5" t="s">
        <v>12315</v>
      </c>
      <c r="RBO136" s="5" t="s">
        <v>12316</v>
      </c>
      <c r="RBP136" s="5" t="s">
        <v>12317</v>
      </c>
      <c r="RBQ136" s="5" t="s">
        <v>12318</v>
      </c>
      <c r="RBR136" s="5" t="s">
        <v>12319</v>
      </c>
      <c r="RBS136" s="5" t="s">
        <v>12320</v>
      </c>
      <c r="RBT136" s="5" t="s">
        <v>12321</v>
      </c>
      <c r="RBU136" s="5" t="s">
        <v>12322</v>
      </c>
      <c r="RBV136" s="5" t="s">
        <v>12323</v>
      </c>
      <c r="RBW136" s="5" t="s">
        <v>12324</v>
      </c>
      <c r="RBX136" s="5" t="s">
        <v>12325</v>
      </c>
      <c r="RBY136" s="5" t="s">
        <v>12326</v>
      </c>
      <c r="RBZ136" s="5" t="s">
        <v>12327</v>
      </c>
      <c r="RCA136" s="5" t="s">
        <v>12328</v>
      </c>
      <c r="RCB136" s="5" t="s">
        <v>12329</v>
      </c>
      <c r="RCC136" s="5" t="s">
        <v>12330</v>
      </c>
      <c r="RCD136" s="5" t="s">
        <v>12331</v>
      </c>
      <c r="RCE136" s="5" t="s">
        <v>12332</v>
      </c>
      <c r="RCF136" s="5" t="s">
        <v>12333</v>
      </c>
      <c r="RCG136" s="5" t="s">
        <v>12334</v>
      </c>
      <c r="RCH136" s="5" t="s">
        <v>12335</v>
      </c>
      <c r="RCI136" s="5" t="s">
        <v>12336</v>
      </c>
      <c r="RCJ136" s="5" t="s">
        <v>12337</v>
      </c>
      <c r="RCK136" s="5" t="s">
        <v>12338</v>
      </c>
      <c r="RCL136" s="5" t="s">
        <v>12339</v>
      </c>
      <c r="RCM136" s="5" t="s">
        <v>12340</v>
      </c>
      <c r="RCN136" s="5" t="s">
        <v>12341</v>
      </c>
      <c r="RCO136" s="5" t="s">
        <v>12342</v>
      </c>
      <c r="RCP136" s="5" t="s">
        <v>12343</v>
      </c>
      <c r="RCQ136" s="5" t="s">
        <v>12344</v>
      </c>
      <c r="RCR136" s="5" t="s">
        <v>12345</v>
      </c>
      <c r="RCS136" s="5" t="s">
        <v>12346</v>
      </c>
      <c r="RCT136" s="5" t="s">
        <v>12347</v>
      </c>
      <c r="RCU136" s="5" t="s">
        <v>12348</v>
      </c>
      <c r="RCV136" s="5" t="s">
        <v>12349</v>
      </c>
      <c r="RCW136" s="5" t="s">
        <v>12350</v>
      </c>
      <c r="RCX136" s="5" t="s">
        <v>12351</v>
      </c>
      <c r="RCY136" s="5" t="s">
        <v>12352</v>
      </c>
      <c r="RCZ136" s="5" t="s">
        <v>12353</v>
      </c>
      <c r="RDA136" s="5" t="s">
        <v>12354</v>
      </c>
      <c r="RDB136" s="5" t="s">
        <v>12355</v>
      </c>
      <c r="RDC136" s="5" t="s">
        <v>12356</v>
      </c>
      <c r="RDD136" s="5" t="s">
        <v>12357</v>
      </c>
      <c r="RDE136" s="5" t="s">
        <v>12358</v>
      </c>
      <c r="RDF136" s="5" t="s">
        <v>12359</v>
      </c>
      <c r="RDG136" s="5" t="s">
        <v>12360</v>
      </c>
      <c r="RDH136" s="5" t="s">
        <v>12361</v>
      </c>
      <c r="RDI136" s="5" t="s">
        <v>12362</v>
      </c>
      <c r="RDJ136" s="5" t="s">
        <v>12363</v>
      </c>
      <c r="RDK136" s="5" t="s">
        <v>12364</v>
      </c>
      <c r="RDL136" s="5" t="s">
        <v>12365</v>
      </c>
      <c r="RDM136" s="5" t="s">
        <v>12366</v>
      </c>
      <c r="RDN136" s="5" t="s">
        <v>12367</v>
      </c>
      <c r="RDO136" s="5" t="s">
        <v>12368</v>
      </c>
      <c r="RDP136" s="5" t="s">
        <v>12369</v>
      </c>
      <c r="RDQ136" s="5" t="s">
        <v>12370</v>
      </c>
      <c r="RDR136" s="5" t="s">
        <v>12371</v>
      </c>
      <c r="RDS136" s="5" t="s">
        <v>12372</v>
      </c>
      <c r="RDT136" s="5" t="s">
        <v>12373</v>
      </c>
      <c r="RDU136" s="5" t="s">
        <v>12374</v>
      </c>
      <c r="RDV136" s="5" t="s">
        <v>12375</v>
      </c>
      <c r="RDW136" s="5" t="s">
        <v>12376</v>
      </c>
      <c r="RDX136" s="5" t="s">
        <v>12377</v>
      </c>
      <c r="RDY136" s="5" t="s">
        <v>12378</v>
      </c>
      <c r="RDZ136" s="5" t="s">
        <v>12379</v>
      </c>
      <c r="REA136" s="5" t="s">
        <v>12380</v>
      </c>
      <c r="REB136" s="5" t="s">
        <v>12381</v>
      </c>
      <c r="REC136" s="5" t="s">
        <v>12382</v>
      </c>
      <c r="RED136" s="5" t="s">
        <v>12383</v>
      </c>
      <c r="REE136" s="5" t="s">
        <v>12384</v>
      </c>
      <c r="REF136" s="5" t="s">
        <v>12385</v>
      </c>
      <c r="REG136" s="5" t="s">
        <v>12386</v>
      </c>
      <c r="REH136" s="5" t="s">
        <v>12387</v>
      </c>
      <c r="REI136" s="5" t="s">
        <v>12388</v>
      </c>
      <c r="REJ136" s="5" t="s">
        <v>12389</v>
      </c>
      <c r="REK136" s="5" t="s">
        <v>12390</v>
      </c>
      <c r="REL136" s="5" t="s">
        <v>12391</v>
      </c>
      <c r="REM136" s="5" t="s">
        <v>12392</v>
      </c>
      <c r="REN136" s="5" t="s">
        <v>12393</v>
      </c>
      <c r="REO136" s="5" t="s">
        <v>12394</v>
      </c>
      <c r="REP136" s="5" t="s">
        <v>12395</v>
      </c>
      <c r="REQ136" s="5" t="s">
        <v>12396</v>
      </c>
      <c r="RER136" s="5" t="s">
        <v>12397</v>
      </c>
      <c r="RES136" s="5" t="s">
        <v>12398</v>
      </c>
      <c r="RET136" s="5" t="s">
        <v>12399</v>
      </c>
      <c r="REU136" s="5" t="s">
        <v>12400</v>
      </c>
      <c r="REV136" s="5" t="s">
        <v>12401</v>
      </c>
      <c r="REW136" s="5" t="s">
        <v>12402</v>
      </c>
      <c r="REX136" s="5" t="s">
        <v>12403</v>
      </c>
      <c r="REY136" s="5" t="s">
        <v>12404</v>
      </c>
      <c r="REZ136" s="5" t="s">
        <v>12405</v>
      </c>
      <c r="RFA136" s="5" t="s">
        <v>12406</v>
      </c>
      <c r="RFB136" s="5" t="s">
        <v>12407</v>
      </c>
      <c r="RFC136" s="5" t="s">
        <v>12408</v>
      </c>
      <c r="RFD136" s="5" t="s">
        <v>12409</v>
      </c>
      <c r="RFE136" s="5" t="s">
        <v>12410</v>
      </c>
      <c r="RFF136" s="5" t="s">
        <v>12411</v>
      </c>
      <c r="RFG136" s="5" t="s">
        <v>12412</v>
      </c>
      <c r="RFH136" s="5" t="s">
        <v>12413</v>
      </c>
      <c r="RFI136" s="5" t="s">
        <v>12414</v>
      </c>
      <c r="RFJ136" s="5" t="s">
        <v>12415</v>
      </c>
      <c r="RFK136" s="5" t="s">
        <v>12416</v>
      </c>
      <c r="RFL136" s="5" t="s">
        <v>12417</v>
      </c>
      <c r="RFM136" s="5" t="s">
        <v>12418</v>
      </c>
      <c r="RFN136" s="5" t="s">
        <v>12419</v>
      </c>
      <c r="RFO136" s="5" t="s">
        <v>12420</v>
      </c>
      <c r="RFP136" s="5" t="s">
        <v>12421</v>
      </c>
      <c r="RFQ136" s="5" t="s">
        <v>12422</v>
      </c>
      <c r="RFR136" s="5" t="s">
        <v>12423</v>
      </c>
      <c r="RFS136" s="5" t="s">
        <v>12424</v>
      </c>
      <c r="RFT136" s="5" t="s">
        <v>12425</v>
      </c>
      <c r="RFU136" s="5" t="s">
        <v>12426</v>
      </c>
      <c r="RFV136" s="5" t="s">
        <v>12427</v>
      </c>
      <c r="RFW136" s="5" t="s">
        <v>12428</v>
      </c>
      <c r="RFX136" s="5" t="s">
        <v>12429</v>
      </c>
      <c r="RFY136" s="5" t="s">
        <v>12430</v>
      </c>
      <c r="RFZ136" s="5" t="s">
        <v>12431</v>
      </c>
      <c r="RGA136" s="5" t="s">
        <v>12432</v>
      </c>
      <c r="RGB136" s="5" t="s">
        <v>12433</v>
      </c>
      <c r="RGC136" s="5" t="s">
        <v>12434</v>
      </c>
      <c r="RGD136" s="5" t="s">
        <v>12435</v>
      </c>
      <c r="RGE136" s="5" t="s">
        <v>12436</v>
      </c>
      <c r="RGF136" s="5" t="s">
        <v>12437</v>
      </c>
      <c r="RGG136" s="5" t="s">
        <v>12438</v>
      </c>
      <c r="RGH136" s="5" t="s">
        <v>12439</v>
      </c>
      <c r="RGI136" s="5" t="s">
        <v>12440</v>
      </c>
      <c r="RGJ136" s="5" t="s">
        <v>12441</v>
      </c>
      <c r="RGK136" s="5" t="s">
        <v>12442</v>
      </c>
      <c r="RGL136" s="5" t="s">
        <v>12443</v>
      </c>
      <c r="RGM136" s="5" t="s">
        <v>12444</v>
      </c>
      <c r="RGN136" s="5" t="s">
        <v>12445</v>
      </c>
      <c r="RGO136" s="5" t="s">
        <v>12446</v>
      </c>
      <c r="RGP136" s="5" t="s">
        <v>12447</v>
      </c>
      <c r="RGQ136" s="5" t="s">
        <v>12448</v>
      </c>
      <c r="RGR136" s="5" t="s">
        <v>12449</v>
      </c>
      <c r="RGS136" s="5" t="s">
        <v>12450</v>
      </c>
      <c r="RGT136" s="5" t="s">
        <v>12451</v>
      </c>
      <c r="RGU136" s="5" t="s">
        <v>12452</v>
      </c>
      <c r="RGV136" s="5" t="s">
        <v>12453</v>
      </c>
      <c r="RGW136" s="5" t="s">
        <v>12454</v>
      </c>
      <c r="RGX136" s="5" t="s">
        <v>12455</v>
      </c>
      <c r="RGY136" s="5" t="s">
        <v>12456</v>
      </c>
      <c r="RGZ136" s="5" t="s">
        <v>12457</v>
      </c>
      <c r="RHA136" s="5" t="s">
        <v>12458</v>
      </c>
      <c r="RHB136" s="5" t="s">
        <v>12459</v>
      </c>
      <c r="RHC136" s="5" t="s">
        <v>12460</v>
      </c>
      <c r="RHD136" s="5" t="s">
        <v>12461</v>
      </c>
      <c r="RHE136" s="5" t="s">
        <v>12462</v>
      </c>
      <c r="RHF136" s="5" t="s">
        <v>12463</v>
      </c>
      <c r="RHG136" s="5" t="s">
        <v>12464</v>
      </c>
      <c r="RHH136" s="5" t="s">
        <v>12465</v>
      </c>
      <c r="RHI136" s="5" t="s">
        <v>12466</v>
      </c>
      <c r="RHJ136" s="5" t="s">
        <v>12467</v>
      </c>
      <c r="RHK136" s="5" t="s">
        <v>12468</v>
      </c>
      <c r="RHL136" s="5" t="s">
        <v>12469</v>
      </c>
      <c r="RHM136" s="5" t="s">
        <v>12470</v>
      </c>
      <c r="RHN136" s="5" t="s">
        <v>12471</v>
      </c>
      <c r="RHO136" s="5" t="s">
        <v>12472</v>
      </c>
      <c r="RHP136" s="5" t="s">
        <v>12473</v>
      </c>
      <c r="RHQ136" s="5" t="s">
        <v>12474</v>
      </c>
      <c r="RHR136" s="5" t="s">
        <v>12475</v>
      </c>
      <c r="RHS136" s="5" t="s">
        <v>12476</v>
      </c>
      <c r="RHT136" s="5" t="s">
        <v>12477</v>
      </c>
      <c r="RHU136" s="5" t="s">
        <v>12478</v>
      </c>
      <c r="RHV136" s="5" t="s">
        <v>12479</v>
      </c>
      <c r="RHW136" s="5" t="s">
        <v>12480</v>
      </c>
      <c r="RHX136" s="5" t="s">
        <v>12481</v>
      </c>
      <c r="RHY136" s="5" t="s">
        <v>12482</v>
      </c>
      <c r="RHZ136" s="5" t="s">
        <v>12483</v>
      </c>
      <c r="RIA136" s="5" t="s">
        <v>12484</v>
      </c>
      <c r="RIB136" s="5" t="s">
        <v>12485</v>
      </c>
      <c r="RIC136" s="5" t="s">
        <v>12486</v>
      </c>
      <c r="RID136" s="5" t="s">
        <v>12487</v>
      </c>
      <c r="RIE136" s="5" t="s">
        <v>12488</v>
      </c>
      <c r="RIF136" s="5" t="s">
        <v>12489</v>
      </c>
      <c r="RIG136" s="5" t="s">
        <v>12490</v>
      </c>
      <c r="RIH136" s="5" t="s">
        <v>12491</v>
      </c>
      <c r="RII136" s="5" t="s">
        <v>12492</v>
      </c>
      <c r="RIJ136" s="5" t="s">
        <v>12493</v>
      </c>
      <c r="RIK136" s="5" t="s">
        <v>12494</v>
      </c>
      <c r="RIL136" s="5" t="s">
        <v>12495</v>
      </c>
      <c r="RIM136" s="5" t="s">
        <v>12496</v>
      </c>
      <c r="RIN136" s="5" t="s">
        <v>12497</v>
      </c>
      <c r="RIO136" s="5" t="s">
        <v>12498</v>
      </c>
      <c r="RIP136" s="5" t="s">
        <v>12499</v>
      </c>
      <c r="RIQ136" s="5" t="s">
        <v>12500</v>
      </c>
      <c r="RIR136" s="5" t="s">
        <v>12501</v>
      </c>
      <c r="RIS136" s="5" t="s">
        <v>12502</v>
      </c>
      <c r="RIT136" s="5" t="s">
        <v>12503</v>
      </c>
      <c r="RIU136" s="5" t="s">
        <v>12504</v>
      </c>
      <c r="RIV136" s="5" t="s">
        <v>12505</v>
      </c>
      <c r="RIW136" s="5" t="s">
        <v>12506</v>
      </c>
      <c r="RIX136" s="5" t="s">
        <v>12507</v>
      </c>
      <c r="RIY136" s="5" t="s">
        <v>12508</v>
      </c>
      <c r="RIZ136" s="5" t="s">
        <v>12509</v>
      </c>
      <c r="RJA136" s="5" t="s">
        <v>12510</v>
      </c>
      <c r="RJB136" s="5" t="s">
        <v>12511</v>
      </c>
      <c r="RJC136" s="5" t="s">
        <v>12512</v>
      </c>
      <c r="RJD136" s="5" t="s">
        <v>12513</v>
      </c>
      <c r="RJE136" s="5" t="s">
        <v>12514</v>
      </c>
      <c r="RJF136" s="5" t="s">
        <v>12515</v>
      </c>
      <c r="RJG136" s="5" t="s">
        <v>12516</v>
      </c>
      <c r="RJH136" s="5" t="s">
        <v>12517</v>
      </c>
      <c r="RJI136" s="5" t="s">
        <v>12518</v>
      </c>
      <c r="RJJ136" s="5" t="s">
        <v>12519</v>
      </c>
      <c r="RJK136" s="5" t="s">
        <v>12520</v>
      </c>
      <c r="RJL136" s="5" t="s">
        <v>12521</v>
      </c>
      <c r="RJM136" s="5" t="s">
        <v>12522</v>
      </c>
      <c r="RJN136" s="5" t="s">
        <v>12523</v>
      </c>
      <c r="RJO136" s="5" t="s">
        <v>12524</v>
      </c>
      <c r="RJP136" s="5" t="s">
        <v>12525</v>
      </c>
      <c r="RJQ136" s="5" t="s">
        <v>12526</v>
      </c>
      <c r="RJR136" s="5" t="s">
        <v>12527</v>
      </c>
      <c r="RJS136" s="5" t="s">
        <v>12528</v>
      </c>
      <c r="RJT136" s="5" t="s">
        <v>12529</v>
      </c>
      <c r="RJU136" s="5" t="s">
        <v>12530</v>
      </c>
      <c r="RJV136" s="5" t="s">
        <v>12531</v>
      </c>
      <c r="RJW136" s="5" t="s">
        <v>12532</v>
      </c>
      <c r="RJX136" s="5" t="s">
        <v>12533</v>
      </c>
      <c r="RJY136" s="5" t="s">
        <v>12534</v>
      </c>
      <c r="RJZ136" s="5" t="s">
        <v>12535</v>
      </c>
      <c r="RKA136" s="5" t="s">
        <v>12536</v>
      </c>
      <c r="RKB136" s="5" t="s">
        <v>12537</v>
      </c>
      <c r="RKC136" s="5" t="s">
        <v>12538</v>
      </c>
      <c r="RKD136" s="5" t="s">
        <v>12539</v>
      </c>
      <c r="RKE136" s="5" t="s">
        <v>12540</v>
      </c>
      <c r="RKF136" s="5" t="s">
        <v>12541</v>
      </c>
      <c r="RKG136" s="5" t="s">
        <v>12542</v>
      </c>
      <c r="RKH136" s="5" t="s">
        <v>12543</v>
      </c>
      <c r="RKI136" s="5" t="s">
        <v>12544</v>
      </c>
      <c r="RKJ136" s="5" t="s">
        <v>12545</v>
      </c>
      <c r="RKK136" s="5" t="s">
        <v>12546</v>
      </c>
      <c r="RKL136" s="5" t="s">
        <v>12547</v>
      </c>
      <c r="RKM136" s="5" t="s">
        <v>12548</v>
      </c>
      <c r="RKN136" s="5" t="s">
        <v>12549</v>
      </c>
      <c r="RKO136" s="5" t="s">
        <v>12550</v>
      </c>
      <c r="RKP136" s="5" t="s">
        <v>12551</v>
      </c>
      <c r="RKQ136" s="5" t="s">
        <v>12552</v>
      </c>
      <c r="RKR136" s="5" t="s">
        <v>12553</v>
      </c>
      <c r="RKS136" s="5" t="s">
        <v>12554</v>
      </c>
      <c r="RKT136" s="5" t="s">
        <v>12555</v>
      </c>
      <c r="RKU136" s="5" t="s">
        <v>12556</v>
      </c>
      <c r="RKV136" s="5" t="s">
        <v>12557</v>
      </c>
      <c r="RKW136" s="5" t="s">
        <v>12558</v>
      </c>
      <c r="RKX136" s="5" t="s">
        <v>12559</v>
      </c>
      <c r="RKY136" s="5" t="s">
        <v>12560</v>
      </c>
      <c r="RKZ136" s="5" t="s">
        <v>12561</v>
      </c>
      <c r="RLA136" s="5" t="s">
        <v>12562</v>
      </c>
      <c r="RLB136" s="5" t="s">
        <v>12563</v>
      </c>
      <c r="RLC136" s="5" t="s">
        <v>12564</v>
      </c>
      <c r="RLD136" s="5" t="s">
        <v>12565</v>
      </c>
      <c r="RLE136" s="5" t="s">
        <v>12566</v>
      </c>
      <c r="RLF136" s="5" t="s">
        <v>12567</v>
      </c>
      <c r="RLG136" s="5" t="s">
        <v>12568</v>
      </c>
      <c r="RLH136" s="5" t="s">
        <v>12569</v>
      </c>
      <c r="RLI136" s="5" t="s">
        <v>12570</v>
      </c>
      <c r="RLJ136" s="5" t="s">
        <v>12571</v>
      </c>
      <c r="RLK136" s="5" t="s">
        <v>12572</v>
      </c>
      <c r="RLL136" s="5" t="s">
        <v>12573</v>
      </c>
      <c r="RLM136" s="5" t="s">
        <v>12574</v>
      </c>
      <c r="RLN136" s="5" t="s">
        <v>12575</v>
      </c>
      <c r="RLO136" s="5" t="s">
        <v>12576</v>
      </c>
      <c r="RLP136" s="5" t="s">
        <v>12577</v>
      </c>
      <c r="RLQ136" s="5" t="s">
        <v>12578</v>
      </c>
      <c r="RLR136" s="5" t="s">
        <v>12579</v>
      </c>
      <c r="RLS136" s="5" t="s">
        <v>12580</v>
      </c>
      <c r="RLT136" s="5" t="s">
        <v>12581</v>
      </c>
      <c r="RLU136" s="5" t="s">
        <v>12582</v>
      </c>
      <c r="RLV136" s="5" t="s">
        <v>12583</v>
      </c>
      <c r="RLW136" s="5" t="s">
        <v>12584</v>
      </c>
      <c r="RLX136" s="5" t="s">
        <v>12585</v>
      </c>
      <c r="RLY136" s="5" t="s">
        <v>12586</v>
      </c>
      <c r="RLZ136" s="5" t="s">
        <v>12587</v>
      </c>
      <c r="RMA136" s="5" t="s">
        <v>12588</v>
      </c>
      <c r="RMB136" s="5" t="s">
        <v>12589</v>
      </c>
      <c r="RMC136" s="5" t="s">
        <v>12590</v>
      </c>
      <c r="RMD136" s="5" t="s">
        <v>12591</v>
      </c>
      <c r="RME136" s="5" t="s">
        <v>12592</v>
      </c>
      <c r="RMF136" s="5" t="s">
        <v>12593</v>
      </c>
      <c r="RMG136" s="5" t="s">
        <v>12594</v>
      </c>
      <c r="RMH136" s="5" t="s">
        <v>12595</v>
      </c>
      <c r="RMI136" s="5" t="s">
        <v>12596</v>
      </c>
      <c r="RMJ136" s="5" t="s">
        <v>12597</v>
      </c>
      <c r="RMK136" s="5" t="s">
        <v>12598</v>
      </c>
      <c r="RML136" s="5" t="s">
        <v>12599</v>
      </c>
      <c r="RMM136" s="5" t="s">
        <v>12600</v>
      </c>
      <c r="RMN136" s="5" t="s">
        <v>12601</v>
      </c>
      <c r="RMO136" s="5" t="s">
        <v>12602</v>
      </c>
      <c r="RMP136" s="5" t="s">
        <v>12603</v>
      </c>
      <c r="RMQ136" s="5" t="s">
        <v>12604</v>
      </c>
      <c r="RMR136" s="5" t="s">
        <v>12605</v>
      </c>
      <c r="RMS136" s="5" t="s">
        <v>12606</v>
      </c>
      <c r="RMT136" s="5" t="s">
        <v>12607</v>
      </c>
      <c r="RMU136" s="5" t="s">
        <v>12608</v>
      </c>
      <c r="RMV136" s="5" t="s">
        <v>12609</v>
      </c>
      <c r="RMW136" s="5" t="s">
        <v>12610</v>
      </c>
      <c r="RMX136" s="5" t="s">
        <v>12611</v>
      </c>
      <c r="RMY136" s="5" t="s">
        <v>12612</v>
      </c>
      <c r="RMZ136" s="5" t="s">
        <v>12613</v>
      </c>
      <c r="RNA136" s="5" t="s">
        <v>12614</v>
      </c>
      <c r="RNB136" s="5" t="s">
        <v>12615</v>
      </c>
      <c r="RNC136" s="5" t="s">
        <v>12616</v>
      </c>
      <c r="RND136" s="5" t="s">
        <v>12617</v>
      </c>
      <c r="RNE136" s="5" t="s">
        <v>12618</v>
      </c>
      <c r="RNF136" s="5" t="s">
        <v>12619</v>
      </c>
      <c r="RNG136" s="5" t="s">
        <v>12620</v>
      </c>
      <c r="RNH136" s="5" t="s">
        <v>12621</v>
      </c>
      <c r="RNI136" s="5" t="s">
        <v>12622</v>
      </c>
      <c r="RNJ136" s="5" t="s">
        <v>12623</v>
      </c>
      <c r="RNK136" s="5" t="s">
        <v>12624</v>
      </c>
      <c r="RNL136" s="5" t="s">
        <v>12625</v>
      </c>
      <c r="RNM136" s="5" t="s">
        <v>12626</v>
      </c>
      <c r="RNN136" s="5" t="s">
        <v>12627</v>
      </c>
      <c r="RNO136" s="5" t="s">
        <v>12628</v>
      </c>
      <c r="RNP136" s="5" t="s">
        <v>12629</v>
      </c>
      <c r="RNQ136" s="5" t="s">
        <v>12630</v>
      </c>
      <c r="RNR136" s="5" t="s">
        <v>12631</v>
      </c>
      <c r="RNS136" s="5" t="s">
        <v>12632</v>
      </c>
      <c r="RNT136" s="5" t="s">
        <v>12633</v>
      </c>
      <c r="RNU136" s="5" t="s">
        <v>12634</v>
      </c>
      <c r="RNV136" s="5" t="s">
        <v>12635</v>
      </c>
      <c r="RNW136" s="5" t="s">
        <v>12636</v>
      </c>
      <c r="RNX136" s="5" t="s">
        <v>12637</v>
      </c>
      <c r="RNY136" s="5" t="s">
        <v>12638</v>
      </c>
      <c r="RNZ136" s="5" t="s">
        <v>12639</v>
      </c>
      <c r="ROA136" s="5" t="s">
        <v>12640</v>
      </c>
      <c r="ROB136" s="5" t="s">
        <v>12641</v>
      </c>
      <c r="ROC136" s="5" t="s">
        <v>12642</v>
      </c>
      <c r="ROD136" s="5" t="s">
        <v>12643</v>
      </c>
      <c r="ROE136" s="5" t="s">
        <v>12644</v>
      </c>
      <c r="ROF136" s="5" t="s">
        <v>12645</v>
      </c>
      <c r="ROG136" s="5" t="s">
        <v>12646</v>
      </c>
      <c r="ROH136" s="5" t="s">
        <v>12647</v>
      </c>
      <c r="ROI136" s="5" t="s">
        <v>12648</v>
      </c>
      <c r="ROJ136" s="5" t="s">
        <v>12649</v>
      </c>
      <c r="ROK136" s="5" t="s">
        <v>12650</v>
      </c>
      <c r="ROL136" s="5" t="s">
        <v>12651</v>
      </c>
      <c r="ROM136" s="5" t="s">
        <v>12652</v>
      </c>
      <c r="RON136" s="5" t="s">
        <v>12653</v>
      </c>
      <c r="ROO136" s="5" t="s">
        <v>12654</v>
      </c>
      <c r="ROP136" s="5" t="s">
        <v>12655</v>
      </c>
      <c r="ROQ136" s="5" t="s">
        <v>12656</v>
      </c>
      <c r="ROR136" s="5" t="s">
        <v>12657</v>
      </c>
      <c r="ROS136" s="5" t="s">
        <v>12658</v>
      </c>
      <c r="ROT136" s="5" t="s">
        <v>12659</v>
      </c>
      <c r="ROU136" s="5" t="s">
        <v>12660</v>
      </c>
      <c r="ROV136" s="5" t="s">
        <v>12661</v>
      </c>
      <c r="ROW136" s="5" t="s">
        <v>12662</v>
      </c>
      <c r="ROX136" s="5" t="s">
        <v>12663</v>
      </c>
      <c r="ROY136" s="5" t="s">
        <v>12664</v>
      </c>
      <c r="ROZ136" s="5" t="s">
        <v>12665</v>
      </c>
      <c r="RPA136" s="5" t="s">
        <v>12666</v>
      </c>
      <c r="RPB136" s="5" t="s">
        <v>12667</v>
      </c>
      <c r="RPC136" s="5" t="s">
        <v>12668</v>
      </c>
      <c r="RPD136" s="5" t="s">
        <v>12669</v>
      </c>
      <c r="RPE136" s="5" t="s">
        <v>12670</v>
      </c>
      <c r="RPF136" s="5" t="s">
        <v>12671</v>
      </c>
      <c r="RPG136" s="5" t="s">
        <v>12672</v>
      </c>
      <c r="RPH136" s="5" t="s">
        <v>12673</v>
      </c>
      <c r="RPI136" s="5" t="s">
        <v>12674</v>
      </c>
      <c r="RPJ136" s="5" t="s">
        <v>12675</v>
      </c>
      <c r="RPK136" s="5" t="s">
        <v>12676</v>
      </c>
      <c r="RPL136" s="5" t="s">
        <v>12677</v>
      </c>
      <c r="RPM136" s="5" t="s">
        <v>12678</v>
      </c>
      <c r="RPN136" s="5" t="s">
        <v>12679</v>
      </c>
      <c r="RPO136" s="5" t="s">
        <v>12680</v>
      </c>
      <c r="RPP136" s="5" t="s">
        <v>12681</v>
      </c>
      <c r="RPQ136" s="5" t="s">
        <v>12682</v>
      </c>
      <c r="RPR136" s="5" t="s">
        <v>12683</v>
      </c>
      <c r="RPS136" s="5" t="s">
        <v>12684</v>
      </c>
      <c r="RPT136" s="5" t="s">
        <v>12685</v>
      </c>
      <c r="RPU136" s="5" t="s">
        <v>12686</v>
      </c>
      <c r="RPV136" s="5" t="s">
        <v>12687</v>
      </c>
      <c r="RPW136" s="5" t="s">
        <v>12688</v>
      </c>
      <c r="RPX136" s="5" t="s">
        <v>12689</v>
      </c>
      <c r="RPY136" s="5" t="s">
        <v>12690</v>
      </c>
      <c r="RPZ136" s="5" t="s">
        <v>12691</v>
      </c>
      <c r="RQA136" s="5" t="s">
        <v>12692</v>
      </c>
      <c r="RQB136" s="5" t="s">
        <v>12693</v>
      </c>
      <c r="RQC136" s="5" t="s">
        <v>12694</v>
      </c>
      <c r="RQD136" s="5" t="s">
        <v>12695</v>
      </c>
      <c r="RQE136" s="5" t="s">
        <v>12696</v>
      </c>
      <c r="RQF136" s="5" t="s">
        <v>12697</v>
      </c>
      <c r="RQG136" s="5" t="s">
        <v>12698</v>
      </c>
      <c r="RQH136" s="5" t="s">
        <v>12699</v>
      </c>
      <c r="RQI136" s="5" t="s">
        <v>12700</v>
      </c>
      <c r="RQJ136" s="5" t="s">
        <v>12701</v>
      </c>
      <c r="RQK136" s="5" t="s">
        <v>12702</v>
      </c>
      <c r="RQL136" s="5" t="s">
        <v>12703</v>
      </c>
      <c r="RQM136" s="5" t="s">
        <v>12704</v>
      </c>
      <c r="RQN136" s="5" t="s">
        <v>12705</v>
      </c>
      <c r="RQO136" s="5" t="s">
        <v>12706</v>
      </c>
      <c r="RQP136" s="5" t="s">
        <v>12707</v>
      </c>
      <c r="RQQ136" s="5" t="s">
        <v>12708</v>
      </c>
      <c r="RQR136" s="5" t="s">
        <v>12709</v>
      </c>
      <c r="RQS136" s="5" t="s">
        <v>12710</v>
      </c>
      <c r="RQT136" s="5" t="s">
        <v>12711</v>
      </c>
      <c r="RQU136" s="5" t="s">
        <v>12712</v>
      </c>
      <c r="RQV136" s="5" t="s">
        <v>12713</v>
      </c>
      <c r="RQW136" s="5" t="s">
        <v>12714</v>
      </c>
      <c r="RQX136" s="5" t="s">
        <v>12715</v>
      </c>
      <c r="RQY136" s="5" t="s">
        <v>12716</v>
      </c>
      <c r="RQZ136" s="5" t="s">
        <v>12717</v>
      </c>
      <c r="RRA136" s="5" t="s">
        <v>12718</v>
      </c>
      <c r="RRB136" s="5" t="s">
        <v>12719</v>
      </c>
      <c r="RRC136" s="5" t="s">
        <v>12720</v>
      </c>
      <c r="RRD136" s="5" t="s">
        <v>12721</v>
      </c>
      <c r="RRE136" s="5" t="s">
        <v>12722</v>
      </c>
      <c r="RRF136" s="5" t="s">
        <v>12723</v>
      </c>
      <c r="RRG136" s="5" t="s">
        <v>12724</v>
      </c>
      <c r="RRH136" s="5" t="s">
        <v>12725</v>
      </c>
      <c r="RRI136" s="5" t="s">
        <v>12726</v>
      </c>
      <c r="RRJ136" s="5" t="s">
        <v>12727</v>
      </c>
      <c r="RRK136" s="5" t="s">
        <v>12728</v>
      </c>
      <c r="RRL136" s="5" t="s">
        <v>12729</v>
      </c>
      <c r="RRM136" s="5" t="s">
        <v>12730</v>
      </c>
      <c r="RRN136" s="5" t="s">
        <v>12731</v>
      </c>
      <c r="RRO136" s="5" t="s">
        <v>12732</v>
      </c>
      <c r="RRP136" s="5" t="s">
        <v>12733</v>
      </c>
      <c r="RRQ136" s="5" t="s">
        <v>12734</v>
      </c>
      <c r="RRR136" s="5" t="s">
        <v>12735</v>
      </c>
      <c r="RRS136" s="5" t="s">
        <v>12736</v>
      </c>
      <c r="RRT136" s="5" t="s">
        <v>12737</v>
      </c>
      <c r="RRU136" s="5" t="s">
        <v>12738</v>
      </c>
      <c r="RRV136" s="5" t="s">
        <v>12739</v>
      </c>
      <c r="RRW136" s="5" t="s">
        <v>12740</v>
      </c>
      <c r="RRX136" s="5" t="s">
        <v>12741</v>
      </c>
      <c r="RRY136" s="5" t="s">
        <v>12742</v>
      </c>
      <c r="RRZ136" s="5" t="s">
        <v>12743</v>
      </c>
      <c r="RSA136" s="5" t="s">
        <v>12744</v>
      </c>
      <c r="RSB136" s="5" t="s">
        <v>12745</v>
      </c>
      <c r="RSC136" s="5" t="s">
        <v>12746</v>
      </c>
      <c r="RSD136" s="5" t="s">
        <v>12747</v>
      </c>
      <c r="RSE136" s="5" t="s">
        <v>12748</v>
      </c>
      <c r="RSF136" s="5" t="s">
        <v>12749</v>
      </c>
      <c r="RSG136" s="5" t="s">
        <v>12750</v>
      </c>
      <c r="RSH136" s="5" t="s">
        <v>12751</v>
      </c>
      <c r="RSI136" s="5" t="s">
        <v>12752</v>
      </c>
      <c r="RSJ136" s="5" t="s">
        <v>12753</v>
      </c>
      <c r="RSK136" s="5" t="s">
        <v>12754</v>
      </c>
      <c r="RSL136" s="5" t="s">
        <v>12755</v>
      </c>
      <c r="RSM136" s="5" t="s">
        <v>12756</v>
      </c>
      <c r="RSN136" s="5" t="s">
        <v>12757</v>
      </c>
      <c r="RSO136" s="5" t="s">
        <v>12758</v>
      </c>
      <c r="RSP136" s="5" t="s">
        <v>12759</v>
      </c>
      <c r="RSQ136" s="5" t="s">
        <v>12760</v>
      </c>
      <c r="RSR136" s="5" t="s">
        <v>12761</v>
      </c>
      <c r="RSS136" s="5" t="s">
        <v>12762</v>
      </c>
      <c r="RST136" s="5" t="s">
        <v>12763</v>
      </c>
      <c r="RSU136" s="5" t="s">
        <v>12764</v>
      </c>
      <c r="RSV136" s="5" t="s">
        <v>12765</v>
      </c>
      <c r="RSW136" s="5" t="s">
        <v>12766</v>
      </c>
      <c r="RSX136" s="5" t="s">
        <v>12767</v>
      </c>
      <c r="RSY136" s="5" t="s">
        <v>12768</v>
      </c>
      <c r="RSZ136" s="5" t="s">
        <v>12769</v>
      </c>
      <c r="RTA136" s="5" t="s">
        <v>12770</v>
      </c>
      <c r="RTB136" s="5" t="s">
        <v>12771</v>
      </c>
      <c r="RTC136" s="5" t="s">
        <v>12772</v>
      </c>
      <c r="RTD136" s="5" t="s">
        <v>12773</v>
      </c>
      <c r="RTE136" s="5" t="s">
        <v>12774</v>
      </c>
      <c r="RTF136" s="5" t="s">
        <v>12775</v>
      </c>
      <c r="RTG136" s="5" t="s">
        <v>12776</v>
      </c>
      <c r="RTH136" s="5" t="s">
        <v>12777</v>
      </c>
      <c r="RTI136" s="5" t="s">
        <v>12778</v>
      </c>
      <c r="RTJ136" s="5" t="s">
        <v>12779</v>
      </c>
      <c r="RTK136" s="5" t="s">
        <v>12780</v>
      </c>
      <c r="RTL136" s="5" t="s">
        <v>12781</v>
      </c>
      <c r="RTM136" s="5" t="s">
        <v>12782</v>
      </c>
      <c r="RTN136" s="5" t="s">
        <v>12783</v>
      </c>
      <c r="RTO136" s="5" t="s">
        <v>12784</v>
      </c>
      <c r="RTP136" s="5" t="s">
        <v>12785</v>
      </c>
      <c r="RTQ136" s="5" t="s">
        <v>12786</v>
      </c>
      <c r="RTR136" s="5" t="s">
        <v>12787</v>
      </c>
      <c r="RTS136" s="5" t="s">
        <v>12788</v>
      </c>
      <c r="RTT136" s="5" t="s">
        <v>12789</v>
      </c>
      <c r="RTU136" s="5" t="s">
        <v>12790</v>
      </c>
      <c r="RTV136" s="5" t="s">
        <v>12791</v>
      </c>
      <c r="RTW136" s="5" t="s">
        <v>12792</v>
      </c>
      <c r="RTX136" s="5" t="s">
        <v>12793</v>
      </c>
      <c r="RTY136" s="5" t="s">
        <v>12794</v>
      </c>
      <c r="RTZ136" s="5" t="s">
        <v>12795</v>
      </c>
      <c r="RUA136" s="5" t="s">
        <v>12796</v>
      </c>
      <c r="RUB136" s="5" t="s">
        <v>12797</v>
      </c>
      <c r="RUC136" s="5" t="s">
        <v>12798</v>
      </c>
      <c r="RUD136" s="5" t="s">
        <v>12799</v>
      </c>
      <c r="RUE136" s="5" t="s">
        <v>12800</v>
      </c>
      <c r="RUF136" s="5" t="s">
        <v>12801</v>
      </c>
      <c r="RUG136" s="5" t="s">
        <v>12802</v>
      </c>
      <c r="RUH136" s="5" t="s">
        <v>12803</v>
      </c>
      <c r="RUI136" s="5" t="s">
        <v>12804</v>
      </c>
      <c r="RUJ136" s="5" t="s">
        <v>12805</v>
      </c>
      <c r="RUK136" s="5" t="s">
        <v>12806</v>
      </c>
      <c r="RUL136" s="5" t="s">
        <v>12807</v>
      </c>
      <c r="RUM136" s="5" t="s">
        <v>12808</v>
      </c>
      <c r="RUN136" s="5" t="s">
        <v>12809</v>
      </c>
      <c r="RUO136" s="5" t="s">
        <v>12810</v>
      </c>
      <c r="RUP136" s="5" t="s">
        <v>12811</v>
      </c>
      <c r="RUQ136" s="5" t="s">
        <v>12812</v>
      </c>
      <c r="RUR136" s="5" t="s">
        <v>12813</v>
      </c>
      <c r="RUS136" s="5" t="s">
        <v>12814</v>
      </c>
      <c r="RUT136" s="5" t="s">
        <v>12815</v>
      </c>
      <c r="RUU136" s="5" t="s">
        <v>12816</v>
      </c>
      <c r="RUV136" s="5" t="s">
        <v>12817</v>
      </c>
      <c r="RUW136" s="5" t="s">
        <v>12818</v>
      </c>
      <c r="RUX136" s="5" t="s">
        <v>12819</v>
      </c>
      <c r="RUY136" s="5" t="s">
        <v>12820</v>
      </c>
      <c r="RUZ136" s="5" t="s">
        <v>12821</v>
      </c>
      <c r="RVA136" s="5" t="s">
        <v>12822</v>
      </c>
      <c r="RVB136" s="5" t="s">
        <v>12823</v>
      </c>
      <c r="RVC136" s="5" t="s">
        <v>12824</v>
      </c>
      <c r="RVD136" s="5" t="s">
        <v>12825</v>
      </c>
      <c r="RVE136" s="5" t="s">
        <v>12826</v>
      </c>
      <c r="RVF136" s="5" t="s">
        <v>12827</v>
      </c>
      <c r="RVG136" s="5" t="s">
        <v>12828</v>
      </c>
      <c r="RVH136" s="5" t="s">
        <v>12829</v>
      </c>
      <c r="RVI136" s="5" t="s">
        <v>12830</v>
      </c>
      <c r="RVJ136" s="5" t="s">
        <v>12831</v>
      </c>
      <c r="RVK136" s="5" t="s">
        <v>12832</v>
      </c>
      <c r="RVL136" s="5" t="s">
        <v>12833</v>
      </c>
      <c r="RVM136" s="5" t="s">
        <v>12834</v>
      </c>
      <c r="RVN136" s="5" t="s">
        <v>12835</v>
      </c>
      <c r="RVO136" s="5" t="s">
        <v>12836</v>
      </c>
      <c r="RVP136" s="5" t="s">
        <v>12837</v>
      </c>
      <c r="RVQ136" s="5" t="s">
        <v>12838</v>
      </c>
      <c r="RVR136" s="5" t="s">
        <v>12839</v>
      </c>
      <c r="RVS136" s="5" t="s">
        <v>12840</v>
      </c>
      <c r="RVT136" s="5" t="s">
        <v>12841</v>
      </c>
      <c r="RVU136" s="5" t="s">
        <v>12842</v>
      </c>
      <c r="RVV136" s="5" t="s">
        <v>12843</v>
      </c>
      <c r="RVW136" s="5" t="s">
        <v>12844</v>
      </c>
      <c r="RVX136" s="5" t="s">
        <v>12845</v>
      </c>
      <c r="RVY136" s="5" t="s">
        <v>12846</v>
      </c>
      <c r="RVZ136" s="5" t="s">
        <v>12847</v>
      </c>
      <c r="RWA136" s="5" t="s">
        <v>12848</v>
      </c>
      <c r="RWB136" s="5" t="s">
        <v>12849</v>
      </c>
      <c r="RWC136" s="5" t="s">
        <v>12850</v>
      </c>
      <c r="RWD136" s="5" t="s">
        <v>12851</v>
      </c>
      <c r="RWE136" s="5" t="s">
        <v>12852</v>
      </c>
      <c r="RWF136" s="5" t="s">
        <v>12853</v>
      </c>
      <c r="RWG136" s="5" t="s">
        <v>12854</v>
      </c>
      <c r="RWH136" s="5" t="s">
        <v>12855</v>
      </c>
      <c r="RWI136" s="5" t="s">
        <v>12856</v>
      </c>
      <c r="RWJ136" s="5" t="s">
        <v>12857</v>
      </c>
      <c r="RWK136" s="5" t="s">
        <v>12858</v>
      </c>
      <c r="RWL136" s="5" t="s">
        <v>12859</v>
      </c>
      <c r="RWM136" s="5" t="s">
        <v>12860</v>
      </c>
      <c r="RWN136" s="5" t="s">
        <v>12861</v>
      </c>
      <c r="RWO136" s="5" t="s">
        <v>12862</v>
      </c>
      <c r="RWP136" s="5" t="s">
        <v>12863</v>
      </c>
      <c r="RWQ136" s="5" t="s">
        <v>12864</v>
      </c>
      <c r="RWR136" s="5" t="s">
        <v>12865</v>
      </c>
      <c r="RWS136" s="5" t="s">
        <v>12866</v>
      </c>
      <c r="RWT136" s="5" t="s">
        <v>12867</v>
      </c>
      <c r="RWU136" s="5" t="s">
        <v>12868</v>
      </c>
      <c r="RWV136" s="5" t="s">
        <v>12869</v>
      </c>
      <c r="RWW136" s="5" t="s">
        <v>12870</v>
      </c>
      <c r="RWX136" s="5" t="s">
        <v>12871</v>
      </c>
      <c r="RWY136" s="5" t="s">
        <v>12872</v>
      </c>
      <c r="RWZ136" s="5" t="s">
        <v>12873</v>
      </c>
      <c r="RXA136" s="5" t="s">
        <v>12874</v>
      </c>
      <c r="RXB136" s="5" t="s">
        <v>12875</v>
      </c>
      <c r="RXC136" s="5" t="s">
        <v>12876</v>
      </c>
      <c r="RXD136" s="5" t="s">
        <v>12877</v>
      </c>
      <c r="RXE136" s="5" t="s">
        <v>12878</v>
      </c>
      <c r="RXF136" s="5" t="s">
        <v>12879</v>
      </c>
      <c r="RXG136" s="5" t="s">
        <v>12880</v>
      </c>
      <c r="RXH136" s="5" t="s">
        <v>12881</v>
      </c>
      <c r="RXI136" s="5" t="s">
        <v>12882</v>
      </c>
      <c r="RXJ136" s="5" t="s">
        <v>12883</v>
      </c>
      <c r="RXK136" s="5" t="s">
        <v>12884</v>
      </c>
      <c r="RXL136" s="5" t="s">
        <v>12885</v>
      </c>
      <c r="RXM136" s="5" t="s">
        <v>12886</v>
      </c>
      <c r="RXN136" s="5" t="s">
        <v>12887</v>
      </c>
      <c r="RXO136" s="5" t="s">
        <v>12888</v>
      </c>
      <c r="RXP136" s="5" t="s">
        <v>12889</v>
      </c>
      <c r="RXQ136" s="5" t="s">
        <v>12890</v>
      </c>
      <c r="RXR136" s="5" t="s">
        <v>12891</v>
      </c>
      <c r="RXS136" s="5" t="s">
        <v>12892</v>
      </c>
      <c r="RXT136" s="5" t="s">
        <v>12893</v>
      </c>
      <c r="RXU136" s="5" t="s">
        <v>12894</v>
      </c>
      <c r="RXV136" s="5" t="s">
        <v>12895</v>
      </c>
      <c r="RXW136" s="5" t="s">
        <v>12896</v>
      </c>
      <c r="RXX136" s="5" t="s">
        <v>12897</v>
      </c>
      <c r="RXY136" s="5" t="s">
        <v>12898</v>
      </c>
      <c r="RXZ136" s="5" t="s">
        <v>12899</v>
      </c>
      <c r="RYA136" s="5" t="s">
        <v>12900</v>
      </c>
      <c r="RYB136" s="5" t="s">
        <v>12901</v>
      </c>
      <c r="RYC136" s="5" t="s">
        <v>12902</v>
      </c>
      <c r="RYD136" s="5" t="s">
        <v>12903</v>
      </c>
      <c r="RYE136" s="5" t="s">
        <v>12904</v>
      </c>
      <c r="RYF136" s="5" t="s">
        <v>12905</v>
      </c>
      <c r="RYG136" s="5" t="s">
        <v>12906</v>
      </c>
      <c r="RYH136" s="5" t="s">
        <v>12907</v>
      </c>
      <c r="RYI136" s="5" t="s">
        <v>12908</v>
      </c>
      <c r="RYJ136" s="5" t="s">
        <v>12909</v>
      </c>
      <c r="RYK136" s="5" t="s">
        <v>12910</v>
      </c>
      <c r="RYL136" s="5" t="s">
        <v>12911</v>
      </c>
      <c r="RYM136" s="5" t="s">
        <v>12912</v>
      </c>
      <c r="RYN136" s="5" t="s">
        <v>12913</v>
      </c>
      <c r="RYO136" s="5" t="s">
        <v>12914</v>
      </c>
      <c r="RYP136" s="5" t="s">
        <v>12915</v>
      </c>
      <c r="RYQ136" s="5" t="s">
        <v>12916</v>
      </c>
      <c r="RYR136" s="5" t="s">
        <v>12917</v>
      </c>
      <c r="RYS136" s="5" t="s">
        <v>12918</v>
      </c>
      <c r="RYT136" s="5" t="s">
        <v>12919</v>
      </c>
      <c r="RYU136" s="5" t="s">
        <v>12920</v>
      </c>
      <c r="RYV136" s="5" t="s">
        <v>12921</v>
      </c>
      <c r="RYW136" s="5" t="s">
        <v>12922</v>
      </c>
      <c r="RYX136" s="5" t="s">
        <v>12923</v>
      </c>
      <c r="RYY136" s="5" t="s">
        <v>12924</v>
      </c>
      <c r="RYZ136" s="5" t="s">
        <v>12925</v>
      </c>
      <c r="RZA136" s="5" t="s">
        <v>12926</v>
      </c>
      <c r="RZB136" s="5" t="s">
        <v>12927</v>
      </c>
      <c r="RZC136" s="5" t="s">
        <v>12928</v>
      </c>
      <c r="RZD136" s="5" t="s">
        <v>12929</v>
      </c>
      <c r="RZE136" s="5" t="s">
        <v>12930</v>
      </c>
      <c r="RZF136" s="5" t="s">
        <v>12931</v>
      </c>
      <c r="RZG136" s="5" t="s">
        <v>12932</v>
      </c>
      <c r="RZH136" s="5" t="s">
        <v>12933</v>
      </c>
      <c r="RZI136" s="5" t="s">
        <v>12934</v>
      </c>
      <c r="RZJ136" s="5" t="s">
        <v>12935</v>
      </c>
      <c r="RZK136" s="5" t="s">
        <v>12936</v>
      </c>
      <c r="RZL136" s="5" t="s">
        <v>12937</v>
      </c>
      <c r="RZM136" s="5" t="s">
        <v>12938</v>
      </c>
      <c r="RZN136" s="5" t="s">
        <v>12939</v>
      </c>
      <c r="RZO136" s="5" t="s">
        <v>12940</v>
      </c>
      <c r="RZP136" s="5" t="s">
        <v>12941</v>
      </c>
      <c r="RZQ136" s="5" t="s">
        <v>12942</v>
      </c>
      <c r="RZR136" s="5" t="s">
        <v>12943</v>
      </c>
      <c r="RZS136" s="5" t="s">
        <v>12944</v>
      </c>
      <c r="RZT136" s="5" t="s">
        <v>12945</v>
      </c>
      <c r="RZU136" s="5" t="s">
        <v>12946</v>
      </c>
      <c r="RZV136" s="5" t="s">
        <v>12947</v>
      </c>
      <c r="RZW136" s="5" t="s">
        <v>12948</v>
      </c>
      <c r="RZX136" s="5" t="s">
        <v>12949</v>
      </c>
      <c r="RZY136" s="5" t="s">
        <v>12950</v>
      </c>
      <c r="RZZ136" s="5" t="s">
        <v>12951</v>
      </c>
      <c r="SAA136" s="5" t="s">
        <v>12952</v>
      </c>
      <c r="SAB136" s="5" t="s">
        <v>12953</v>
      </c>
      <c r="SAC136" s="5" t="s">
        <v>12954</v>
      </c>
      <c r="SAD136" s="5" t="s">
        <v>12955</v>
      </c>
      <c r="SAE136" s="5" t="s">
        <v>12956</v>
      </c>
      <c r="SAF136" s="5" t="s">
        <v>12957</v>
      </c>
      <c r="SAG136" s="5" t="s">
        <v>12958</v>
      </c>
      <c r="SAH136" s="5" t="s">
        <v>12959</v>
      </c>
      <c r="SAI136" s="5" t="s">
        <v>12960</v>
      </c>
      <c r="SAJ136" s="5" t="s">
        <v>12961</v>
      </c>
      <c r="SAK136" s="5" t="s">
        <v>12962</v>
      </c>
      <c r="SAL136" s="5" t="s">
        <v>12963</v>
      </c>
      <c r="SAM136" s="5" t="s">
        <v>12964</v>
      </c>
      <c r="SAN136" s="5" t="s">
        <v>12965</v>
      </c>
      <c r="SAO136" s="5" t="s">
        <v>12966</v>
      </c>
      <c r="SAP136" s="5" t="s">
        <v>12967</v>
      </c>
      <c r="SAQ136" s="5" t="s">
        <v>12968</v>
      </c>
      <c r="SAR136" s="5" t="s">
        <v>12969</v>
      </c>
      <c r="SAS136" s="5" t="s">
        <v>12970</v>
      </c>
      <c r="SAT136" s="5" t="s">
        <v>12971</v>
      </c>
      <c r="SAU136" s="5" t="s">
        <v>12972</v>
      </c>
      <c r="SAV136" s="5" t="s">
        <v>12973</v>
      </c>
      <c r="SAW136" s="5" t="s">
        <v>12974</v>
      </c>
      <c r="SAX136" s="5" t="s">
        <v>12975</v>
      </c>
      <c r="SAY136" s="5" t="s">
        <v>12976</v>
      </c>
      <c r="SAZ136" s="5" t="s">
        <v>12977</v>
      </c>
      <c r="SBA136" s="5" t="s">
        <v>12978</v>
      </c>
      <c r="SBB136" s="5" t="s">
        <v>12979</v>
      </c>
      <c r="SBC136" s="5" t="s">
        <v>12980</v>
      </c>
      <c r="SBD136" s="5" t="s">
        <v>12981</v>
      </c>
      <c r="SBE136" s="5" t="s">
        <v>12982</v>
      </c>
      <c r="SBF136" s="5" t="s">
        <v>12983</v>
      </c>
      <c r="SBG136" s="5" t="s">
        <v>12984</v>
      </c>
      <c r="SBH136" s="5" t="s">
        <v>12985</v>
      </c>
      <c r="SBI136" s="5" t="s">
        <v>12986</v>
      </c>
      <c r="SBJ136" s="5" t="s">
        <v>12987</v>
      </c>
      <c r="SBK136" s="5" t="s">
        <v>12988</v>
      </c>
      <c r="SBL136" s="5" t="s">
        <v>12989</v>
      </c>
      <c r="SBM136" s="5" t="s">
        <v>12990</v>
      </c>
      <c r="SBN136" s="5" t="s">
        <v>12991</v>
      </c>
      <c r="SBO136" s="5" t="s">
        <v>12992</v>
      </c>
      <c r="SBP136" s="5" t="s">
        <v>12993</v>
      </c>
      <c r="SBQ136" s="5" t="s">
        <v>12994</v>
      </c>
      <c r="SBR136" s="5" t="s">
        <v>12995</v>
      </c>
      <c r="SBS136" s="5" t="s">
        <v>12996</v>
      </c>
      <c r="SBT136" s="5" t="s">
        <v>12997</v>
      </c>
      <c r="SBU136" s="5" t="s">
        <v>12998</v>
      </c>
      <c r="SBV136" s="5" t="s">
        <v>12999</v>
      </c>
      <c r="SBW136" s="5" t="s">
        <v>13000</v>
      </c>
      <c r="SBX136" s="5" t="s">
        <v>13001</v>
      </c>
      <c r="SBY136" s="5" t="s">
        <v>13002</v>
      </c>
      <c r="SBZ136" s="5" t="s">
        <v>13003</v>
      </c>
      <c r="SCA136" s="5" t="s">
        <v>13004</v>
      </c>
      <c r="SCB136" s="5" t="s">
        <v>13005</v>
      </c>
      <c r="SCC136" s="5" t="s">
        <v>13006</v>
      </c>
      <c r="SCD136" s="5" t="s">
        <v>13007</v>
      </c>
      <c r="SCE136" s="5" t="s">
        <v>13008</v>
      </c>
      <c r="SCF136" s="5" t="s">
        <v>13009</v>
      </c>
      <c r="SCG136" s="5" t="s">
        <v>13010</v>
      </c>
      <c r="SCH136" s="5" t="s">
        <v>13011</v>
      </c>
      <c r="SCI136" s="5" t="s">
        <v>13012</v>
      </c>
      <c r="SCJ136" s="5" t="s">
        <v>13013</v>
      </c>
      <c r="SCK136" s="5" t="s">
        <v>13014</v>
      </c>
      <c r="SCL136" s="5" t="s">
        <v>13015</v>
      </c>
      <c r="SCM136" s="5" t="s">
        <v>13016</v>
      </c>
      <c r="SCN136" s="5" t="s">
        <v>13017</v>
      </c>
      <c r="SCO136" s="5" t="s">
        <v>13018</v>
      </c>
      <c r="SCP136" s="5" t="s">
        <v>13019</v>
      </c>
      <c r="SCQ136" s="5" t="s">
        <v>13020</v>
      </c>
      <c r="SCR136" s="5" t="s">
        <v>13021</v>
      </c>
      <c r="SCS136" s="5" t="s">
        <v>13022</v>
      </c>
      <c r="SCT136" s="5" t="s">
        <v>13023</v>
      </c>
      <c r="SCU136" s="5" t="s">
        <v>13024</v>
      </c>
      <c r="SCV136" s="5" t="s">
        <v>13025</v>
      </c>
      <c r="SCW136" s="5" t="s">
        <v>13026</v>
      </c>
      <c r="SCX136" s="5" t="s">
        <v>13027</v>
      </c>
      <c r="SCY136" s="5" t="s">
        <v>13028</v>
      </c>
      <c r="SCZ136" s="5" t="s">
        <v>13029</v>
      </c>
      <c r="SDA136" s="5" t="s">
        <v>13030</v>
      </c>
      <c r="SDB136" s="5" t="s">
        <v>13031</v>
      </c>
      <c r="SDC136" s="5" t="s">
        <v>13032</v>
      </c>
      <c r="SDD136" s="5" t="s">
        <v>13033</v>
      </c>
      <c r="SDE136" s="5" t="s">
        <v>13034</v>
      </c>
      <c r="SDF136" s="5" t="s">
        <v>13035</v>
      </c>
      <c r="SDG136" s="5" t="s">
        <v>13036</v>
      </c>
      <c r="SDH136" s="5" t="s">
        <v>13037</v>
      </c>
      <c r="SDI136" s="5" t="s">
        <v>13038</v>
      </c>
      <c r="SDJ136" s="5" t="s">
        <v>13039</v>
      </c>
      <c r="SDK136" s="5" t="s">
        <v>13040</v>
      </c>
      <c r="SDL136" s="5" t="s">
        <v>13041</v>
      </c>
      <c r="SDM136" s="5" t="s">
        <v>13042</v>
      </c>
      <c r="SDN136" s="5" t="s">
        <v>13043</v>
      </c>
      <c r="SDO136" s="5" t="s">
        <v>13044</v>
      </c>
      <c r="SDP136" s="5" t="s">
        <v>13045</v>
      </c>
      <c r="SDQ136" s="5" t="s">
        <v>13046</v>
      </c>
      <c r="SDR136" s="5" t="s">
        <v>13047</v>
      </c>
      <c r="SDS136" s="5" t="s">
        <v>13048</v>
      </c>
      <c r="SDT136" s="5" t="s">
        <v>13049</v>
      </c>
      <c r="SDU136" s="5" t="s">
        <v>13050</v>
      </c>
      <c r="SDV136" s="5" t="s">
        <v>13051</v>
      </c>
      <c r="SDW136" s="5" t="s">
        <v>13052</v>
      </c>
      <c r="SDX136" s="5" t="s">
        <v>13053</v>
      </c>
      <c r="SDY136" s="5" t="s">
        <v>13054</v>
      </c>
      <c r="SDZ136" s="5" t="s">
        <v>13055</v>
      </c>
      <c r="SEA136" s="5" t="s">
        <v>13056</v>
      </c>
      <c r="SEB136" s="5" t="s">
        <v>13057</v>
      </c>
      <c r="SEC136" s="5" t="s">
        <v>13058</v>
      </c>
      <c r="SED136" s="5" t="s">
        <v>13059</v>
      </c>
      <c r="SEE136" s="5" t="s">
        <v>13060</v>
      </c>
      <c r="SEF136" s="5" t="s">
        <v>13061</v>
      </c>
      <c r="SEG136" s="5" t="s">
        <v>13062</v>
      </c>
      <c r="SEH136" s="5" t="s">
        <v>13063</v>
      </c>
      <c r="SEI136" s="5" t="s">
        <v>13064</v>
      </c>
      <c r="SEJ136" s="5" t="s">
        <v>13065</v>
      </c>
      <c r="SEK136" s="5" t="s">
        <v>13066</v>
      </c>
      <c r="SEL136" s="5" t="s">
        <v>13067</v>
      </c>
      <c r="SEM136" s="5" t="s">
        <v>13068</v>
      </c>
      <c r="SEN136" s="5" t="s">
        <v>13069</v>
      </c>
      <c r="SEO136" s="5" t="s">
        <v>13070</v>
      </c>
      <c r="SEP136" s="5" t="s">
        <v>13071</v>
      </c>
      <c r="SEQ136" s="5" t="s">
        <v>13072</v>
      </c>
      <c r="SER136" s="5" t="s">
        <v>13073</v>
      </c>
      <c r="SES136" s="5" t="s">
        <v>13074</v>
      </c>
      <c r="SET136" s="5" t="s">
        <v>13075</v>
      </c>
      <c r="SEU136" s="5" t="s">
        <v>13076</v>
      </c>
      <c r="SEV136" s="5" t="s">
        <v>13077</v>
      </c>
      <c r="SEW136" s="5" t="s">
        <v>13078</v>
      </c>
      <c r="SEX136" s="5" t="s">
        <v>13079</v>
      </c>
      <c r="SEY136" s="5" t="s">
        <v>13080</v>
      </c>
      <c r="SEZ136" s="5" t="s">
        <v>13081</v>
      </c>
      <c r="SFA136" s="5" t="s">
        <v>13082</v>
      </c>
      <c r="SFB136" s="5" t="s">
        <v>13083</v>
      </c>
      <c r="SFC136" s="5" t="s">
        <v>13084</v>
      </c>
      <c r="SFD136" s="5" t="s">
        <v>13085</v>
      </c>
      <c r="SFE136" s="5" t="s">
        <v>13086</v>
      </c>
      <c r="SFF136" s="5" t="s">
        <v>13087</v>
      </c>
      <c r="SFG136" s="5" t="s">
        <v>13088</v>
      </c>
      <c r="SFH136" s="5" t="s">
        <v>13089</v>
      </c>
      <c r="SFI136" s="5" t="s">
        <v>13090</v>
      </c>
      <c r="SFJ136" s="5" t="s">
        <v>13091</v>
      </c>
      <c r="SFK136" s="5" t="s">
        <v>13092</v>
      </c>
      <c r="SFL136" s="5" t="s">
        <v>13093</v>
      </c>
      <c r="SFM136" s="5" t="s">
        <v>13094</v>
      </c>
      <c r="SFN136" s="5" t="s">
        <v>13095</v>
      </c>
      <c r="SFO136" s="5" t="s">
        <v>13096</v>
      </c>
      <c r="SFP136" s="5" t="s">
        <v>13097</v>
      </c>
      <c r="SFQ136" s="5" t="s">
        <v>13098</v>
      </c>
      <c r="SFR136" s="5" t="s">
        <v>13099</v>
      </c>
      <c r="SFS136" s="5" t="s">
        <v>13100</v>
      </c>
      <c r="SFT136" s="5" t="s">
        <v>13101</v>
      </c>
      <c r="SFU136" s="5" t="s">
        <v>13102</v>
      </c>
      <c r="SFV136" s="5" t="s">
        <v>13103</v>
      </c>
      <c r="SFW136" s="5" t="s">
        <v>13104</v>
      </c>
      <c r="SFX136" s="5" t="s">
        <v>13105</v>
      </c>
      <c r="SFY136" s="5" t="s">
        <v>13106</v>
      </c>
      <c r="SFZ136" s="5" t="s">
        <v>13107</v>
      </c>
      <c r="SGA136" s="5" t="s">
        <v>13108</v>
      </c>
      <c r="SGB136" s="5" t="s">
        <v>13109</v>
      </c>
      <c r="SGC136" s="5" t="s">
        <v>13110</v>
      </c>
      <c r="SGD136" s="5" t="s">
        <v>13111</v>
      </c>
      <c r="SGE136" s="5" t="s">
        <v>13112</v>
      </c>
      <c r="SGF136" s="5" t="s">
        <v>13113</v>
      </c>
      <c r="SGG136" s="5" t="s">
        <v>13114</v>
      </c>
      <c r="SGH136" s="5" t="s">
        <v>13115</v>
      </c>
      <c r="SGI136" s="5" t="s">
        <v>13116</v>
      </c>
      <c r="SGJ136" s="5" t="s">
        <v>13117</v>
      </c>
      <c r="SGK136" s="5" t="s">
        <v>13118</v>
      </c>
      <c r="SGL136" s="5" t="s">
        <v>13119</v>
      </c>
      <c r="SGM136" s="5" t="s">
        <v>13120</v>
      </c>
      <c r="SGN136" s="5" t="s">
        <v>13121</v>
      </c>
      <c r="SGO136" s="5" t="s">
        <v>13122</v>
      </c>
      <c r="SGP136" s="5" t="s">
        <v>13123</v>
      </c>
      <c r="SGQ136" s="5" t="s">
        <v>13124</v>
      </c>
      <c r="SGR136" s="5" t="s">
        <v>13125</v>
      </c>
      <c r="SGS136" s="5" t="s">
        <v>13126</v>
      </c>
      <c r="SGT136" s="5" t="s">
        <v>13127</v>
      </c>
      <c r="SGU136" s="5" t="s">
        <v>13128</v>
      </c>
      <c r="SGV136" s="5" t="s">
        <v>13129</v>
      </c>
      <c r="SGW136" s="5" t="s">
        <v>13130</v>
      </c>
      <c r="SGX136" s="5" t="s">
        <v>13131</v>
      </c>
      <c r="SGY136" s="5" t="s">
        <v>13132</v>
      </c>
      <c r="SGZ136" s="5" t="s">
        <v>13133</v>
      </c>
      <c r="SHA136" s="5" t="s">
        <v>13134</v>
      </c>
      <c r="SHB136" s="5" t="s">
        <v>13135</v>
      </c>
      <c r="SHC136" s="5" t="s">
        <v>13136</v>
      </c>
      <c r="SHD136" s="5" t="s">
        <v>13137</v>
      </c>
      <c r="SHE136" s="5" t="s">
        <v>13138</v>
      </c>
      <c r="SHF136" s="5" t="s">
        <v>13139</v>
      </c>
      <c r="SHG136" s="5" t="s">
        <v>13140</v>
      </c>
      <c r="SHH136" s="5" t="s">
        <v>13141</v>
      </c>
      <c r="SHI136" s="5" t="s">
        <v>13142</v>
      </c>
      <c r="SHJ136" s="5" t="s">
        <v>13143</v>
      </c>
      <c r="SHK136" s="5" t="s">
        <v>13144</v>
      </c>
      <c r="SHL136" s="5" t="s">
        <v>13145</v>
      </c>
      <c r="SHM136" s="5" t="s">
        <v>13146</v>
      </c>
      <c r="SHN136" s="5" t="s">
        <v>13147</v>
      </c>
      <c r="SHO136" s="5" t="s">
        <v>13148</v>
      </c>
      <c r="SHP136" s="5" t="s">
        <v>13149</v>
      </c>
      <c r="SHQ136" s="5" t="s">
        <v>13150</v>
      </c>
      <c r="SHR136" s="5" t="s">
        <v>13151</v>
      </c>
      <c r="SHS136" s="5" t="s">
        <v>13152</v>
      </c>
      <c r="SHT136" s="5" t="s">
        <v>13153</v>
      </c>
      <c r="SHU136" s="5" t="s">
        <v>13154</v>
      </c>
      <c r="SHV136" s="5" t="s">
        <v>13155</v>
      </c>
      <c r="SHW136" s="5" t="s">
        <v>13156</v>
      </c>
      <c r="SHX136" s="5" t="s">
        <v>13157</v>
      </c>
      <c r="SHY136" s="5" t="s">
        <v>13158</v>
      </c>
      <c r="SHZ136" s="5" t="s">
        <v>13159</v>
      </c>
      <c r="SIA136" s="5" t="s">
        <v>13160</v>
      </c>
      <c r="SIB136" s="5" t="s">
        <v>13161</v>
      </c>
      <c r="SIC136" s="5" t="s">
        <v>13162</v>
      </c>
      <c r="SID136" s="5" t="s">
        <v>13163</v>
      </c>
      <c r="SIE136" s="5" t="s">
        <v>13164</v>
      </c>
      <c r="SIF136" s="5" t="s">
        <v>13165</v>
      </c>
      <c r="SIG136" s="5" t="s">
        <v>13166</v>
      </c>
      <c r="SIH136" s="5" t="s">
        <v>13167</v>
      </c>
      <c r="SII136" s="5" t="s">
        <v>13168</v>
      </c>
      <c r="SIJ136" s="5" t="s">
        <v>13169</v>
      </c>
      <c r="SIK136" s="5" t="s">
        <v>13170</v>
      </c>
      <c r="SIL136" s="5" t="s">
        <v>13171</v>
      </c>
      <c r="SIM136" s="5" t="s">
        <v>13172</v>
      </c>
      <c r="SIN136" s="5" t="s">
        <v>13173</v>
      </c>
      <c r="SIO136" s="5" t="s">
        <v>13174</v>
      </c>
      <c r="SIP136" s="5" t="s">
        <v>13175</v>
      </c>
      <c r="SIQ136" s="5" t="s">
        <v>13176</v>
      </c>
      <c r="SIR136" s="5" t="s">
        <v>13177</v>
      </c>
      <c r="SIS136" s="5" t="s">
        <v>13178</v>
      </c>
      <c r="SIT136" s="5" t="s">
        <v>13179</v>
      </c>
      <c r="SIU136" s="5" t="s">
        <v>13180</v>
      </c>
      <c r="SIV136" s="5" t="s">
        <v>13181</v>
      </c>
      <c r="SIW136" s="5" t="s">
        <v>13182</v>
      </c>
      <c r="SIX136" s="5" t="s">
        <v>13183</v>
      </c>
      <c r="SIY136" s="5" t="s">
        <v>13184</v>
      </c>
      <c r="SIZ136" s="5" t="s">
        <v>13185</v>
      </c>
      <c r="SJA136" s="5" t="s">
        <v>13186</v>
      </c>
      <c r="SJB136" s="5" t="s">
        <v>13187</v>
      </c>
      <c r="SJC136" s="5" t="s">
        <v>13188</v>
      </c>
      <c r="SJD136" s="5" t="s">
        <v>13189</v>
      </c>
      <c r="SJE136" s="5" t="s">
        <v>13190</v>
      </c>
      <c r="SJF136" s="5" t="s">
        <v>13191</v>
      </c>
      <c r="SJG136" s="5" t="s">
        <v>13192</v>
      </c>
      <c r="SJH136" s="5" t="s">
        <v>13193</v>
      </c>
      <c r="SJI136" s="5" t="s">
        <v>13194</v>
      </c>
      <c r="SJJ136" s="5" t="s">
        <v>13195</v>
      </c>
      <c r="SJK136" s="5" t="s">
        <v>13196</v>
      </c>
      <c r="SJL136" s="5" t="s">
        <v>13197</v>
      </c>
      <c r="SJM136" s="5" t="s">
        <v>13198</v>
      </c>
      <c r="SJN136" s="5" t="s">
        <v>13199</v>
      </c>
      <c r="SJO136" s="5" t="s">
        <v>13200</v>
      </c>
      <c r="SJP136" s="5" t="s">
        <v>13201</v>
      </c>
      <c r="SJQ136" s="5" t="s">
        <v>13202</v>
      </c>
      <c r="SJR136" s="5" t="s">
        <v>13203</v>
      </c>
      <c r="SJS136" s="5" t="s">
        <v>13204</v>
      </c>
      <c r="SJT136" s="5" t="s">
        <v>13205</v>
      </c>
      <c r="SJU136" s="5" t="s">
        <v>13206</v>
      </c>
      <c r="SJV136" s="5" t="s">
        <v>13207</v>
      </c>
      <c r="SJW136" s="5" t="s">
        <v>13208</v>
      </c>
      <c r="SJX136" s="5" t="s">
        <v>13209</v>
      </c>
      <c r="SJY136" s="5" t="s">
        <v>13210</v>
      </c>
      <c r="SJZ136" s="5" t="s">
        <v>13211</v>
      </c>
      <c r="SKA136" s="5" t="s">
        <v>13212</v>
      </c>
      <c r="SKB136" s="5" t="s">
        <v>13213</v>
      </c>
      <c r="SKC136" s="5" t="s">
        <v>13214</v>
      </c>
      <c r="SKD136" s="5" t="s">
        <v>13215</v>
      </c>
      <c r="SKE136" s="5" t="s">
        <v>13216</v>
      </c>
      <c r="SKF136" s="5" t="s">
        <v>13217</v>
      </c>
      <c r="SKG136" s="5" t="s">
        <v>13218</v>
      </c>
      <c r="SKH136" s="5" t="s">
        <v>13219</v>
      </c>
      <c r="SKI136" s="5" t="s">
        <v>13220</v>
      </c>
      <c r="SKJ136" s="5" t="s">
        <v>13221</v>
      </c>
      <c r="SKK136" s="5" t="s">
        <v>13222</v>
      </c>
      <c r="SKL136" s="5" t="s">
        <v>13223</v>
      </c>
      <c r="SKM136" s="5" t="s">
        <v>13224</v>
      </c>
      <c r="SKN136" s="5" t="s">
        <v>13225</v>
      </c>
      <c r="SKO136" s="5" t="s">
        <v>13226</v>
      </c>
      <c r="SKP136" s="5" t="s">
        <v>13227</v>
      </c>
      <c r="SKQ136" s="5" t="s">
        <v>13228</v>
      </c>
      <c r="SKR136" s="5" t="s">
        <v>13229</v>
      </c>
      <c r="SKS136" s="5" t="s">
        <v>13230</v>
      </c>
      <c r="SKT136" s="5" t="s">
        <v>13231</v>
      </c>
      <c r="SKU136" s="5" t="s">
        <v>13232</v>
      </c>
      <c r="SKV136" s="5" t="s">
        <v>13233</v>
      </c>
      <c r="SKW136" s="5" t="s">
        <v>13234</v>
      </c>
      <c r="SKX136" s="5" t="s">
        <v>13235</v>
      </c>
      <c r="SKY136" s="5" t="s">
        <v>13236</v>
      </c>
      <c r="SKZ136" s="5" t="s">
        <v>13237</v>
      </c>
      <c r="SLA136" s="5" t="s">
        <v>13238</v>
      </c>
      <c r="SLB136" s="5" t="s">
        <v>13239</v>
      </c>
      <c r="SLC136" s="5" t="s">
        <v>13240</v>
      </c>
      <c r="SLD136" s="5" t="s">
        <v>13241</v>
      </c>
      <c r="SLE136" s="5" t="s">
        <v>13242</v>
      </c>
      <c r="SLF136" s="5" t="s">
        <v>13243</v>
      </c>
      <c r="SLG136" s="5" t="s">
        <v>13244</v>
      </c>
      <c r="SLH136" s="5" t="s">
        <v>13245</v>
      </c>
      <c r="SLI136" s="5" t="s">
        <v>13246</v>
      </c>
      <c r="SLJ136" s="5" t="s">
        <v>13247</v>
      </c>
      <c r="SLK136" s="5" t="s">
        <v>13248</v>
      </c>
      <c r="SLL136" s="5" t="s">
        <v>13249</v>
      </c>
      <c r="SLM136" s="5" t="s">
        <v>13250</v>
      </c>
      <c r="SLN136" s="5" t="s">
        <v>13251</v>
      </c>
      <c r="SLO136" s="5" t="s">
        <v>13252</v>
      </c>
      <c r="SLP136" s="5" t="s">
        <v>13253</v>
      </c>
      <c r="SLQ136" s="5" t="s">
        <v>13254</v>
      </c>
      <c r="SLR136" s="5" t="s">
        <v>13255</v>
      </c>
      <c r="SLS136" s="5" t="s">
        <v>13256</v>
      </c>
      <c r="SLT136" s="5" t="s">
        <v>13257</v>
      </c>
      <c r="SLU136" s="5" t="s">
        <v>13258</v>
      </c>
      <c r="SLV136" s="5" t="s">
        <v>13259</v>
      </c>
      <c r="SLW136" s="5" t="s">
        <v>13260</v>
      </c>
      <c r="SLX136" s="5" t="s">
        <v>13261</v>
      </c>
      <c r="SLY136" s="5" t="s">
        <v>13262</v>
      </c>
      <c r="SLZ136" s="5" t="s">
        <v>13263</v>
      </c>
      <c r="SMA136" s="5" t="s">
        <v>13264</v>
      </c>
      <c r="SMB136" s="5" t="s">
        <v>13265</v>
      </c>
      <c r="SMC136" s="5" t="s">
        <v>13266</v>
      </c>
      <c r="SMD136" s="5" t="s">
        <v>13267</v>
      </c>
      <c r="SME136" s="5" t="s">
        <v>13268</v>
      </c>
      <c r="SMF136" s="5" t="s">
        <v>13269</v>
      </c>
      <c r="SMG136" s="5" t="s">
        <v>13270</v>
      </c>
      <c r="SMH136" s="5" t="s">
        <v>13271</v>
      </c>
      <c r="SMI136" s="5" t="s">
        <v>13272</v>
      </c>
      <c r="SMJ136" s="5" t="s">
        <v>13273</v>
      </c>
      <c r="SMK136" s="5" t="s">
        <v>13274</v>
      </c>
      <c r="SML136" s="5" t="s">
        <v>13275</v>
      </c>
      <c r="SMM136" s="5" t="s">
        <v>13276</v>
      </c>
      <c r="SMN136" s="5" t="s">
        <v>13277</v>
      </c>
      <c r="SMO136" s="5" t="s">
        <v>13278</v>
      </c>
      <c r="SMP136" s="5" t="s">
        <v>13279</v>
      </c>
      <c r="SMQ136" s="5" t="s">
        <v>13280</v>
      </c>
      <c r="SMR136" s="5" t="s">
        <v>13281</v>
      </c>
      <c r="SMS136" s="5" t="s">
        <v>13282</v>
      </c>
      <c r="SMT136" s="5" t="s">
        <v>13283</v>
      </c>
      <c r="SMU136" s="5" t="s">
        <v>13284</v>
      </c>
      <c r="SMV136" s="5" t="s">
        <v>13285</v>
      </c>
      <c r="SMW136" s="5" t="s">
        <v>13286</v>
      </c>
      <c r="SMX136" s="5" t="s">
        <v>13287</v>
      </c>
      <c r="SMY136" s="5" t="s">
        <v>13288</v>
      </c>
      <c r="SMZ136" s="5" t="s">
        <v>13289</v>
      </c>
      <c r="SNA136" s="5" t="s">
        <v>13290</v>
      </c>
      <c r="SNB136" s="5" t="s">
        <v>13291</v>
      </c>
      <c r="SNC136" s="5" t="s">
        <v>13292</v>
      </c>
      <c r="SND136" s="5" t="s">
        <v>13293</v>
      </c>
      <c r="SNE136" s="5" t="s">
        <v>13294</v>
      </c>
      <c r="SNF136" s="5" t="s">
        <v>13295</v>
      </c>
      <c r="SNG136" s="5" t="s">
        <v>13296</v>
      </c>
      <c r="SNH136" s="5" t="s">
        <v>13297</v>
      </c>
      <c r="SNI136" s="5" t="s">
        <v>13298</v>
      </c>
      <c r="SNJ136" s="5" t="s">
        <v>13299</v>
      </c>
      <c r="SNK136" s="5" t="s">
        <v>13300</v>
      </c>
      <c r="SNL136" s="5" t="s">
        <v>13301</v>
      </c>
      <c r="SNM136" s="5" t="s">
        <v>13302</v>
      </c>
      <c r="SNN136" s="5" t="s">
        <v>13303</v>
      </c>
      <c r="SNO136" s="5" t="s">
        <v>13304</v>
      </c>
      <c r="SNP136" s="5" t="s">
        <v>13305</v>
      </c>
      <c r="SNQ136" s="5" t="s">
        <v>13306</v>
      </c>
      <c r="SNR136" s="5" t="s">
        <v>13307</v>
      </c>
      <c r="SNS136" s="5" t="s">
        <v>13308</v>
      </c>
      <c r="SNT136" s="5" t="s">
        <v>13309</v>
      </c>
      <c r="SNU136" s="5" t="s">
        <v>13310</v>
      </c>
      <c r="SNV136" s="5" t="s">
        <v>13311</v>
      </c>
      <c r="SNW136" s="5" t="s">
        <v>13312</v>
      </c>
      <c r="SNX136" s="5" t="s">
        <v>13313</v>
      </c>
      <c r="SNY136" s="5" t="s">
        <v>13314</v>
      </c>
      <c r="SNZ136" s="5" t="s">
        <v>13315</v>
      </c>
      <c r="SOA136" s="5" t="s">
        <v>13316</v>
      </c>
      <c r="SOB136" s="5" t="s">
        <v>13317</v>
      </c>
      <c r="SOC136" s="5" t="s">
        <v>13318</v>
      </c>
      <c r="SOD136" s="5" t="s">
        <v>13319</v>
      </c>
      <c r="SOE136" s="5" t="s">
        <v>13320</v>
      </c>
      <c r="SOF136" s="5" t="s">
        <v>13321</v>
      </c>
      <c r="SOG136" s="5" t="s">
        <v>13322</v>
      </c>
      <c r="SOH136" s="5" t="s">
        <v>13323</v>
      </c>
      <c r="SOI136" s="5" t="s">
        <v>13324</v>
      </c>
      <c r="SOJ136" s="5" t="s">
        <v>13325</v>
      </c>
      <c r="SOK136" s="5" t="s">
        <v>13326</v>
      </c>
      <c r="SOL136" s="5" t="s">
        <v>13327</v>
      </c>
      <c r="SOM136" s="5" t="s">
        <v>13328</v>
      </c>
      <c r="SON136" s="5" t="s">
        <v>13329</v>
      </c>
      <c r="SOO136" s="5" t="s">
        <v>13330</v>
      </c>
      <c r="SOP136" s="5" t="s">
        <v>13331</v>
      </c>
      <c r="SOQ136" s="5" t="s">
        <v>13332</v>
      </c>
      <c r="SOR136" s="5" t="s">
        <v>13333</v>
      </c>
      <c r="SOS136" s="5" t="s">
        <v>13334</v>
      </c>
      <c r="SOT136" s="5" t="s">
        <v>13335</v>
      </c>
      <c r="SOU136" s="5" t="s">
        <v>13336</v>
      </c>
      <c r="SOV136" s="5" t="s">
        <v>13337</v>
      </c>
      <c r="SOW136" s="5" t="s">
        <v>13338</v>
      </c>
      <c r="SOX136" s="5" t="s">
        <v>13339</v>
      </c>
      <c r="SOY136" s="5" t="s">
        <v>13340</v>
      </c>
      <c r="SOZ136" s="5" t="s">
        <v>13341</v>
      </c>
      <c r="SPA136" s="5" t="s">
        <v>13342</v>
      </c>
      <c r="SPB136" s="5" t="s">
        <v>13343</v>
      </c>
      <c r="SPC136" s="5" t="s">
        <v>13344</v>
      </c>
      <c r="SPD136" s="5" t="s">
        <v>13345</v>
      </c>
      <c r="SPE136" s="5" t="s">
        <v>13346</v>
      </c>
      <c r="SPF136" s="5" t="s">
        <v>13347</v>
      </c>
      <c r="SPG136" s="5" t="s">
        <v>13348</v>
      </c>
      <c r="SPH136" s="5" t="s">
        <v>13349</v>
      </c>
      <c r="SPI136" s="5" t="s">
        <v>13350</v>
      </c>
      <c r="SPJ136" s="5" t="s">
        <v>13351</v>
      </c>
      <c r="SPK136" s="5" t="s">
        <v>13352</v>
      </c>
      <c r="SPL136" s="5" t="s">
        <v>13353</v>
      </c>
      <c r="SPM136" s="5" t="s">
        <v>13354</v>
      </c>
      <c r="SPN136" s="5" t="s">
        <v>13355</v>
      </c>
      <c r="SPO136" s="5" t="s">
        <v>13356</v>
      </c>
      <c r="SPP136" s="5" t="s">
        <v>13357</v>
      </c>
      <c r="SPQ136" s="5" t="s">
        <v>13358</v>
      </c>
      <c r="SPR136" s="5" t="s">
        <v>13359</v>
      </c>
      <c r="SPS136" s="5" t="s">
        <v>13360</v>
      </c>
      <c r="SPT136" s="5" t="s">
        <v>13361</v>
      </c>
      <c r="SPU136" s="5" t="s">
        <v>13362</v>
      </c>
      <c r="SPV136" s="5" t="s">
        <v>13363</v>
      </c>
      <c r="SPW136" s="5" t="s">
        <v>13364</v>
      </c>
      <c r="SPX136" s="5" t="s">
        <v>13365</v>
      </c>
      <c r="SPY136" s="5" t="s">
        <v>13366</v>
      </c>
      <c r="SPZ136" s="5" t="s">
        <v>13367</v>
      </c>
      <c r="SQA136" s="5" t="s">
        <v>13368</v>
      </c>
      <c r="SQB136" s="5" t="s">
        <v>13369</v>
      </c>
      <c r="SQC136" s="5" t="s">
        <v>13370</v>
      </c>
      <c r="SQD136" s="5" t="s">
        <v>13371</v>
      </c>
      <c r="SQE136" s="5" t="s">
        <v>13372</v>
      </c>
      <c r="SQF136" s="5" t="s">
        <v>13373</v>
      </c>
      <c r="SQG136" s="5" t="s">
        <v>13374</v>
      </c>
      <c r="SQH136" s="5" t="s">
        <v>13375</v>
      </c>
      <c r="SQI136" s="5" t="s">
        <v>13376</v>
      </c>
      <c r="SQJ136" s="5" t="s">
        <v>13377</v>
      </c>
      <c r="SQK136" s="5" t="s">
        <v>13378</v>
      </c>
      <c r="SQL136" s="5" t="s">
        <v>13379</v>
      </c>
      <c r="SQM136" s="5" t="s">
        <v>13380</v>
      </c>
      <c r="SQN136" s="5" t="s">
        <v>13381</v>
      </c>
      <c r="SQO136" s="5" t="s">
        <v>13382</v>
      </c>
      <c r="SQP136" s="5" t="s">
        <v>13383</v>
      </c>
      <c r="SQQ136" s="5" t="s">
        <v>13384</v>
      </c>
      <c r="SQR136" s="5" t="s">
        <v>13385</v>
      </c>
      <c r="SQS136" s="5" t="s">
        <v>13386</v>
      </c>
      <c r="SQT136" s="5" t="s">
        <v>13387</v>
      </c>
      <c r="SQU136" s="5" t="s">
        <v>13388</v>
      </c>
      <c r="SQV136" s="5" t="s">
        <v>13389</v>
      </c>
      <c r="SQW136" s="5" t="s">
        <v>13390</v>
      </c>
      <c r="SQX136" s="5" t="s">
        <v>13391</v>
      </c>
      <c r="SQY136" s="5" t="s">
        <v>13392</v>
      </c>
      <c r="SQZ136" s="5" t="s">
        <v>13393</v>
      </c>
      <c r="SRA136" s="5" t="s">
        <v>13394</v>
      </c>
      <c r="SRB136" s="5" t="s">
        <v>13395</v>
      </c>
      <c r="SRC136" s="5" t="s">
        <v>13396</v>
      </c>
      <c r="SRD136" s="5" t="s">
        <v>13397</v>
      </c>
      <c r="SRE136" s="5" t="s">
        <v>13398</v>
      </c>
      <c r="SRF136" s="5" t="s">
        <v>13399</v>
      </c>
      <c r="SRG136" s="5" t="s">
        <v>13400</v>
      </c>
      <c r="SRH136" s="5" t="s">
        <v>13401</v>
      </c>
      <c r="SRI136" s="5" t="s">
        <v>13402</v>
      </c>
      <c r="SRJ136" s="5" t="s">
        <v>13403</v>
      </c>
      <c r="SRK136" s="5" t="s">
        <v>13404</v>
      </c>
      <c r="SRL136" s="5" t="s">
        <v>13405</v>
      </c>
      <c r="SRM136" s="5" t="s">
        <v>13406</v>
      </c>
      <c r="SRN136" s="5" t="s">
        <v>13407</v>
      </c>
      <c r="SRO136" s="5" t="s">
        <v>13408</v>
      </c>
      <c r="SRP136" s="5" t="s">
        <v>13409</v>
      </c>
      <c r="SRQ136" s="5" t="s">
        <v>13410</v>
      </c>
      <c r="SRR136" s="5" t="s">
        <v>13411</v>
      </c>
      <c r="SRS136" s="5" t="s">
        <v>13412</v>
      </c>
      <c r="SRT136" s="5" t="s">
        <v>13413</v>
      </c>
      <c r="SRU136" s="5" t="s">
        <v>13414</v>
      </c>
      <c r="SRV136" s="5" t="s">
        <v>13415</v>
      </c>
      <c r="SRW136" s="5" t="s">
        <v>13416</v>
      </c>
      <c r="SRX136" s="5" t="s">
        <v>13417</v>
      </c>
      <c r="SRY136" s="5" t="s">
        <v>13418</v>
      </c>
      <c r="SRZ136" s="5" t="s">
        <v>13419</v>
      </c>
      <c r="SSA136" s="5" t="s">
        <v>13420</v>
      </c>
      <c r="SSB136" s="5" t="s">
        <v>13421</v>
      </c>
      <c r="SSC136" s="5" t="s">
        <v>13422</v>
      </c>
      <c r="SSD136" s="5" t="s">
        <v>13423</v>
      </c>
      <c r="SSE136" s="5" t="s">
        <v>13424</v>
      </c>
      <c r="SSF136" s="5" t="s">
        <v>13425</v>
      </c>
      <c r="SSG136" s="5" t="s">
        <v>13426</v>
      </c>
      <c r="SSH136" s="5" t="s">
        <v>13427</v>
      </c>
      <c r="SSI136" s="5" t="s">
        <v>13428</v>
      </c>
      <c r="SSJ136" s="5" t="s">
        <v>13429</v>
      </c>
      <c r="SSK136" s="5" t="s">
        <v>13430</v>
      </c>
      <c r="SSL136" s="5" t="s">
        <v>13431</v>
      </c>
      <c r="SSM136" s="5" t="s">
        <v>13432</v>
      </c>
      <c r="SSN136" s="5" t="s">
        <v>13433</v>
      </c>
      <c r="SSO136" s="5" t="s">
        <v>13434</v>
      </c>
      <c r="SSP136" s="5" t="s">
        <v>13435</v>
      </c>
      <c r="SSQ136" s="5" t="s">
        <v>13436</v>
      </c>
      <c r="SSR136" s="5" t="s">
        <v>13437</v>
      </c>
      <c r="SSS136" s="5" t="s">
        <v>13438</v>
      </c>
      <c r="SST136" s="5" t="s">
        <v>13439</v>
      </c>
      <c r="SSU136" s="5" t="s">
        <v>13440</v>
      </c>
      <c r="SSV136" s="5" t="s">
        <v>13441</v>
      </c>
      <c r="SSW136" s="5" t="s">
        <v>13442</v>
      </c>
      <c r="SSX136" s="5" t="s">
        <v>13443</v>
      </c>
      <c r="SSY136" s="5" t="s">
        <v>13444</v>
      </c>
      <c r="SSZ136" s="5" t="s">
        <v>13445</v>
      </c>
      <c r="STA136" s="5" t="s">
        <v>13446</v>
      </c>
      <c r="STB136" s="5" t="s">
        <v>13447</v>
      </c>
      <c r="STC136" s="5" t="s">
        <v>13448</v>
      </c>
      <c r="STD136" s="5" t="s">
        <v>13449</v>
      </c>
      <c r="STE136" s="5" t="s">
        <v>13450</v>
      </c>
      <c r="STF136" s="5" t="s">
        <v>13451</v>
      </c>
      <c r="STG136" s="5" t="s">
        <v>13452</v>
      </c>
      <c r="STH136" s="5" t="s">
        <v>13453</v>
      </c>
      <c r="STI136" s="5" t="s">
        <v>13454</v>
      </c>
      <c r="STJ136" s="5" t="s">
        <v>13455</v>
      </c>
      <c r="STK136" s="5" t="s">
        <v>13456</v>
      </c>
      <c r="STL136" s="5" t="s">
        <v>13457</v>
      </c>
      <c r="STM136" s="5" t="s">
        <v>13458</v>
      </c>
      <c r="STN136" s="5" t="s">
        <v>13459</v>
      </c>
      <c r="STO136" s="5" t="s">
        <v>13460</v>
      </c>
      <c r="STP136" s="5" t="s">
        <v>13461</v>
      </c>
      <c r="STQ136" s="5" t="s">
        <v>13462</v>
      </c>
      <c r="STR136" s="5" t="s">
        <v>13463</v>
      </c>
      <c r="STS136" s="5" t="s">
        <v>13464</v>
      </c>
      <c r="STT136" s="5" t="s">
        <v>13465</v>
      </c>
      <c r="STU136" s="5" t="s">
        <v>13466</v>
      </c>
      <c r="STV136" s="5" t="s">
        <v>13467</v>
      </c>
      <c r="STW136" s="5" t="s">
        <v>13468</v>
      </c>
      <c r="STX136" s="5" t="s">
        <v>13469</v>
      </c>
      <c r="STY136" s="5" t="s">
        <v>13470</v>
      </c>
      <c r="STZ136" s="5" t="s">
        <v>13471</v>
      </c>
      <c r="SUA136" s="5" t="s">
        <v>13472</v>
      </c>
      <c r="SUB136" s="5" t="s">
        <v>13473</v>
      </c>
      <c r="SUC136" s="5" t="s">
        <v>13474</v>
      </c>
      <c r="SUD136" s="5" t="s">
        <v>13475</v>
      </c>
      <c r="SUE136" s="5" t="s">
        <v>13476</v>
      </c>
      <c r="SUF136" s="5" t="s">
        <v>13477</v>
      </c>
      <c r="SUG136" s="5" t="s">
        <v>13478</v>
      </c>
      <c r="SUH136" s="5" t="s">
        <v>13479</v>
      </c>
      <c r="SUI136" s="5" t="s">
        <v>13480</v>
      </c>
      <c r="SUJ136" s="5" t="s">
        <v>13481</v>
      </c>
      <c r="SUK136" s="5" t="s">
        <v>13482</v>
      </c>
      <c r="SUL136" s="5" t="s">
        <v>13483</v>
      </c>
      <c r="SUM136" s="5" t="s">
        <v>13484</v>
      </c>
      <c r="SUN136" s="5" t="s">
        <v>13485</v>
      </c>
      <c r="SUO136" s="5" t="s">
        <v>13486</v>
      </c>
      <c r="SUP136" s="5" t="s">
        <v>13487</v>
      </c>
      <c r="SUQ136" s="5" t="s">
        <v>13488</v>
      </c>
      <c r="SUR136" s="5" t="s">
        <v>13489</v>
      </c>
      <c r="SUS136" s="5" t="s">
        <v>13490</v>
      </c>
      <c r="SUT136" s="5" t="s">
        <v>13491</v>
      </c>
      <c r="SUU136" s="5" t="s">
        <v>13492</v>
      </c>
      <c r="SUV136" s="5" t="s">
        <v>13493</v>
      </c>
      <c r="SUW136" s="5" t="s">
        <v>13494</v>
      </c>
      <c r="SUX136" s="5" t="s">
        <v>13495</v>
      </c>
      <c r="SUY136" s="5" t="s">
        <v>13496</v>
      </c>
      <c r="SUZ136" s="5" t="s">
        <v>13497</v>
      </c>
      <c r="SVA136" s="5" t="s">
        <v>13498</v>
      </c>
      <c r="SVB136" s="5" t="s">
        <v>13499</v>
      </c>
      <c r="SVC136" s="5" t="s">
        <v>13500</v>
      </c>
      <c r="SVD136" s="5" t="s">
        <v>13501</v>
      </c>
      <c r="SVE136" s="5" t="s">
        <v>13502</v>
      </c>
      <c r="SVF136" s="5" t="s">
        <v>13503</v>
      </c>
      <c r="SVG136" s="5" t="s">
        <v>13504</v>
      </c>
      <c r="SVH136" s="5" t="s">
        <v>13505</v>
      </c>
      <c r="SVI136" s="5" t="s">
        <v>13506</v>
      </c>
      <c r="SVJ136" s="5" t="s">
        <v>13507</v>
      </c>
      <c r="SVK136" s="5" t="s">
        <v>13508</v>
      </c>
      <c r="SVL136" s="5" t="s">
        <v>13509</v>
      </c>
      <c r="SVM136" s="5" t="s">
        <v>13510</v>
      </c>
      <c r="SVN136" s="5" t="s">
        <v>13511</v>
      </c>
      <c r="SVO136" s="5" t="s">
        <v>13512</v>
      </c>
      <c r="SVP136" s="5" t="s">
        <v>13513</v>
      </c>
      <c r="SVQ136" s="5" t="s">
        <v>13514</v>
      </c>
      <c r="SVR136" s="5" t="s">
        <v>13515</v>
      </c>
      <c r="SVS136" s="5" t="s">
        <v>13516</v>
      </c>
      <c r="SVT136" s="5" t="s">
        <v>13517</v>
      </c>
      <c r="SVU136" s="5" t="s">
        <v>13518</v>
      </c>
      <c r="SVV136" s="5" t="s">
        <v>13519</v>
      </c>
      <c r="SVW136" s="5" t="s">
        <v>13520</v>
      </c>
      <c r="SVX136" s="5" t="s">
        <v>13521</v>
      </c>
      <c r="SVY136" s="5" t="s">
        <v>13522</v>
      </c>
      <c r="SVZ136" s="5" t="s">
        <v>13523</v>
      </c>
      <c r="SWA136" s="5" t="s">
        <v>13524</v>
      </c>
      <c r="SWB136" s="5" t="s">
        <v>13525</v>
      </c>
      <c r="SWC136" s="5" t="s">
        <v>13526</v>
      </c>
      <c r="SWD136" s="5" t="s">
        <v>13527</v>
      </c>
      <c r="SWE136" s="5" t="s">
        <v>13528</v>
      </c>
      <c r="SWF136" s="5" t="s">
        <v>13529</v>
      </c>
      <c r="SWG136" s="5" t="s">
        <v>13530</v>
      </c>
      <c r="SWH136" s="5" t="s">
        <v>13531</v>
      </c>
      <c r="SWI136" s="5" t="s">
        <v>13532</v>
      </c>
      <c r="SWJ136" s="5" t="s">
        <v>13533</v>
      </c>
      <c r="SWK136" s="5" t="s">
        <v>13534</v>
      </c>
      <c r="SWL136" s="5" t="s">
        <v>13535</v>
      </c>
      <c r="SWM136" s="5" t="s">
        <v>13536</v>
      </c>
      <c r="SWN136" s="5" t="s">
        <v>13537</v>
      </c>
      <c r="SWO136" s="5" t="s">
        <v>13538</v>
      </c>
      <c r="SWP136" s="5" t="s">
        <v>13539</v>
      </c>
      <c r="SWQ136" s="5" t="s">
        <v>13540</v>
      </c>
      <c r="SWR136" s="5" t="s">
        <v>13541</v>
      </c>
      <c r="SWS136" s="5" t="s">
        <v>13542</v>
      </c>
      <c r="SWT136" s="5" t="s">
        <v>13543</v>
      </c>
      <c r="SWU136" s="5" t="s">
        <v>13544</v>
      </c>
      <c r="SWV136" s="5" t="s">
        <v>13545</v>
      </c>
      <c r="SWW136" s="5" t="s">
        <v>13546</v>
      </c>
      <c r="SWX136" s="5" t="s">
        <v>13547</v>
      </c>
      <c r="SWY136" s="5" t="s">
        <v>13548</v>
      </c>
      <c r="SWZ136" s="5" t="s">
        <v>13549</v>
      </c>
      <c r="SXA136" s="5" t="s">
        <v>13550</v>
      </c>
      <c r="SXB136" s="5" t="s">
        <v>13551</v>
      </c>
      <c r="SXC136" s="5" t="s">
        <v>13552</v>
      </c>
      <c r="SXD136" s="5" t="s">
        <v>13553</v>
      </c>
      <c r="SXE136" s="5" t="s">
        <v>13554</v>
      </c>
      <c r="SXF136" s="5" t="s">
        <v>13555</v>
      </c>
      <c r="SXG136" s="5" t="s">
        <v>13556</v>
      </c>
      <c r="SXH136" s="5" t="s">
        <v>13557</v>
      </c>
      <c r="SXI136" s="5" t="s">
        <v>13558</v>
      </c>
      <c r="SXJ136" s="5" t="s">
        <v>13559</v>
      </c>
      <c r="SXK136" s="5" t="s">
        <v>13560</v>
      </c>
      <c r="SXL136" s="5" t="s">
        <v>13561</v>
      </c>
      <c r="SXM136" s="5" t="s">
        <v>13562</v>
      </c>
      <c r="SXN136" s="5" t="s">
        <v>13563</v>
      </c>
      <c r="SXO136" s="5" t="s">
        <v>13564</v>
      </c>
      <c r="SXP136" s="5" t="s">
        <v>13565</v>
      </c>
      <c r="SXQ136" s="5" t="s">
        <v>13566</v>
      </c>
      <c r="SXR136" s="5" t="s">
        <v>13567</v>
      </c>
      <c r="SXS136" s="5" t="s">
        <v>13568</v>
      </c>
      <c r="SXT136" s="5" t="s">
        <v>13569</v>
      </c>
      <c r="SXU136" s="5" t="s">
        <v>13570</v>
      </c>
      <c r="SXV136" s="5" t="s">
        <v>13571</v>
      </c>
      <c r="SXW136" s="5" t="s">
        <v>13572</v>
      </c>
      <c r="SXX136" s="5" t="s">
        <v>13573</v>
      </c>
      <c r="SXY136" s="5" t="s">
        <v>13574</v>
      </c>
      <c r="SXZ136" s="5" t="s">
        <v>13575</v>
      </c>
      <c r="SYA136" s="5" t="s">
        <v>13576</v>
      </c>
      <c r="SYB136" s="5" t="s">
        <v>13577</v>
      </c>
      <c r="SYC136" s="5" t="s">
        <v>13578</v>
      </c>
      <c r="SYD136" s="5" t="s">
        <v>13579</v>
      </c>
      <c r="SYE136" s="5" t="s">
        <v>13580</v>
      </c>
      <c r="SYF136" s="5" t="s">
        <v>13581</v>
      </c>
      <c r="SYG136" s="5" t="s">
        <v>13582</v>
      </c>
      <c r="SYH136" s="5" t="s">
        <v>13583</v>
      </c>
      <c r="SYI136" s="5" t="s">
        <v>13584</v>
      </c>
      <c r="SYJ136" s="5" t="s">
        <v>13585</v>
      </c>
      <c r="SYK136" s="5" t="s">
        <v>13586</v>
      </c>
      <c r="SYL136" s="5" t="s">
        <v>13587</v>
      </c>
      <c r="SYM136" s="5" t="s">
        <v>13588</v>
      </c>
      <c r="SYN136" s="5" t="s">
        <v>13589</v>
      </c>
      <c r="SYO136" s="5" t="s">
        <v>13590</v>
      </c>
      <c r="SYP136" s="5" t="s">
        <v>13591</v>
      </c>
      <c r="SYQ136" s="5" t="s">
        <v>13592</v>
      </c>
      <c r="SYR136" s="5" t="s">
        <v>13593</v>
      </c>
      <c r="SYS136" s="5" t="s">
        <v>13594</v>
      </c>
      <c r="SYT136" s="5" t="s">
        <v>13595</v>
      </c>
      <c r="SYU136" s="5" t="s">
        <v>13596</v>
      </c>
      <c r="SYV136" s="5" t="s">
        <v>13597</v>
      </c>
      <c r="SYW136" s="5" t="s">
        <v>13598</v>
      </c>
      <c r="SYX136" s="5" t="s">
        <v>13599</v>
      </c>
      <c r="SYY136" s="5" t="s">
        <v>13600</v>
      </c>
      <c r="SYZ136" s="5" t="s">
        <v>13601</v>
      </c>
      <c r="SZA136" s="5" t="s">
        <v>13602</v>
      </c>
      <c r="SZB136" s="5" t="s">
        <v>13603</v>
      </c>
      <c r="SZC136" s="5" t="s">
        <v>13604</v>
      </c>
      <c r="SZD136" s="5" t="s">
        <v>13605</v>
      </c>
      <c r="SZE136" s="5" t="s">
        <v>13606</v>
      </c>
      <c r="SZF136" s="5" t="s">
        <v>13607</v>
      </c>
      <c r="SZG136" s="5" t="s">
        <v>13608</v>
      </c>
      <c r="SZH136" s="5" t="s">
        <v>13609</v>
      </c>
      <c r="SZI136" s="5" t="s">
        <v>13610</v>
      </c>
      <c r="SZJ136" s="5" t="s">
        <v>13611</v>
      </c>
      <c r="SZK136" s="5" t="s">
        <v>13612</v>
      </c>
      <c r="SZL136" s="5" t="s">
        <v>13613</v>
      </c>
      <c r="SZM136" s="5" t="s">
        <v>13614</v>
      </c>
      <c r="SZN136" s="5" t="s">
        <v>13615</v>
      </c>
      <c r="SZO136" s="5" t="s">
        <v>13616</v>
      </c>
      <c r="SZP136" s="5" t="s">
        <v>13617</v>
      </c>
      <c r="SZQ136" s="5" t="s">
        <v>13618</v>
      </c>
      <c r="SZR136" s="5" t="s">
        <v>13619</v>
      </c>
      <c r="SZS136" s="5" t="s">
        <v>13620</v>
      </c>
      <c r="SZT136" s="5" t="s">
        <v>13621</v>
      </c>
      <c r="SZU136" s="5" t="s">
        <v>13622</v>
      </c>
      <c r="SZV136" s="5" t="s">
        <v>13623</v>
      </c>
      <c r="SZW136" s="5" t="s">
        <v>13624</v>
      </c>
      <c r="SZX136" s="5" t="s">
        <v>13625</v>
      </c>
      <c r="SZY136" s="5" t="s">
        <v>13626</v>
      </c>
      <c r="SZZ136" s="5" t="s">
        <v>13627</v>
      </c>
      <c r="TAA136" s="5" t="s">
        <v>13628</v>
      </c>
      <c r="TAB136" s="5" t="s">
        <v>13629</v>
      </c>
      <c r="TAC136" s="5" t="s">
        <v>13630</v>
      </c>
      <c r="TAD136" s="5" t="s">
        <v>13631</v>
      </c>
      <c r="TAE136" s="5" t="s">
        <v>13632</v>
      </c>
      <c r="TAF136" s="5" t="s">
        <v>13633</v>
      </c>
      <c r="TAG136" s="5" t="s">
        <v>13634</v>
      </c>
      <c r="TAH136" s="5" t="s">
        <v>13635</v>
      </c>
      <c r="TAI136" s="5" t="s">
        <v>13636</v>
      </c>
      <c r="TAJ136" s="5" t="s">
        <v>13637</v>
      </c>
      <c r="TAK136" s="5" t="s">
        <v>13638</v>
      </c>
      <c r="TAL136" s="5" t="s">
        <v>13639</v>
      </c>
      <c r="TAM136" s="5" t="s">
        <v>13640</v>
      </c>
      <c r="TAN136" s="5" t="s">
        <v>13641</v>
      </c>
      <c r="TAO136" s="5" t="s">
        <v>13642</v>
      </c>
      <c r="TAP136" s="5" t="s">
        <v>13643</v>
      </c>
      <c r="TAQ136" s="5" t="s">
        <v>13644</v>
      </c>
      <c r="TAR136" s="5" t="s">
        <v>13645</v>
      </c>
      <c r="TAS136" s="5" t="s">
        <v>13646</v>
      </c>
      <c r="TAT136" s="5" t="s">
        <v>13647</v>
      </c>
      <c r="TAU136" s="5" t="s">
        <v>13648</v>
      </c>
      <c r="TAV136" s="5" t="s">
        <v>13649</v>
      </c>
      <c r="TAW136" s="5" t="s">
        <v>13650</v>
      </c>
      <c r="TAX136" s="5" t="s">
        <v>13651</v>
      </c>
      <c r="TAY136" s="5" t="s">
        <v>13652</v>
      </c>
      <c r="TAZ136" s="5" t="s">
        <v>13653</v>
      </c>
      <c r="TBA136" s="5" t="s">
        <v>13654</v>
      </c>
      <c r="TBB136" s="5" t="s">
        <v>13655</v>
      </c>
      <c r="TBC136" s="5" t="s">
        <v>13656</v>
      </c>
      <c r="TBD136" s="5" t="s">
        <v>13657</v>
      </c>
      <c r="TBE136" s="5" t="s">
        <v>13658</v>
      </c>
      <c r="TBF136" s="5" t="s">
        <v>13659</v>
      </c>
      <c r="TBG136" s="5" t="s">
        <v>13660</v>
      </c>
      <c r="TBH136" s="5" t="s">
        <v>13661</v>
      </c>
      <c r="TBI136" s="5" t="s">
        <v>13662</v>
      </c>
      <c r="TBJ136" s="5" t="s">
        <v>13663</v>
      </c>
      <c r="TBK136" s="5" t="s">
        <v>13664</v>
      </c>
      <c r="TBL136" s="5" t="s">
        <v>13665</v>
      </c>
      <c r="TBM136" s="5" t="s">
        <v>13666</v>
      </c>
      <c r="TBN136" s="5" t="s">
        <v>13667</v>
      </c>
      <c r="TBO136" s="5" t="s">
        <v>13668</v>
      </c>
      <c r="TBP136" s="5" t="s">
        <v>13669</v>
      </c>
      <c r="TBQ136" s="5" t="s">
        <v>13670</v>
      </c>
      <c r="TBR136" s="5" t="s">
        <v>13671</v>
      </c>
      <c r="TBS136" s="5" t="s">
        <v>13672</v>
      </c>
      <c r="TBT136" s="5" t="s">
        <v>13673</v>
      </c>
      <c r="TBU136" s="5" t="s">
        <v>13674</v>
      </c>
      <c r="TBV136" s="5" t="s">
        <v>13675</v>
      </c>
      <c r="TBW136" s="5" t="s">
        <v>13676</v>
      </c>
      <c r="TBX136" s="5" t="s">
        <v>13677</v>
      </c>
      <c r="TBY136" s="5" t="s">
        <v>13678</v>
      </c>
      <c r="TBZ136" s="5" t="s">
        <v>13679</v>
      </c>
      <c r="TCA136" s="5" t="s">
        <v>13680</v>
      </c>
      <c r="TCB136" s="5" t="s">
        <v>13681</v>
      </c>
      <c r="TCC136" s="5" t="s">
        <v>13682</v>
      </c>
      <c r="TCD136" s="5" t="s">
        <v>13683</v>
      </c>
      <c r="TCE136" s="5" t="s">
        <v>13684</v>
      </c>
      <c r="TCF136" s="5" t="s">
        <v>13685</v>
      </c>
      <c r="TCG136" s="5" t="s">
        <v>13686</v>
      </c>
      <c r="TCH136" s="5" t="s">
        <v>13687</v>
      </c>
      <c r="TCI136" s="5" t="s">
        <v>13688</v>
      </c>
      <c r="TCJ136" s="5" t="s">
        <v>13689</v>
      </c>
      <c r="TCK136" s="5" t="s">
        <v>13690</v>
      </c>
      <c r="TCL136" s="5" t="s">
        <v>13691</v>
      </c>
      <c r="TCM136" s="5" t="s">
        <v>13692</v>
      </c>
      <c r="TCN136" s="5" t="s">
        <v>13693</v>
      </c>
      <c r="TCO136" s="5" t="s">
        <v>13694</v>
      </c>
      <c r="TCP136" s="5" t="s">
        <v>13695</v>
      </c>
      <c r="TCQ136" s="5" t="s">
        <v>13696</v>
      </c>
      <c r="TCR136" s="5" t="s">
        <v>13697</v>
      </c>
      <c r="TCS136" s="5" t="s">
        <v>13698</v>
      </c>
      <c r="TCT136" s="5" t="s">
        <v>13699</v>
      </c>
      <c r="TCU136" s="5" t="s">
        <v>13700</v>
      </c>
      <c r="TCV136" s="5" t="s">
        <v>13701</v>
      </c>
      <c r="TCW136" s="5" t="s">
        <v>13702</v>
      </c>
      <c r="TCX136" s="5" t="s">
        <v>13703</v>
      </c>
      <c r="TCY136" s="5" t="s">
        <v>13704</v>
      </c>
      <c r="TCZ136" s="5" t="s">
        <v>13705</v>
      </c>
      <c r="TDA136" s="5" t="s">
        <v>13706</v>
      </c>
      <c r="TDB136" s="5" t="s">
        <v>13707</v>
      </c>
      <c r="TDC136" s="5" t="s">
        <v>13708</v>
      </c>
      <c r="TDD136" s="5" t="s">
        <v>13709</v>
      </c>
      <c r="TDE136" s="5" t="s">
        <v>13710</v>
      </c>
      <c r="TDF136" s="5" t="s">
        <v>13711</v>
      </c>
      <c r="TDG136" s="5" t="s">
        <v>13712</v>
      </c>
      <c r="TDH136" s="5" t="s">
        <v>13713</v>
      </c>
      <c r="TDI136" s="5" t="s">
        <v>13714</v>
      </c>
      <c r="TDJ136" s="5" t="s">
        <v>13715</v>
      </c>
      <c r="TDK136" s="5" t="s">
        <v>13716</v>
      </c>
      <c r="TDL136" s="5" t="s">
        <v>13717</v>
      </c>
      <c r="TDM136" s="5" t="s">
        <v>13718</v>
      </c>
      <c r="TDN136" s="5" t="s">
        <v>13719</v>
      </c>
      <c r="TDO136" s="5" t="s">
        <v>13720</v>
      </c>
      <c r="TDP136" s="5" t="s">
        <v>13721</v>
      </c>
      <c r="TDQ136" s="5" t="s">
        <v>13722</v>
      </c>
      <c r="TDR136" s="5" t="s">
        <v>13723</v>
      </c>
      <c r="TDS136" s="5" t="s">
        <v>13724</v>
      </c>
      <c r="TDT136" s="5" t="s">
        <v>13725</v>
      </c>
      <c r="TDU136" s="5" t="s">
        <v>13726</v>
      </c>
      <c r="TDV136" s="5" t="s">
        <v>13727</v>
      </c>
      <c r="TDW136" s="5" t="s">
        <v>13728</v>
      </c>
      <c r="TDX136" s="5" t="s">
        <v>13729</v>
      </c>
      <c r="TDY136" s="5" t="s">
        <v>13730</v>
      </c>
      <c r="TDZ136" s="5" t="s">
        <v>13731</v>
      </c>
      <c r="TEA136" s="5" t="s">
        <v>13732</v>
      </c>
      <c r="TEB136" s="5" t="s">
        <v>13733</v>
      </c>
      <c r="TEC136" s="5" t="s">
        <v>13734</v>
      </c>
      <c r="TED136" s="5" t="s">
        <v>13735</v>
      </c>
      <c r="TEE136" s="5" t="s">
        <v>13736</v>
      </c>
      <c r="TEF136" s="5" t="s">
        <v>13737</v>
      </c>
      <c r="TEG136" s="5" t="s">
        <v>13738</v>
      </c>
      <c r="TEH136" s="5" t="s">
        <v>13739</v>
      </c>
      <c r="TEI136" s="5" t="s">
        <v>13740</v>
      </c>
      <c r="TEJ136" s="5" t="s">
        <v>13741</v>
      </c>
      <c r="TEK136" s="5" t="s">
        <v>13742</v>
      </c>
      <c r="TEL136" s="5" t="s">
        <v>13743</v>
      </c>
      <c r="TEM136" s="5" t="s">
        <v>13744</v>
      </c>
      <c r="TEN136" s="5" t="s">
        <v>13745</v>
      </c>
      <c r="TEO136" s="5" t="s">
        <v>13746</v>
      </c>
      <c r="TEP136" s="5" t="s">
        <v>13747</v>
      </c>
      <c r="TEQ136" s="5" t="s">
        <v>13748</v>
      </c>
      <c r="TER136" s="5" t="s">
        <v>13749</v>
      </c>
      <c r="TES136" s="5" t="s">
        <v>13750</v>
      </c>
      <c r="TET136" s="5" t="s">
        <v>13751</v>
      </c>
      <c r="TEU136" s="5" t="s">
        <v>13752</v>
      </c>
      <c r="TEV136" s="5" t="s">
        <v>13753</v>
      </c>
      <c r="TEW136" s="5" t="s">
        <v>13754</v>
      </c>
      <c r="TEX136" s="5" t="s">
        <v>13755</v>
      </c>
      <c r="TEY136" s="5" t="s">
        <v>13756</v>
      </c>
      <c r="TEZ136" s="5" t="s">
        <v>13757</v>
      </c>
      <c r="TFA136" s="5" t="s">
        <v>13758</v>
      </c>
      <c r="TFB136" s="5" t="s">
        <v>13759</v>
      </c>
      <c r="TFC136" s="5" t="s">
        <v>13760</v>
      </c>
      <c r="TFD136" s="5" t="s">
        <v>13761</v>
      </c>
      <c r="TFE136" s="5" t="s">
        <v>13762</v>
      </c>
      <c r="TFF136" s="5" t="s">
        <v>13763</v>
      </c>
      <c r="TFG136" s="5" t="s">
        <v>13764</v>
      </c>
      <c r="TFH136" s="5" t="s">
        <v>13765</v>
      </c>
      <c r="TFI136" s="5" t="s">
        <v>13766</v>
      </c>
      <c r="TFJ136" s="5" t="s">
        <v>13767</v>
      </c>
      <c r="TFK136" s="5" t="s">
        <v>13768</v>
      </c>
      <c r="TFL136" s="5" t="s">
        <v>13769</v>
      </c>
      <c r="TFM136" s="5" t="s">
        <v>13770</v>
      </c>
      <c r="TFN136" s="5" t="s">
        <v>13771</v>
      </c>
      <c r="TFO136" s="5" t="s">
        <v>13772</v>
      </c>
      <c r="TFP136" s="5" t="s">
        <v>13773</v>
      </c>
      <c r="TFQ136" s="5" t="s">
        <v>13774</v>
      </c>
      <c r="TFR136" s="5" t="s">
        <v>13775</v>
      </c>
      <c r="TFS136" s="5" t="s">
        <v>13776</v>
      </c>
      <c r="TFT136" s="5" t="s">
        <v>13777</v>
      </c>
      <c r="TFU136" s="5" t="s">
        <v>13778</v>
      </c>
      <c r="TFV136" s="5" t="s">
        <v>13779</v>
      </c>
      <c r="TFW136" s="5" t="s">
        <v>13780</v>
      </c>
      <c r="TFX136" s="5" t="s">
        <v>13781</v>
      </c>
      <c r="TFY136" s="5" t="s">
        <v>13782</v>
      </c>
      <c r="TFZ136" s="5" t="s">
        <v>13783</v>
      </c>
      <c r="TGA136" s="5" t="s">
        <v>13784</v>
      </c>
      <c r="TGB136" s="5" t="s">
        <v>13785</v>
      </c>
      <c r="TGC136" s="5" t="s">
        <v>13786</v>
      </c>
      <c r="TGD136" s="5" t="s">
        <v>13787</v>
      </c>
      <c r="TGE136" s="5" t="s">
        <v>13788</v>
      </c>
      <c r="TGF136" s="5" t="s">
        <v>13789</v>
      </c>
      <c r="TGG136" s="5" t="s">
        <v>13790</v>
      </c>
      <c r="TGH136" s="5" t="s">
        <v>13791</v>
      </c>
      <c r="TGI136" s="5" t="s">
        <v>13792</v>
      </c>
      <c r="TGJ136" s="5" t="s">
        <v>13793</v>
      </c>
      <c r="TGK136" s="5" t="s">
        <v>13794</v>
      </c>
      <c r="TGL136" s="5" t="s">
        <v>13795</v>
      </c>
      <c r="TGM136" s="5" t="s">
        <v>13796</v>
      </c>
      <c r="TGN136" s="5" t="s">
        <v>13797</v>
      </c>
      <c r="TGO136" s="5" t="s">
        <v>13798</v>
      </c>
      <c r="TGP136" s="5" t="s">
        <v>13799</v>
      </c>
      <c r="TGQ136" s="5" t="s">
        <v>13800</v>
      </c>
      <c r="TGR136" s="5" t="s">
        <v>13801</v>
      </c>
      <c r="TGS136" s="5" t="s">
        <v>13802</v>
      </c>
      <c r="TGT136" s="5" t="s">
        <v>13803</v>
      </c>
      <c r="TGU136" s="5" t="s">
        <v>13804</v>
      </c>
      <c r="TGV136" s="5" t="s">
        <v>13805</v>
      </c>
      <c r="TGW136" s="5" t="s">
        <v>13806</v>
      </c>
      <c r="TGX136" s="5" t="s">
        <v>13807</v>
      </c>
      <c r="TGY136" s="5" t="s">
        <v>13808</v>
      </c>
      <c r="TGZ136" s="5" t="s">
        <v>13809</v>
      </c>
      <c r="THA136" s="5" t="s">
        <v>13810</v>
      </c>
      <c r="THB136" s="5" t="s">
        <v>13811</v>
      </c>
      <c r="THC136" s="5" t="s">
        <v>13812</v>
      </c>
      <c r="THD136" s="5" t="s">
        <v>13813</v>
      </c>
      <c r="THE136" s="5" t="s">
        <v>13814</v>
      </c>
      <c r="THF136" s="5" t="s">
        <v>13815</v>
      </c>
      <c r="THG136" s="5" t="s">
        <v>13816</v>
      </c>
      <c r="THH136" s="5" t="s">
        <v>13817</v>
      </c>
      <c r="THI136" s="5" t="s">
        <v>13818</v>
      </c>
      <c r="THJ136" s="5" t="s">
        <v>13819</v>
      </c>
      <c r="THK136" s="5" t="s">
        <v>13820</v>
      </c>
      <c r="THL136" s="5" t="s">
        <v>13821</v>
      </c>
      <c r="THM136" s="5" t="s">
        <v>13822</v>
      </c>
      <c r="THN136" s="5" t="s">
        <v>13823</v>
      </c>
      <c r="THO136" s="5" t="s">
        <v>13824</v>
      </c>
      <c r="THP136" s="5" t="s">
        <v>13825</v>
      </c>
      <c r="THQ136" s="5" t="s">
        <v>13826</v>
      </c>
      <c r="THR136" s="5" t="s">
        <v>13827</v>
      </c>
      <c r="THS136" s="5" t="s">
        <v>13828</v>
      </c>
      <c r="THT136" s="5" t="s">
        <v>13829</v>
      </c>
      <c r="THU136" s="5" t="s">
        <v>13830</v>
      </c>
      <c r="THV136" s="5" t="s">
        <v>13831</v>
      </c>
      <c r="THW136" s="5" t="s">
        <v>13832</v>
      </c>
      <c r="THX136" s="5" t="s">
        <v>13833</v>
      </c>
      <c r="THY136" s="5" t="s">
        <v>13834</v>
      </c>
      <c r="THZ136" s="5" t="s">
        <v>13835</v>
      </c>
      <c r="TIA136" s="5" t="s">
        <v>13836</v>
      </c>
      <c r="TIB136" s="5" t="s">
        <v>13837</v>
      </c>
      <c r="TIC136" s="5" t="s">
        <v>13838</v>
      </c>
      <c r="TID136" s="5" t="s">
        <v>13839</v>
      </c>
      <c r="TIE136" s="5" t="s">
        <v>13840</v>
      </c>
      <c r="TIF136" s="5" t="s">
        <v>13841</v>
      </c>
      <c r="TIG136" s="5" t="s">
        <v>13842</v>
      </c>
      <c r="TIH136" s="5" t="s">
        <v>13843</v>
      </c>
      <c r="TII136" s="5" t="s">
        <v>13844</v>
      </c>
      <c r="TIJ136" s="5" t="s">
        <v>13845</v>
      </c>
      <c r="TIK136" s="5" t="s">
        <v>13846</v>
      </c>
      <c r="TIL136" s="5" t="s">
        <v>13847</v>
      </c>
      <c r="TIM136" s="5" t="s">
        <v>13848</v>
      </c>
      <c r="TIN136" s="5" t="s">
        <v>13849</v>
      </c>
      <c r="TIO136" s="5" t="s">
        <v>13850</v>
      </c>
      <c r="TIP136" s="5" t="s">
        <v>13851</v>
      </c>
      <c r="TIQ136" s="5" t="s">
        <v>13852</v>
      </c>
      <c r="TIR136" s="5" t="s">
        <v>13853</v>
      </c>
      <c r="TIS136" s="5" t="s">
        <v>13854</v>
      </c>
      <c r="TIT136" s="5" t="s">
        <v>13855</v>
      </c>
      <c r="TIU136" s="5" t="s">
        <v>13856</v>
      </c>
      <c r="TIV136" s="5" t="s">
        <v>13857</v>
      </c>
      <c r="TIW136" s="5" t="s">
        <v>13858</v>
      </c>
      <c r="TIX136" s="5" t="s">
        <v>13859</v>
      </c>
      <c r="TIY136" s="5" t="s">
        <v>13860</v>
      </c>
      <c r="TIZ136" s="5" t="s">
        <v>13861</v>
      </c>
      <c r="TJA136" s="5" t="s">
        <v>13862</v>
      </c>
      <c r="TJB136" s="5" t="s">
        <v>13863</v>
      </c>
      <c r="TJC136" s="5" t="s">
        <v>13864</v>
      </c>
      <c r="TJD136" s="5" t="s">
        <v>13865</v>
      </c>
      <c r="TJE136" s="5" t="s">
        <v>13866</v>
      </c>
      <c r="TJF136" s="5" t="s">
        <v>13867</v>
      </c>
      <c r="TJG136" s="5" t="s">
        <v>13868</v>
      </c>
      <c r="TJH136" s="5" t="s">
        <v>13869</v>
      </c>
      <c r="TJI136" s="5" t="s">
        <v>13870</v>
      </c>
      <c r="TJJ136" s="5" t="s">
        <v>13871</v>
      </c>
      <c r="TJK136" s="5" t="s">
        <v>13872</v>
      </c>
      <c r="TJL136" s="5" t="s">
        <v>13873</v>
      </c>
      <c r="TJM136" s="5" t="s">
        <v>13874</v>
      </c>
      <c r="TJN136" s="5" t="s">
        <v>13875</v>
      </c>
      <c r="TJO136" s="5" t="s">
        <v>13876</v>
      </c>
      <c r="TJP136" s="5" t="s">
        <v>13877</v>
      </c>
      <c r="TJQ136" s="5" t="s">
        <v>13878</v>
      </c>
      <c r="TJR136" s="5" t="s">
        <v>13879</v>
      </c>
      <c r="TJS136" s="5" t="s">
        <v>13880</v>
      </c>
      <c r="TJT136" s="5" t="s">
        <v>13881</v>
      </c>
      <c r="TJU136" s="5" t="s">
        <v>13882</v>
      </c>
      <c r="TJV136" s="5" t="s">
        <v>13883</v>
      </c>
      <c r="TJW136" s="5" t="s">
        <v>13884</v>
      </c>
      <c r="TJX136" s="5" t="s">
        <v>13885</v>
      </c>
      <c r="TJY136" s="5" t="s">
        <v>13886</v>
      </c>
      <c r="TJZ136" s="5" t="s">
        <v>13887</v>
      </c>
      <c r="TKA136" s="5" t="s">
        <v>13888</v>
      </c>
      <c r="TKB136" s="5" t="s">
        <v>13889</v>
      </c>
      <c r="TKC136" s="5" t="s">
        <v>13890</v>
      </c>
      <c r="TKD136" s="5" t="s">
        <v>13891</v>
      </c>
      <c r="TKE136" s="5" t="s">
        <v>13892</v>
      </c>
      <c r="TKF136" s="5" t="s">
        <v>13893</v>
      </c>
      <c r="TKG136" s="5" t="s">
        <v>13894</v>
      </c>
      <c r="TKH136" s="5" t="s">
        <v>13895</v>
      </c>
      <c r="TKI136" s="5" t="s">
        <v>13896</v>
      </c>
      <c r="TKJ136" s="5" t="s">
        <v>13897</v>
      </c>
      <c r="TKK136" s="5" t="s">
        <v>13898</v>
      </c>
      <c r="TKL136" s="5" t="s">
        <v>13899</v>
      </c>
      <c r="TKM136" s="5" t="s">
        <v>13900</v>
      </c>
      <c r="TKN136" s="5" t="s">
        <v>13901</v>
      </c>
      <c r="TKO136" s="5" t="s">
        <v>13902</v>
      </c>
      <c r="TKP136" s="5" t="s">
        <v>13903</v>
      </c>
      <c r="TKQ136" s="5" t="s">
        <v>13904</v>
      </c>
      <c r="TKR136" s="5" t="s">
        <v>13905</v>
      </c>
      <c r="TKS136" s="5" t="s">
        <v>13906</v>
      </c>
      <c r="TKT136" s="5" t="s">
        <v>13907</v>
      </c>
      <c r="TKU136" s="5" t="s">
        <v>13908</v>
      </c>
      <c r="TKV136" s="5" t="s">
        <v>13909</v>
      </c>
      <c r="TKW136" s="5" t="s">
        <v>13910</v>
      </c>
      <c r="TKX136" s="5" t="s">
        <v>13911</v>
      </c>
      <c r="TKY136" s="5" t="s">
        <v>13912</v>
      </c>
      <c r="TKZ136" s="5" t="s">
        <v>13913</v>
      </c>
      <c r="TLA136" s="5" t="s">
        <v>13914</v>
      </c>
      <c r="TLB136" s="5" t="s">
        <v>13915</v>
      </c>
      <c r="TLC136" s="5" t="s">
        <v>13916</v>
      </c>
      <c r="TLD136" s="5" t="s">
        <v>13917</v>
      </c>
      <c r="TLE136" s="5" t="s">
        <v>13918</v>
      </c>
      <c r="TLF136" s="5" t="s">
        <v>13919</v>
      </c>
      <c r="TLG136" s="5" t="s">
        <v>13920</v>
      </c>
      <c r="TLH136" s="5" t="s">
        <v>13921</v>
      </c>
      <c r="TLI136" s="5" t="s">
        <v>13922</v>
      </c>
      <c r="TLJ136" s="5" t="s">
        <v>13923</v>
      </c>
      <c r="TLK136" s="5" t="s">
        <v>13924</v>
      </c>
      <c r="TLL136" s="5" t="s">
        <v>13925</v>
      </c>
      <c r="TLM136" s="5" t="s">
        <v>13926</v>
      </c>
      <c r="TLN136" s="5" t="s">
        <v>13927</v>
      </c>
      <c r="TLO136" s="5" t="s">
        <v>13928</v>
      </c>
      <c r="TLP136" s="5" t="s">
        <v>13929</v>
      </c>
      <c r="TLQ136" s="5" t="s">
        <v>13930</v>
      </c>
      <c r="TLR136" s="5" t="s">
        <v>13931</v>
      </c>
      <c r="TLS136" s="5" t="s">
        <v>13932</v>
      </c>
      <c r="TLT136" s="5" t="s">
        <v>13933</v>
      </c>
      <c r="TLU136" s="5" t="s">
        <v>13934</v>
      </c>
      <c r="TLV136" s="5" t="s">
        <v>13935</v>
      </c>
      <c r="TLW136" s="5" t="s">
        <v>13936</v>
      </c>
      <c r="TLX136" s="5" t="s">
        <v>13937</v>
      </c>
      <c r="TLY136" s="5" t="s">
        <v>13938</v>
      </c>
      <c r="TLZ136" s="5" t="s">
        <v>13939</v>
      </c>
      <c r="TMA136" s="5" t="s">
        <v>13940</v>
      </c>
      <c r="TMB136" s="5" t="s">
        <v>13941</v>
      </c>
      <c r="TMC136" s="5" t="s">
        <v>13942</v>
      </c>
      <c r="TMD136" s="5" t="s">
        <v>13943</v>
      </c>
      <c r="TME136" s="5" t="s">
        <v>13944</v>
      </c>
      <c r="TMF136" s="5" t="s">
        <v>13945</v>
      </c>
      <c r="TMG136" s="5" t="s">
        <v>13946</v>
      </c>
      <c r="TMH136" s="5" t="s">
        <v>13947</v>
      </c>
      <c r="TMI136" s="5" t="s">
        <v>13948</v>
      </c>
      <c r="TMJ136" s="5" t="s">
        <v>13949</v>
      </c>
      <c r="TMK136" s="5" t="s">
        <v>13950</v>
      </c>
      <c r="TML136" s="5" t="s">
        <v>13951</v>
      </c>
      <c r="TMM136" s="5" t="s">
        <v>13952</v>
      </c>
      <c r="TMN136" s="5" t="s">
        <v>13953</v>
      </c>
      <c r="TMO136" s="5" t="s">
        <v>13954</v>
      </c>
      <c r="TMP136" s="5" t="s">
        <v>13955</v>
      </c>
      <c r="TMQ136" s="5" t="s">
        <v>13956</v>
      </c>
      <c r="TMR136" s="5" t="s">
        <v>13957</v>
      </c>
      <c r="TMS136" s="5" t="s">
        <v>13958</v>
      </c>
      <c r="TMT136" s="5" t="s">
        <v>13959</v>
      </c>
      <c r="TMU136" s="5" t="s">
        <v>13960</v>
      </c>
      <c r="TMV136" s="5" t="s">
        <v>13961</v>
      </c>
      <c r="TMW136" s="5" t="s">
        <v>13962</v>
      </c>
      <c r="TMX136" s="5" t="s">
        <v>13963</v>
      </c>
      <c r="TMY136" s="5" t="s">
        <v>13964</v>
      </c>
      <c r="TMZ136" s="5" t="s">
        <v>13965</v>
      </c>
      <c r="TNA136" s="5" t="s">
        <v>13966</v>
      </c>
      <c r="TNB136" s="5" t="s">
        <v>13967</v>
      </c>
      <c r="TNC136" s="5" t="s">
        <v>13968</v>
      </c>
      <c r="TND136" s="5" t="s">
        <v>13969</v>
      </c>
      <c r="TNE136" s="5" t="s">
        <v>13970</v>
      </c>
      <c r="TNF136" s="5" t="s">
        <v>13971</v>
      </c>
      <c r="TNG136" s="5" t="s">
        <v>13972</v>
      </c>
      <c r="TNH136" s="5" t="s">
        <v>13973</v>
      </c>
      <c r="TNI136" s="5" t="s">
        <v>13974</v>
      </c>
      <c r="TNJ136" s="5" t="s">
        <v>13975</v>
      </c>
      <c r="TNK136" s="5" t="s">
        <v>13976</v>
      </c>
      <c r="TNL136" s="5" t="s">
        <v>13977</v>
      </c>
      <c r="TNM136" s="5" t="s">
        <v>13978</v>
      </c>
      <c r="TNN136" s="5" t="s">
        <v>13979</v>
      </c>
      <c r="TNO136" s="5" t="s">
        <v>13980</v>
      </c>
      <c r="TNP136" s="5" t="s">
        <v>13981</v>
      </c>
      <c r="TNQ136" s="5" t="s">
        <v>13982</v>
      </c>
      <c r="TNR136" s="5" t="s">
        <v>13983</v>
      </c>
      <c r="TNS136" s="5" t="s">
        <v>13984</v>
      </c>
      <c r="TNT136" s="5" t="s">
        <v>13985</v>
      </c>
      <c r="TNU136" s="5" t="s">
        <v>13986</v>
      </c>
      <c r="TNV136" s="5" t="s">
        <v>13987</v>
      </c>
      <c r="TNW136" s="5" t="s">
        <v>13988</v>
      </c>
      <c r="TNX136" s="5" t="s">
        <v>13989</v>
      </c>
      <c r="TNY136" s="5" t="s">
        <v>13990</v>
      </c>
      <c r="TNZ136" s="5" t="s">
        <v>13991</v>
      </c>
      <c r="TOA136" s="5" t="s">
        <v>13992</v>
      </c>
      <c r="TOB136" s="5" t="s">
        <v>13993</v>
      </c>
      <c r="TOC136" s="5" t="s">
        <v>13994</v>
      </c>
      <c r="TOD136" s="5" t="s">
        <v>13995</v>
      </c>
      <c r="TOE136" s="5" t="s">
        <v>13996</v>
      </c>
      <c r="TOF136" s="5" t="s">
        <v>13997</v>
      </c>
      <c r="TOG136" s="5" t="s">
        <v>13998</v>
      </c>
      <c r="TOH136" s="5" t="s">
        <v>13999</v>
      </c>
      <c r="TOI136" s="5" t="s">
        <v>14000</v>
      </c>
      <c r="TOJ136" s="5" t="s">
        <v>14001</v>
      </c>
      <c r="TOK136" s="5" t="s">
        <v>14002</v>
      </c>
      <c r="TOL136" s="5" t="s">
        <v>14003</v>
      </c>
      <c r="TOM136" s="5" t="s">
        <v>14004</v>
      </c>
      <c r="TON136" s="5" t="s">
        <v>14005</v>
      </c>
      <c r="TOO136" s="5" t="s">
        <v>14006</v>
      </c>
      <c r="TOP136" s="5" t="s">
        <v>14007</v>
      </c>
      <c r="TOQ136" s="5" t="s">
        <v>14008</v>
      </c>
      <c r="TOR136" s="5" t="s">
        <v>14009</v>
      </c>
      <c r="TOS136" s="5" t="s">
        <v>14010</v>
      </c>
      <c r="TOT136" s="5" t="s">
        <v>14011</v>
      </c>
      <c r="TOU136" s="5" t="s">
        <v>14012</v>
      </c>
      <c r="TOV136" s="5" t="s">
        <v>14013</v>
      </c>
      <c r="TOW136" s="5" t="s">
        <v>14014</v>
      </c>
      <c r="TOX136" s="5" t="s">
        <v>14015</v>
      </c>
      <c r="TOY136" s="5" t="s">
        <v>14016</v>
      </c>
      <c r="TOZ136" s="5" t="s">
        <v>14017</v>
      </c>
      <c r="TPA136" s="5" t="s">
        <v>14018</v>
      </c>
      <c r="TPB136" s="5" t="s">
        <v>14019</v>
      </c>
      <c r="TPC136" s="5" t="s">
        <v>14020</v>
      </c>
      <c r="TPD136" s="5" t="s">
        <v>14021</v>
      </c>
      <c r="TPE136" s="5" t="s">
        <v>14022</v>
      </c>
      <c r="TPF136" s="5" t="s">
        <v>14023</v>
      </c>
      <c r="TPG136" s="5" t="s">
        <v>14024</v>
      </c>
      <c r="TPH136" s="5" t="s">
        <v>14025</v>
      </c>
      <c r="TPI136" s="5" t="s">
        <v>14026</v>
      </c>
      <c r="TPJ136" s="5" t="s">
        <v>14027</v>
      </c>
      <c r="TPK136" s="5" t="s">
        <v>14028</v>
      </c>
      <c r="TPL136" s="5" t="s">
        <v>14029</v>
      </c>
      <c r="TPM136" s="5" t="s">
        <v>14030</v>
      </c>
      <c r="TPN136" s="5" t="s">
        <v>14031</v>
      </c>
      <c r="TPO136" s="5" t="s">
        <v>14032</v>
      </c>
      <c r="TPP136" s="5" t="s">
        <v>14033</v>
      </c>
      <c r="TPQ136" s="5" t="s">
        <v>14034</v>
      </c>
      <c r="TPR136" s="5" t="s">
        <v>14035</v>
      </c>
      <c r="TPS136" s="5" t="s">
        <v>14036</v>
      </c>
      <c r="TPT136" s="5" t="s">
        <v>14037</v>
      </c>
      <c r="TPU136" s="5" t="s">
        <v>14038</v>
      </c>
      <c r="TPV136" s="5" t="s">
        <v>14039</v>
      </c>
      <c r="TPW136" s="5" t="s">
        <v>14040</v>
      </c>
      <c r="TPX136" s="5" t="s">
        <v>14041</v>
      </c>
      <c r="TPY136" s="5" t="s">
        <v>14042</v>
      </c>
      <c r="TPZ136" s="5" t="s">
        <v>14043</v>
      </c>
      <c r="TQA136" s="5" t="s">
        <v>14044</v>
      </c>
      <c r="TQB136" s="5" t="s">
        <v>14045</v>
      </c>
      <c r="TQC136" s="5" t="s">
        <v>14046</v>
      </c>
      <c r="TQD136" s="5" t="s">
        <v>14047</v>
      </c>
      <c r="TQE136" s="5" t="s">
        <v>14048</v>
      </c>
      <c r="TQF136" s="5" t="s">
        <v>14049</v>
      </c>
      <c r="TQG136" s="5" t="s">
        <v>14050</v>
      </c>
      <c r="TQH136" s="5" t="s">
        <v>14051</v>
      </c>
      <c r="TQI136" s="5" t="s">
        <v>14052</v>
      </c>
      <c r="TQJ136" s="5" t="s">
        <v>14053</v>
      </c>
      <c r="TQK136" s="5" t="s">
        <v>14054</v>
      </c>
      <c r="TQL136" s="5" t="s">
        <v>14055</v>
      </c>
      <c r="TQM136" s="5" t="s">
        <v>14056</v>
      </c>
      <c r="TQN136" s="5" t="s">
        <v>14057</v>
      </c>
      <c r="TQO136" s="5" t="s">
        <v>14058</v>
      </c>
      <c r="TQP136" s="5" t="s">
        <v>14059</v>
      </c>
      <c r="TQQ136" s="5" t="s">
        <v>14060</v>
      </c>
      <c r="TQR136" s="5" t="s">
        <v>14061</v>
      </c>
      <c r="TQS136" s="5" t="s">
        <v>14062</v>
      </c>
      <c r="TQT136" s="5" t="s">
        <v>14063</v>
      </c>
      <c r="TQU136" s="5" t="s">
        <v>14064</v>
      </c>
      <c r="TQV136" s="5" t="s">
        <v>14065</v>
      </c>
      <c r="TQW136" s="5" t="s">
        <v>14066</v>
      </c>
      <c r="TQX136" s="5" t="s">
        <v>14067</v>
      </c>
      <c r="TQY136" s="5" t="s">
        <v>14068</v>
      </c>
      <c r="TQZ136" s="5" t="s">
        <v>14069</v>
      </c>
      <c r="TRA136" s="5" t="s">
        <v>14070</v>
      </c>
      <c r="TRB136" s="5" t="s">
        <v>14071</v>
      </c>
      <c r="TRC136" s="5" t="s">
        <v>14072</v>
      </c>
      <c r="TRD136" s="5" t="s">
        <v>14073</v>
      </c>
      <c r="TRE136" s="5" t="s">
        <v>14074</v>
      </c>
      <c r="TRF136" s="5" t="s">
        <v>14075</v>
      </c>
      <c r="TRG136" s="5" t="s">
        <v>14076</v>
      </c>
      <c r="TRH136" s="5" t="s">
        <v>14077</v>
      </c>
      <c r="TRI136" s="5" t="s">
        <v>14078</v>
      </c>
      <c r="TRJ136" s="5" t="s">
        <v>14079</v>
      </c>
      <c r="TRK136" s="5" t="s">
        <v>14080</v>
      </c>
      <c r="TRL136" s="5" t="s">
        <v>14081</v>
      </c>
      <c r="TRM136" s="5" t="s">
        <v>14082</v>
      </c>
      <c r="TRN136" s="5" t="s">
        <v>14083</v>
      </c>
      <c r="TRO136" s="5" t="s">
        <v>14084</v>
      </c>
      <c r="TRP136" s="5" t="s">
        <v>14085</v>
      </c>
      <c r="TRQ136" s="5" t="s">
        <v>14086</v>
      </c>
      <c r="TRR136" s="5" t="s">
        <v>14087</v>
      </c>
      <c r="TRS136" s="5" t="s">
        <v>14088</v>
      </c>
      <c r="TRT136" s="5" t="s">
        <v>14089</v>
      </c>
      <c r="TRU136" s="5" t="s">
        <v>14090</v>
      </c>
      <c r="TRV136" s="5" t="s">
        <v>14091</v>
      </c>
      <c r="TRW136" s="5" t="s">
        <v>14092</v>
      </c>
      <c r="TRX136" s="5" t="s">
        <v>14093</v>
      </c>
      <c r="TRY136" s="5" t="s">
        <v>14094</v>
      </c>
      <c r="TRZ136" s="5" t="s">
        <v>14095</v>
      </c>
      <c r="TSA136" s="5" t="s">
        <v>14096</v>
      </c>
      <c r="TSB136" s="5" t="s">
        <v>14097</v>
      </c>
      <c r="TSC136" s="5" t="s">
        <v>14098</v>
      </c>
      <c r="TSD136" s="5" t="s">
        <v>14099</v>
      </c>
      <c r="TSE136" s="5" t="s">
        <v>14100</v>
      </c>
      <c r="TSF136" s="5" t="s">
        <v>14101</v>
      </c>
      <c r="TSG136" s="5" t="s">
        <v>14102</v>
      </c>
      <c r="TSH136" s="5" t="s">
        <v>14103</v>
      </c>
      <c r="TSI136" s="5" t="s">
        <v>14104</v>
      </c>
      <c r="TSJ136" s="5" t="s">
        <v>14105</v>
      </c>
      <c r="TSK136" s="5" t="s">
        <v>14106</v>
      </c>
      <c r="TSL136" s="5" t="s">
        <v>14107</v>
      </c>
      <c r="TSM136" s="5" t="s">
        <v>14108</v>
      </c>
      <c r="TSN136" s="5" t="s">
        <v>14109</v>
      </c>
      <c r="TSO136" s="5" t="s">
        <v>14110</v>
      </c>
      <c r="TSP136" s="5" t="s">
        <v>14111</v>
      </c>
      <c r="TSQ136" s="5" t="s">
        <v>14112</v>
      </c>
      <c r="TSR136" s="5" t="s">
        <v>14113</v>
      </c>
      <c r="TSS136" s="5" t="s">
        <v>14114</v>
      </c>
      <c r="TST136" s="5" t="s">
        <v>14115</v>
      </c>
      <c r="TSU136" s="5" t="s">
        <v>14116</v>
      </c>
      <c r="TSV136" s="5" t="s">
        <v>14117</v>
      </c>
      <c r="TSW136" s="5" t="s">
        <v>14118</v>
      </c>
      <c r="TSX136" s="5" t="s">
        <v>14119</v>
      </c>
      <c r="TSY136" s="5" t="s">
        <v>14120</v>
      </c>
      <c r="TSZ136" s="5" t="s">
        <v>14121</v>
      </c>
      <c r="TTA136" s="5" t="s">
        <v>14122</v>
      </c>
      <c r="TTB136" s="5" t="s">
        <v>14123</v>
      </c>
      <c r="TTC136" s="5" t="s">
        <v>14124</v>
      </c>
      <c r="TTD136" s="5" t="s">
        <v>14125</v>
      </c>
      <c r="TTE136" s="5" t="s">
        <v>14126</v>
      </c>
      <c r="TTF136" s="5" t="s">
        <v>14127</v>
      </c>
      <c r="TTG136" s="5" t="s">
        <v>14128</v>
      </c>
      <c r="TTH136" s="5" t="s">
        <v>14129</v>
      </c>
      <c r="TTI136" s="5" t="s">
        <v>14130</v>
      </c>
      <c r="TTJ136" s="5" t="s">
        <v>14131</v>
      </c>
      <c r="TTK136" s="5" t="s">
        <v>14132</v>
      </c>
      <c r="TTL136" s="5" t="s">
        <v>14133</v>
      </c>
      <c r="TTM136" s="5" t="s">
        <v>14134</v>
      </c>
      <c r="TTN136" s="5" t="s">
        <v>14135</v>
      </c>
      <c r="TTO136" s="5" t="s">
        <v>14136</v>
      </c>
      <c r="TTP136" s="5" t="s">
        <v>14137</v>
      </c>
      <c r="TTQ136" s="5" t="s">
        <v>14138</v>
      </c>
      <c r="TTR136" s="5" t="s">
        <v>14139</v>
      </c>
      <c r="TTS136" s="5" t="s">
        <v>14140</v>
      </c>
      <c r="TTT136" s="5" t="s">
        <v>14141</v>
      </c>
      <c r="TTU136" s="5" t="s">
        <v>14142</v>
      </c>
      <c r="TTV136" s="5" t="s">
        <v>14143</v>
      </c>
      <c r="TTW136" s="5" t="s">
        <v>14144</v>
      </c>
      <c r="TTX136" s="5" t="s">
        <v>14145</v>
      </c>
      <c r="TTY136" s="5" t="s">
        <v>14146</v>
      </c>
      <c r="TTZ136" s="5" t="s">
        <v>14147</v>
      </c>
      <c r="TUA136" s="5" t="s">
        <v>14148</v>
      </c>
      <c r="TUB136" s="5" t="s">
        <v>14149</v>
      </c>
      <c r="TUC136" s="5" t="s">
        <v>14150</v>
      </c>
      <c r="TUD136" s="5" t="s">
        <v>14151</v>
      </c>
      <c r="TUE136" s="5" t="s">
        <v>14152</v>
      </c>
      <c r="TUF136" s="5" t="s">
        <v>14153</v>
      </c>
      <c r="TUG136" s="5" t="s">
        <v>14154</v>
      </c>
      <c r="TUH136" s="5" t="s">
        <v>14155</v>
      </c>
      <c r="TUI136" s="5" t="s">
        <v>14156</v>
      </c>
      <c r="TUJ136" s="5" t="s">
        <v>14157</v>
      </c>
      <c r="TUK136" s="5" t="s">
        <v>14158</v>
      </c>
      <c r="TUL136" s="5" t="s">
        <v>14159</v>
      </c>
      <c r="TUM136" s="5" t="s">
        <v>14160</v>
      </c>
      <c r="TUN136" s="5" t="s">
        <v>14161</v>
      </c>
      <c r="TUO136" s="5" t="s">
        <v>14162</v>
      </c>
      <c r="TUP136" s="5" t="s">
        <v>14163</v>
      </c>
      <c r="TUQ136" s="5" t="s">
        <v>14164</v>
      </c>
      <c r="TUR136" s="5" t="s">
        <v>14165</v>
      </c>
      <c r="TUS136" s="5" t="s">
        <v>14166</v>
      </c>
      <c r="TUT136" s="5" t="s">
        <v>14167</v>
      </c>
      <c r="TUU136" s="5" t="s">
        <v>14168</v>
      </c>
      <c r="TUV136" s="5" t="s">
        <v>14169</v>
      </c>
      <c r="TUW136" s="5" t="s">
        <v>14170</v>
      </c>
      <c r="TUX136" s="5" t="s">
        <v>14171</v>
      </c>
      <c r="TUY136" s="5" t="s">
        <v>14172</v>
      </c>
      <c r="TUZ136" s="5" t="s">
        <v>14173</v>
      </c>
      <c r="TVA136" s="5" t="s">
        <v>14174</v>
      </c>
      <c r="TVB136" s="5" t="s">
        <v>14175</v>
      </c>
      <c r="TVC136" s="5" t="s">
        <v>14176</v>
      </c>
      <c r="TVD136" s="5" t="s">
        <v>14177</v>
      </c>
      <c r="TVE136" s="5" t="s">
        <v>14178</v>
      </c>
      <c r="TVF136" s="5" t="s">
        <v>14179</v>
      </c>
      <c r="TVG136" s="5" t="s">
        <v>14180</v>
      </c>
      <c r="TVH136" s="5" t="s">
        <v>14181</v>
      </c>
      <c r="TVI136" s="5" t="s">
        <v>14182</v>
      </c>
      <c r="TVJ136" s="5" t="s">
        <v>14183</v>
      </c>
      <c r="TVK136" s="5" t="s">
        <v>14184</v>
      </c>
      <c r="TVL136" s="5" t="s">
        <v>14185</v>
      </c>
      <c r="TVM136" s="5" t="s">
        <v>14186</v>
      </c>
      <c r="TVN136" s="5" t="s">
        <v>14187</v>
      </c>
      <c r="TVO136" s="5" t="s">
        <v>14188</v>
      </c>
      <c r="TVP136" s="5" t="s">
        <v>14189</v>
      </c>
      <c r="TVQ136" s="5" t="s">
        <v>14190</v>
      </c>
      <c r="TVR136" s="5" t="s">
        <v>14191</v>
      </c>
      <c r="TVS136" s="5" t="s">
        <v>14192</v>
      </c>
      <c r="TVT136" s="5" t="s">
        <v>14193</v>
      </c>
      <c r="TVU136" s="5" t="s">
        <v>14194</v>
      </c>
      <c r="TVV136" s="5" t="s">
        <v>14195</v>
      </c>
      <c r="TVW136" s="5" t="s">
        <v>14196</v>
      </c>
      <c r="TVX136" s="5" t="s">
        <v>14197</v>
      </c>
      <c r="TVY136" s="5" t="s">
        <v>14198</v>
      </c>
      <c r="TVZ136" s="5" t="s">
        <v>14199</v>
      </c>
      <c r="TWA136" s="5" t="s">
        <v>14200</v>
      </c>
      <c r="TWB136" s="5" t="s">
        <v>14201</v>
      </c>
      <c r="TWC136" s="5" t="s">
        <v>14202</v>
      </c>
      <c r="TWD136" s="5" t="s">
        <v>14203</v>
      </c>
      <c r="TWE136" s="5" t="s">
        <v>14204</v>
      </c>
      <c r="TWF136" s="5" t="s">
        <v>14205</v>
      </c>
      <c r="TWG136" s="5" t="s">
        <v>14206</v>
      </c>
      <c r="TWH136" s="5" t="s">
        <v>14207</v>
      </c>
      <c r="TWI136" s="5" t="s">
        <v>14208</v>
      </c>
      <c r="TWJ136" s="5" t="s">
        <v>14209</v>
      </c>
      <c r="TWK136" s="5" t="s">
        <v>14210</v>
      </c>
      <c r="TWL136" s="5" t="s">
        <v>14211</v>
      </c>
      <c r="TWM136" s="5" t="s">
        <v>14212</v>
      </c>
      <c r="TWN136" s="5" t="s">
        <v>14213</v>
      </c>
      <c r="TWO136" s="5" t="s">
        <v>14214</v>
      </c>
      <c r="TWP136" s="5" t="s">
        <v>14215</v>
      </c>
      <c r="TWQ136" s="5" t="s">
        <v>14216</v>
      </c>
      <c r="TWR136" s="5" t="s">
        <v>14217</v>
      </c>
      <c r="TWS136" s="5" t="s">
        <v>14218</v>
      </c>
      <c r="TWT136" s="5" t="s">
        <v>14219</v>
      </c>
      <c r="TWU136" s="5" t="s">
        <v>14220</v>
      </c>
      <c r="TWV136" s="5" t="s">
        <v>14221</v>
      </c>
      <c r="TWW136" s="5" t="s">
        <v>14222</v>
      </c>
      <c r="TWX136" s="5" t="s">
        <v>14223</v>
      </c>
      <c r="TWY136" s="5" t="s">
        <v>14224</v>
      </c>
      <c r="TWZ136" s="5" t="s">
        <v>14225</v>
      </c>
      <c r="TXA136" s="5" t="s">
        <v>14226</v>
      </c>
      <c r="TXB136" s="5" t="s">
        <v>14227</v>
      </c>
      <c r="TXC136" s="5" t="s">
        <v>14228</v>
      </c>
      <c r="TXD136" s="5" t="s">
        <v>14229</v>
      </c>
      <c r="TXE136" s="5" t="s">
        <v>14230</v>
      </c>
      <c r="TXF136" s="5" t="s">
        <v>14231</v>
      </c>
      <c r="TXG136" s="5" t="s">
        <v>14232</v>
      </c>
      <c r="TXH136" s="5" t="s">
        <v>14233</v>
      </c>
      <c r="TXI136" s="5" t="s">
        <v>14234</v>
      </c>
      <c r="TXJ136" s="5" t="s">
        <v>14235</v>
      </c>
      <c r="TXK136" s="5" t="s">
        <v>14236</v>
      </c>
      <c r="TXL136" s="5" t="s">
        <v>14237</v>
      </c>
      <c r="TXM136" s="5" t="s">
        <v>14238</v>
      </c>
      <c r="TXN136" s="5" t="s">
        <v>14239</v>
      </c>
      <c r="TXO136" s="5" t="s">
        <v>14240</v>
      </c>
      <c r="TXP136" s="5" t="s">
        <v>14241</v>
      </c>
      <c r="TXQ136" s="5" t="s">
        <v>14242</v>
      </c>
      <c r="TXR136" s="5" t="s">
        <v>14243</v>
      </c>
      <c r="TXS136" s="5" t="s">
        <v>14244</v>
      </c>
      <c r="TXT136" s="5" t="s">
        <v>14245</v>
      </c>
      <c r="TXU136" s="5" t="s">
        <v>14246</v>
      </c>
      <c r="TXV136" s="5" t="s">
        <v>14247</v>
      </c>
      <c r="TXW136" s="5" t="s">
        <v>14248</v>
      </c>
      <c r="TXX136" s="5" t="s">
        <v>14249</v>
      </c>
      <c r="TXY136" s="5" t="s">
        <v>14250</v>
      </c>
      <c r="TXZ136" s="5" t="s">
        <v>14251</v>
      </c>
      <c r="TYA136" s="5" t="s">
        <v>14252</v>
      </c>
      <c r="TYB136" s="5" t="s">
        <v>14253</v>
      </c>
      <c r="TYC136" s="5" t="s">
        <v>14254</v>
      </c>
      <c r="TYD136" s="5" t="s">
        <v>14255</v>
      </c>
      <c r="TYE136" s="5" t="s">
        <v>14256</v>
      </c>
      <c r="TYF136" s="5" t="s">
        <v>14257</v>
      </c>
      <c r="TYG136" s="5" t="s">
        <v>14258</v>
      </c>
      <c r="TYH136" s="5" t="s">
        <v>14259</v>
      </c>
      <c r="TYI136" s="5" t="s">
        <v>14260</v>
      </c>
      <c r="TYJ136" s="5" t="s">
        <v>14261</v>
      </c>
      <c r="TYK136" s="5" t="s">
        <v>14262</v>
      </c>
      <c r="TYL136" s="5" t="s">
        <v>14263</v>
      </c>
      <c r="TYM136" s="5" t="s">
        <v>14264</v>
      </c>
      <c r="TYN136" s="5" t="s">
        <v>14265</v>
      </c>
      <c r="TYO136" s="5" t="s">
        <v>14266</v>
      </c>
      <c r="TYP136" s="5" t="s">
        <v>14267</v>
      </c>
      <c r="TYQ136" s="5" t="s">
        <v>14268</v>
      </c>
      <c r="TYR136" s="5" t="s">
        <v>14269</v>
      </c>
      <c r="TYS136" s="5" t="s">
        <v>14270</v>
      </c>
      <c r="TYT136" s="5" t="s">
        <v>14271</v>
      </c>
      <c r="TYU136" s="5" t="s">
        <v>14272</v>
      </c>
      <c r="TYV136" s="5" t="s">
        <v>14273</v>
      </c>
      <c r="TYW136" s="5" t="s">
        <v>14274</v>
      </c>
      <c r="TYX136" s="5" t="s">
        <v>14275</v>
      </c>
      <c r="TYY136" s="5" t="s">
        <v>14276</v>
      </c>
      <c r="TYZ136" s="5" t="s">
        <v>14277</v>
      </c>
      <c r="TZA136" s="5" t="s">
        <v>14278</v>
      </c>
      <c r="TZB136" s="5" t="s">
        <v>14279</v>
      </c>
      <c r="TZC136" s="5" t="s">
        <v>14280</v>
      </c>
      <c r="TZD136" s="5" t="s">
        <v>14281</v>
      </c>
      <c r="TZE136" s="5" t="s">
        <v>14282</v>
      </c>
      <c r="TZF136" s="5" t="s">
        <v>14283</v>
      </c>
      <c r="TZG136" s="5" t="s">
        <v>14284</v>
      </c>
      <c r="TZH136" s="5" t="s">
        <v>14285</v>
      </c>
      <c r="TZI136" s="5" t="s">
        <v>14286</v>
      </c>
      <c r="TZJ136" s="5" t="s">
        <v>14287</v>
      </c>
      <c r="TZK136" s="5" t="s">
        <v>14288</v>
      </c>
      <c r="TZL136" s="5" t="s">
        <v>14289</v>
      </c>
      <c r="TZM136" s="5" t="s">
        <v>14290</v>
      </c>
      <c r="TZN136" s="5" t="s">
        <v>14291</v>
      </c>
      <c r="TZO136" s="5" t="s">
        <v>14292</v>
      </c>
      <c r="TZP136" s="5" t="s">
        <v>14293</v>
      </c>
      <c r="TZQ136" s="5" t="s">
        <v>14294</v>
      </c>
      <c r="TZR136" s="5" t="s">
        <v>14295</v>
      </c>
      <c r="TZS136" s="5" t="s">
        <v>14296</v>
      </c>
      <c r="TZT136" s="5" t="s">
        <v>14297</v>
      </c>
      <c r="TZU136" s="5" t="s">
        <v>14298</v>
      </c>
      <c r="TZV136" s="5" t="s">
        <v>14299</v>
      </c>
      <c r="TZW136" s="5" t="s">
        <v>14300</v>
      </c>
      <c r="TZX136" s="5" t="s">
        <v>14301</v>
      </c>
      <c r="TZY136" s="5" t="s">
        <v>14302</v>
      </c>
      <c r="TZZ136" s="5" t="s">
        <v>14303</v>
      </c>
      <c r="UAA136" s="5" t="s">
        <v>14304</v>
      </c>
      <c r="UAB136" s="5" t="s">
        <v>14305</v>
      </c>
      <c r="UAC136" s="5" t="s">
        <v>14306</v>
      </c>
      <c r="UAD136" s="5" t="s">
        <v>14307</v>
      </c>
      <c r="UAE136" s="5" t="s">
        <v>14308</v>
      </c>
      <c r="UAF136" s="5" t="s">
        <v>14309</v>
      </c>
      <c r="UAG136" s="5" t="s">
        <v>14310</v>
      </c>
      <c r="UAH136" s="5" t="s">
        <v>14311</v>
      </c>
      <c r="UAI136" s="5" t="s">
        <v>14312</v>
      </c>
      <c r="UAJ136" s="5" t="s">
        <v>14313</v>
      </c>
      <c r="UAK136" s="5" t="s">
        <v>14314</v>
      </c>
      <c r="UAL136" s="5" t="s">
        <v>14315</v>
      </c>
      <c r="UAM136" s="5" t="s">
        <v>14316</v>
      </c>
      <c r="UAN136" s="5" t="s">
        <v>14317</v>
      </c>
      <c r="UAO136" s="5" t="s">
        <v>14318</v>
      </c>
      <c r="UAP136" s="5" t="s">
        <v>14319</v>
      </c>
      <c r="UAQ136" s="5" t="s">
        <v>14320</v>
      </c>
      <c r="UAR136" s="5" t="s">
        <v>14321</v>
      </c>
      <c r="UAS136" s="5" t="s">
        <v>14322</v>
      </c>
      <c r="UAT136" s="5" t="s">
        <v>14323</v>
      </c>
      <c r="UAU136" s="5" t="s">
        <v>14324</v>
      </c>
      <c r="UAV136" s="5" t="s">
        <v>14325</v>
      </c>
      <c r="UAW136" s="5" t="s">
        <v>14326</v>
      </c>
      <c r="UAX136" s="5" t="s">
        <v>14327</v>
      </c>
      <c r="UAY136" s="5" t="s">
        <v>14328</v>
      </c>
      <c r="UAZ136" s="5" t="s">
        <v>14329</v>
      </c>
      <c r="UBA136" s="5" t="s">
        <v>14330</v>
      </c>
      <c r="UBB136" s="5" t="s">
        <v>14331</v>
      </c>
      <c r="UBC136" s="5" t="s">
        <v>14332</v>
      </c>
      <c r="UBD136" s="5" t="s">
        <v>14333</v>
      </c>
      <c r="UBE136" s="5" t="s">
        <v>14334</v>
      </c>
      <c r="UBF136" s="5" t="s">
        <v>14335</v>
      </c>
      <c r="UBG136" s="5" t="s">
        <v>14336</v>
      </c>
      <c r="UBH136" s="5" t="s">
        <v>14337</v>
      </c>
      <c r="UBI136" s="5" t="s">
        <v>14338</v>
      </c>
      <c r="UBJ136" s="5" t="s">
        <v>14339</v>
      </c>
      <c r="UBK136" s="5" t="s">
        <v>14340</v>
      </c>
      <c r="UBL136" s="5" t="s">
        <v>14341</v>
      </c>
      <c r="UBM136" s="5" t="s">
        <v>14342</v>
      </c>
      <c r="UBN136" s="5" t="s">
        <v>14343</v>
      </c>
      <c r="UBO136" s="5" t="s">
        <v>14344</v>
      </c>
      <c r="UBP136" s="5" t="s">
        <v>14345</v>
      </c>
      <c r="UBQ136" s="5" t="s">
        <v>14346</v>
      </c>
      <c r="UBR136" s="5" t="s">
        <v>14347</v>
      </c>
      <c r="UBS136" s="5" t="s">
        <v>14348</v>
      </c>
      <c r="UBT136" s="5" t="s">
        <v>14349</v>
      </c>
      <c r="UBU136" s="5" t="s">
        <v>14350</v>
      </c>
      <c r="UBV136" s="5" t="s">
        <v>14351</v>
      </c>
      <c r="UBW136" s="5" t="s">
        <v>14352</v>
      </c>
      <c r="UBX136" s="5" t="s">
        <v>14353</v>
      </c>
      <c r="UBY136" s="5" t="s">
        <v>14354</v>
      </c>
      <c r="UBZ136" s="5" t="s">
        <v>14355</v>
      </c>
      <c r="UCA136" s="5" t="s">
        <v>14356</v>
      </c>
      <c r="UCB136" s="5" t="s">
        <v>14357</v>
      </c>
      <c r="UCC136" s="5" t="s">
        <v>14358</v>
      </c>
      <c r="UCD136" s="5" t="s">
        <v>14359</v>
      </c>
      <c r="UCE136" s="5" t="s">
        <v>14360</v>
      </c>
      <c r="UCF136" s="5" t="s">
        <v>14361</v>
      </c>
      <c r="UCG136" s="5" t="s">
        <v>14362</v>
      </c>
      <c r="UCH136" s="5" t="s">
        <v>14363</v>
      </c>
      <c r="UCI136" s="5" t="s">
        <v>14364</v>
      </c>
      <c r="UCJ136" s="5" t="s">
        <v>14365</v>
      </c>
      <c r="UCK136" s="5" t="s">
        <v>14366</v>
      </c>
      <c r="UCL136" s="5" t="s">
        <v>14367</v>
      </c>
      <c r="UCM136" s="5" t="s">
        <v>14368</v>
      </c>
      <c r="UCN136" s="5" t="s">
        <v>14369</v>
      </c>
      <c r="UCO136" s="5" t="s">
        <v>14370</v>
      </c>
      <c r="UCP136" s="5" t="s">
        <v>14371</v>
      </c>
      <c r="UCQ136" s="5" t="s">
        <v>14372</v>
      </c>
      <c r="UCR136" s="5" t="s">
        <v>14373</v>
      </c>
      <c r="UCS136" s="5" t="s">
        <v>14374</v>
      </c>
      <c r="UCT136" s="5" t="s">
        <v>14375</v>
      </c>
      <c r="UCU136" s="5" t="s">
        <v>14376</v>
      </c>
      <c r="UCV136" s="5" t="s">
        <v>14377</v>
      </c>
      <c r="UCW136" s="5" t="s">
        <v>14378</v>
      </c>
      <c r="UCX136" s="5" t="s">
        <v>14379</v>
      </c>
      <c r="UCY136" s="5" t="s">
        <v>14380</v>
      </c>
      <c r="UCZ136" s="5" t="s">
        <v>14381</v>
      </c>
      <c r="UDA136" s="5" t="s">
        <v>14382</v>
      </c>
      <c r="UDB136" s="5" t="s">
        <v>14383</v>
      </c>
      <c r="UDC136" s="5" t="s">
        <v>14384</v>
      </c>
      <c r="UDD136" s="5" t="s">
        <v>14385</v>
      </c>
      <c r="UDE136" s="5" t="s">
        <v>14386</v>
      </c>
      <c r="UDF136" s="5" t="s">
        <v>14387</v>
      </c>
      <c r="UDG136" s="5" t="s">
        <v>14388</v>
      </c>
      <c r="UDH136" s="5" t="s">
        <v>14389</v>
      </c>
      <c r="UDI136" s="5" t="s">
        <v>14390</v>
      </c>
      <c r="UDJ136" s="5" t="s">
        <v>14391</v>
      </c>
      <c r="UDK136" s="5" t="s">
        <v>14392</v>
      </c>
      <c r="UDL136" s="5" t="s">
        <v>14393</v>
      </c>
      <c r="UDM136" s="5" t="s">
        <v>14394</v>
      </c>
      <c r="UDN136" s="5" t="s">
        <v>14395</v>
      </c>
      <c r="UDO136" s="5" t="s">
        <v>14396</v>
      </c>
      <c r="UDP136" s="5" t="s">
        <v>14397</v>
      </c>
      <c r="UDQ136" s="5" t="s">
        <v>14398</v>
      </c>
      <c r="UDR136" s="5" t="s">
        <v>14399</v>
      </c>
      <c r="UDS136" s="5" t="s">
        <v>14400</v>
      </c>
      <c r="UDT136" s="5" t="s">
        <v>14401</v>
      </c>
      <c r="UDU136" s="5" t="s">
        <v>14402</v>
      </c>
      <c r="UDV136" s="5" t="s">
        <v>14403</v>
      </c>
      <c r="UDW136" s="5" t="s">
        <v>14404</v>
      </c>
      <c r="UDX136" s="5" t="s">
        <v>14405</v>
      </c>
      <c r="UDY136" s="5" t="s">
        <v>14406</v>
      </c>
      <c r="UDZ136" s="5" t="s">
        <v>14407</v>
      </c>
      <c r="UEA136" s="5" t="s">
        <v>14408</v>
      </c>
      <c r="UEB136" s="5" t="s">
        <v>14409</v>
      </c>
      <c r="UEC136" s="5" t="s">
        <v>14410</v>
      </c>
      <c r="UED136" s="5" t="s">
        <v>14411</v>
      </c>
      <c r="UEE136" s="5" t="s">
        <v>14412</v>
      </c>
      <c r="UEF136" s="5" t="s">
        <v>14413</v>
      </c>
      <c r="UEG136" s="5" t="s">
        <v>14414</v>
      </c>
      <c r="UEH136" s="5" t="s">
        <v>14415</v>
      </c>
      <c r="UEI136" s="5" t="s">
        <v>14416</v>
      </c>
      <c r="UEJ136" s="5" t="s">
        <v>14417</v>
      </c>
      <c r="UEK136" s="5" t="s">
        <v>14418</v>
      </c>
      <c r="UEL136" s="5" t="s">
        <v>14419</v>
      </c>
      <c r="UEM136" s="5" t="s">
        <v>14420</v>
      </c>
      <c r="UEN136" s="5" t="s">
        <v>14421</v>
      </c>
      <c r="UEO136" s="5" t="s">
        <v>14422</v>
      </c>
      <c r="UEP136" s="5" t="s">
        <v>14423</v>
      </c>
      <c r="UEQ136" s="5" t="s">
        <v>14424</v>
      </c>
      <c r="UER136" s="5" t="s">
        <v>14425</v>
      </c>
      <c r="UES136" s="5" t="s">
        <v>14426</v>
      </c>
      <c r="UET136" s="5" t="s">
        <v>14427</v>
      </c>
      <c r="UEU136" s="5" t="s">
        <v>14428</v>
      </c>
      <c r="UEV136" s="5" t="s">
        <v>14429</v>
      </c>
      <c r="UEW136" s="5" t="s">
        <v>14430</v>
      </c>
      <c r="UEX136" s="5" t="s">
        <v>14431</v>
      </c>
      <c r="UEY136" s="5" t="s">
        <v>14432</v>
      </c>
      <c r="UEZ136" s="5" t="s">
        <v>14433</v>
      </c>
      <c r="UFA136" s="5" t="s">
        <v>14434</v>
      </c>
      <c r="UFB136" s="5" t="s">
        <v>14435</v>
      </c>
      <c r="UFC136" s="5" t="s">
        <v>14436</v>
      </c>
      <c r="UFD136" s="5" t="s">
        <v>14437</v>
      </c>
      <c r="UFE136" s="5" t="s">
        <v>14438</v>
      </c>
      <c r="UFF136" s="5" t="s">
        <v>14439</v>
      </c>
      <c r="UFG136" s="5" t="s">
        <v>14440</v>
      </c>
      <c r="UFH136" s="5" t="s">
        <v>14441</v>
      </c>
      <c r="UFI136" s="5" t="s">
        <v>14442</v>
      </c>
      <c r="UFJ136" s="5" t="s">
        <v>14443</v>
      </c>
      <c r="UFK136" s="5" t="s">
        <v>14444</v>
      </c>
      <c r="UFL136" s="5" t="s">
        <v>14445</v>
      </c>
      <c r="UFM136" s="5" t="s">
        <v>14446</v>
      </c>
      <c r="UFN136" s="5" t="s">
        <v>14447</v>
      </c>
      <c r="UFO136" s="5" t="s">
        <v>14448</v>
      </c>
      <c r="UFP136" s="5" t="s">
        <v>14449</v>
      </c>
      <c r="UFQ136" s="5" t="s">
        <v>14450</v>
      </c>
      <c r="UFR136" s="5" t="s">
        <v>14451</v>
      </c>
      <c r="UFS136" s="5" t="s">
        <v>14452</v>
      </c>
      <c r="UFT136" s="5" t="s">
        <v>14453</v>
      </c>
      <c r="UFU136" s="5" t="s">
        <v>14454</v>
      </c>
      <c r="UFV136" s="5" t="s">
        <v>14455</v>
      </c>
      <c r="UFW136" s="5" t="s">
        <v>14456</v>
      </c>
      <c r="UFX136" s="5" t="s">
        <v>14457</v>
      </c>
      <c r="UFY136" s="5" t="s">
        <v>14458</v>
      </c>
      <c r="UFZ136" s="5" t="s">
        <v>14459</v>
      </c>
      <c r="UGA136" s="5" t="s">
        <v>14460</v>
      </c>
      <c r="UGB136" s="5" t="s">
        <v>14461</v>
      </c>
      <c r="UGC136" s="5" t="s">
        <v>14462</v>
      </c>
      <c r="UGD136" s="5" t="s">
        <v>14463</v>
      </c>
      <c r="UGE136" s="5" t="s">
        <v>14464</v>
      </c>
      <c r="UGF136" s="5" t="s">
        <v>14465</v>
      </c>
      <c r="UGG136" s="5" t="s">
        <v>14466</v>
      </c>
      <c r="UGH136" s="5" t="s">
        <v>14467</v>
      </c>
      <c r="UGI136" s="5" t="s">
        <v>14468</v>
      </c>
      <c r="UGJ136" s="5" t="s">
        <v>14469</v>
      </c>
      <c r="UGK136" s="5" t="s">
        <v>14470</v>
      </c>
      <c r="UGL136" s="5" t="s">
        <v>14471</v>
      </c>
      <c r="UGM136" s="5" t="s">
        <v>14472</v>
      </c>
      <c r="UGN136" s="5" t="s">
        <v>14473</v>
      </c>
      <c r="UGO136" s="5" t="s">
        <v>14474</v>
      </c>
      <c r="UGP136" s="5" t="s">
        <v>14475</v>
      </c>
      <c r="UGQ136" s="5" t="s">
        <v>14476</v>
      </c>
      <c r="UGR136" s="5" t="s">
        <v>14477</v>
      </c>
      <c r="UGS136" s="5" t="s">
        <v>14478</v>
      </c>
      <c r="UGT136" s="5" t="s">
        <v>14479</v>
      </c>
      <c r="UGU136" s="5" t="s">
        <v>14480</v>
      </c>
      <c r="UGV136" s="5" t="s">
        <v>14481</v>
      </c>
      <c r="UGW136" s="5" t="s">
        <v>14482</v>
      </c>
      <c r="UGX136" s="5" t="s">
        <v>14483</v>
      </c>
      <c r="UGY136" s="5" t="s">
        <v>14484</v>
      </c>
      <c r="UGZ136" s="5" t="s">
        <v>14485</v>
      </c>
      <c r="UHA136" s="5" t="s">
        <v>14486</v>
      </c>
      <c r="UHB136" s="5" t="s">
        <v>14487</v>
      </c>
      <c r="UHC136" s="5" t="s">
        <v>14488</v>
      </c>
      <c r="UHD136" s="5" t="s">
        <v>14489</v>
      </c>
      <c r="UHE136" s="5" t="s">
        <v>14490</v>
      </c>
      <c r="UHF136" s="5" t="s">
        <v>14491</v>
      </c>
      <c r="UHG136" s="5" t="s">
        <v>14492</v>
      </c>
      <c r="UHH136" s="5" t="s">
        <v>14493</v>
      </c>
      <c r="UHI136" s="5" t="s">
        <v>14494</v>
      </c>
      <c r="UHJ136" s="5" t="s">
        <v>14495</v>
      </c>
      <c r="UHK136" s="5" t="s">
        <v>14496</v>
      </c>
      <c r="UHL136" s="5" t="s">
        <v>14497</v>
      </c>
      <c r="UHM136" s="5" t="s">
        <v>14498</v>
      </c>
      <c r="UHN136" s="5" t="s">
        <v>14499</v>
      </c>
      <c r="UHO136" s="5" t="s">
        <v>14500</v>
      </c>
      <c r="UHP136" s="5" t="s">
        <v>14501</v>
      </c>
      <c r="UHQ136" s="5" t="s">
        <v>14502</v>
      </c>
      <c r="UHR136" s="5" t="s">
        <v>14503</v>
      </c>
      <c r="UHS136" s="5" t="s">
        <v>14504</v>
      </c>
      <c r="UHT136" s="5" t="s">
        <v>14505</v>
      </c>
      <c r="UHU136" s="5" t="s">
        <v>14506</v>
      </c>
      <c r="UHV136" s="5" t="s">
        <v>14507</v>
      </c>
      <c r="UHW136" s="5" t="s">
        <v>14508</v>
      </c>
      <c r="UHX136" s="5" t="s">
        <v>14509</v>
      </c>
      <c r="UHY136" s="5" t="s">
        <v>14510</v>
      </c>
      <c r="UHZ136" s="5" t="s">
        <v>14511</v>
      </c>
      <c r="UIA136" s="5" t="s">
        <v>14512</v>
      </c>
      <c r="UIB136" s="5" t="s">
        <v>14513</v>
      </c>
      <c r="UIC136" s="5" t="s">
        <v>14514</v>
      </c>
      <c r="UID136" s="5" t="s">
        <v>14515</v>
      </c>
      <c r="UIE136" s="5" t="s">
        <v>14516</v>
      </c>
      <c r="UIF136" s="5" t="s">
        <v>14517</v>
      </c>
      <c r="UIG136" s="5" t="s">
        <v>14518</v>
      </c>
      <c r="UIH136" s="5" t="s">
        <v>14519</v>
      </c>
      <c r="UII136" s="5" t="s">
        <v>14520</v>
      </c>
      <c r="UIJ136" s="5" t="s">
        <v>14521</v>
      </c>
      <c r="UIK136" s="5" t="s">
        <v>14522</v>
      </c>
      <c r="UIL136" s="5" t="s">
        <v>14523</v>
      </c>
      <c r="UIM136" s="5" t="s">
        <v>14524</v>
      </c>
      <c r="UIN136" s="5" t="s">
        <v>14525</v>
      </c>
      <c r="UIO136" s="5" t="s">
        <v>14526</v>
      </c>
      <c r="UIP136" s="5" t="s">
        <v>14527</v>
      </c>
      <c r="UIQ136" s="5" t="s">
        <v>14528</v>
      </c>
      <c r="UIR136" s="5" t="s">
        <v>14529</v>
      </c>
      <c r="UIS136" s="5" t="s">
        <v>14530</v>
      </c>
      <c r="UIT136" s="5" t="s">
        <v>14531</v>
      </c>
      <c r="UIU136" s="5" t="s">
        <v>14532</v>
      </c>
      <c r="UIV136" s="5" t="s">
        <v>14533</v>
      </c>
      <c r="UIW136" s="5" t="s">
        <v>14534</v>
      </c>
      <c r="UIX136" s="5" t="s">
        <v>14535</v>
      </c>
      <c r="UIY136" s="5" t="s">
        <v>14536</v>
      </c>
      <c r="UIZ136" s="5" t="s">
        <v>14537</v>
      </c>
      <c r="UJA136" s="5" t="s">
        <v>14538</v>
      </c>
      <c r="UJB136" s="5" t="s">
        <v>14539</v>
      </c>
      <c r="UJC136" s="5" t="s">
        <v>14540</v>
      </c>
      <c r="UJD136" s="5" t="s">
        <v>14541</v>
      </c>
      <c r="UJE136" s="5" t="s">
        <v>14542</v>
      </c>
      <c r="UJF136" s="5" t="s">
        <v>14543</v>
      </c>
      <c r="UJG136" s="5" t="s">
        <v>14544</v>
      </c>
      <c r="UJH136" s="5" t="s">
        <v>14545</v>
      </c>
      <c r="UJI136" s="5" t="s">
        <v>14546</v>
      </c>
      <c r="UJJ136" s="5" t="s">
        <v>14547</v>
      </c>
      <c r="UJK136" s="5" t="s">
        <v>14548</v>
      </c>
      <c r="UJL136" s="5" t="s">
        <v>14549</v>
      </c>
      <c r="UJM136" s="5" t="s">
        <v>14550</v>
      </c>
      <c r="UJN136" s="5" t="s">
        <v>14551</v>
      </c>
      <c r="UJO136" s="5" t="s">
        <v>14552</v>
      </c>
      <c r="UJP136" s="5" t="s">
        <v>14553</v>
      </c>
      <c r="UJQ136" s="5" t="s">
        <v>14554</v>
      </c>
      <c r="UJR136" s="5" t="s">
        <v>14555</v>
      </c>
      <c r="UJS136" s="5" t="s">
        <v>14556</v>
      </c>
      <c r="UJT136" s="5" t="s">
        <v>14557</v>
      </c>
      <c r="UJU136" s="5" t="s">
        <v>14558</v>
      </c>
      <c r="UJV136" s="5" t="s">
        <v>14559</v>
      </c>
      <c r="UJW136" s="5" t="s">
        <v>14560</v>
      </c>
      <c r="UJX136" s="5" t="s">
        <v>14561</v>
      </c>
      <c r="UJY136" s="5" t="s">
        <v>14562</v>
      </c>
      <c r="UJZ136" s="5" t="s">
        <v>14563</v>
      </c>
      <c r="UKA136" s="5" t="s">
        <v>14564</v>
      </c>
      <c r="UKB136" s="5" t="s">
        <v>14565</v>
      </c>
      <c r="UKC136" s="5" t="s">
        <v>14566</v>
      </c>
      <c r="UKD136" s="5" t="s">
        <v>14567</v>
      </c>
      <c r="UKE136" s="5" t="s">
        <v>14568</v>
      </c>
      <c r="UKF136" s="5" t="s">
        <v>14569</v>
      </c>
      <c r="UKG136" s="5" t="s">
        <v>14570</v>
      </c>
      <c r="UKH136" s="5" t="s">
        <v>14571</v>
      </c>
      <c r="UKI136" s="5" t="s">
        <v>14572</v>
      </c>
      <c r="UKJ136" s="5" t="s">
        <v>14573</v>
      </c>
      <c r="UKK136" s="5" t="s">
        <v>14574</v>
      </c>
      <c r="UKL136" s="5" t="s">
        <v>14575</v>
      </c>
      <c r="UKM136" s="5" t="s">
        <v>14576</v>
      </c>
      <c r="UKN136" s="5" t="s">
        <v>14577</v>
      </c>
      <c r="UKO136" s="5" t="s">
        <v>14578</v>
      </c>
      <c r="UKP136" s="5" t="s">
        <v>14579</v>
      </c>
      <c r="UKQ136" s="5" t="s">
        <v>14580</v>
      </c>
      <c r="UKR136" s="5" t="s">
        <v>14581</v>
      </c>
      <c r="UKS136" s="5" t="s">
        <v>14582</v>
      </c>
      <c r="UKT136" s="5" t="s">
        <v>14583</v>
      </c>
      <c r="UKU136" s="5" t="s">
        <v>14584</v>
      </c>
      <c r="UKV136" s="5" t="s">
        <v>14585</v>
      </c>
      <c r="UKW136" s="5" t="s">
        <v>14586</v>
      </c>
      <c r="UKX136" s="5" t="s">
        <v>14587</v>
      </c>
      <c r="UKY136" s="5" t="s">
        <v>14588</v>
      </c>
      <c r="UKZ136" s="5" t="s">
        <v>14589</v>
      </c>
      <c r="ULA136" s="5" t="s">
        <v>14590</v>
      </c>
      <c r="ULB136" s="5" t="s">
        <v>14591</v>
      </c>
      <c r="ULC136" s="5" t="s">
        <v>14592</v>
      </c>
      <c r="ULD136" s="5" t="s">
        <v>14593</v>
      </c>
      <c r="ULE136" s="5" t="s">
        <v>14594</v>
      </c>
      <c r="ULF136" s="5" t="s">
        <v>14595</v>
      </c>
      <c r="ULG136" s="5" t="s">
        <v>14596</v>
      </c>
      <c r="ULH136" s="5" t="s">
        <v>14597</v>
      </c>
      <c r="ULI136" s="5" t="s">
        <v>14598</v>
      </c>
      <c r="ULJ136" s="5" t="s">
        <v>14599</v>
      </c>
      <c r="ULK136" s="5" t="s">
        <v>14600</v>
      </c>
      <c r="ULL136" s="5" t="s">
        <v>14601</v>
      </c>
      <c r="ULM136" s="5" t="s">
        <v>14602</v>
      </c>
      <c r="ULN136" s="5" t="s">
        <v>14603</v>
      </c>
      <c r="ULO136" s="5" t="s">
        <v>14604</v>
      </c>
      <c r="ULP136" s="5" t="s">
        <v>14605</v>
      </c>
      <c r="ULQ136" s="5" t="s">
        <v>14606</v>
      </c>
      <c r="ULR136" s="5" t="s">
        <v>14607</v>
      </c>
      <c r="ULS136" s="5" t="s">
        <v>14608</v>
      </c>
      <c r="ULT136" s="5" t="s">
        <v>14609</v>
      </c>
      <c r="ULU136" s="5" t="s">
        <v>14610</v>
      </c>
      <c r="ULV136" s="5" t="s">
        <v>14611</v>
      </c>
      <c r="ULW136" s="5" t="s">
        <v>14612</v>
      </c>
      <c r="ULX136" s="5" t="s">
        <v>14613</v>
      </c>
      <c r="ULY136" s="5" t="s">
        <v>14614</v>
      </c>
      <c r="ULZ136" s="5" t="s">
        <v>14615</v>
      </c>
      <c r="UMA136" s="5" t="s">
        <v>14616</v>
      </c>
      <c r="UMB136" s="5" t="s">
        <v>14617</v>
      </c>
      <c r="UMC136" s="5" t="s">
        <v>14618</v>
      </c>
      <c r="UMD136" s="5" t="s">
        <v>14619</v>
      </c>
      <c r="UME136" s="5" t="s">
        <v>14620</v>
      </c>
      <c r="UMF136" s="5" t="s">
        <v>14621</v>
      </c>
      <c r="UMG136" s="5" t="s">
        <v>14622</v>
      </c>
      <c r="UMH136" s="5" t="s">
        <v>14623</v>
      </c>
      <c r="UMI136" s="5" t="s">
        <v>14624</v>
      </c>
      <c r="UMJ136" s="5" t="s">
        <v>14625</v>
      </c>
      <c r="UMK136" s="5" t="s">
        <v>14626</v>
      </c>
      <c r="UML136" s="5" t="s">
        <v>14627</v>
      </c>
      <c r="UMM136" s="5" t="s">
        <v>14628</v>
      </c>
      <c r="UMN136" s="5" t="s">
        <v>14629</v>
      </c>
      <c r="UMO136" s="5" t="s">
        <v>14630</v>
      </c>
      <c r="UMP136" s="5" t="s">
        <v>14631</v>
      </c>
      <c r="UMQ136" s="5" t="s">
        <v>14632</v>
      </c>
      <c r="UMR136" s="5" t="s">
        <v>14633</v>
      </c>
      <c r="UMS136" s="5" t="s">
        <v>14634</v>
      </c>
      <c r="UMT136" s="5" t="s">
        <v>14635</v>
      </c>
      <c r="UMU136" s="5" t="s">
        <v>14636</v>
      </c>
      <c r="UMV136" s="5" t="s">
        <v>14637</v>
      </c>
      <c r="UMW136" s="5" t="s">
        <v>14638</v>
      </c>
      <c r="UMX136" s="5" t="s">
        <v>14639</v>
      </c>
      <c r="UMY136" s="5" t="s">
        <v>14640</v>
      </c>
      <c r="UMZ136" s="5" t="s">
        <v>14641</v>
      </c>
      <c r="UNA136" s="5" t="s">
        <v>14642</v>
      </c>
      <c r="UNB136" s="5" t="s">
        <v>14643</v>
      </c>
      <c r="UNC136" s="5" t="s">
        <v>14644</v>
      </c>
      <c r="UND136" s="5" t="s">
        <v>14645</v>
      </c>
      <c r="UNE136" s="5" t="s">
        <v>14646</v>
      </c>
      <c r="UNF136" s="5" t="s">
        <v>14647</v>
      </c>
      <c r="UNG136" s="5" t="s">
        <v>14648</v>
      </c>
      <c r="UNH136" s="5" t="s">
        <v>14649</v>
      </c>
      <c r="UNI136" s="5" t="s">
        <v>14650</v>
      </c>
      <c r="UNJ136" s="5" t="s">
        <v>14651</v>
      </c>
      <c r="UNK136" s="5" t="s">
        <v>14652</v>
      </c>
      <c r="UNL136" s="5" t="s">
        <v>14653</v>
      </c>
      <c r="UNM136" s="5" t="s">
        <v>14654</v>
      </c>
      <c r="UNN136" s="5" t="s">
        <v>14655</v>
      </c>
      <c r="UNO136" s="5" t="s">
        <v>14656</v>
      </c>
      <c r="UNP136" s="5" t="s">
        <v>14657</v>
      </c>
      <c r="UNQ136" s="5" t="s">
        <v>14658</v>
      </c>
      <c r="UNR136" s="5" t="s">
        <v>14659</v>
      </c>
      <c r="UNS136" s="5" t="s">
        <v>14660</v>
      </c>
      <c r="UNT136" s="5" t="s">
        <v>14661</v>
      </c>
      <c r="UNU136" s="5" t="s">
        <v>14662</v>
      </c>
      <c r="UNV136" s="5" t="s">
        <v>14663</v>
      </c>
      <c r="UNW136" s="5" t="s">
        <v>14664</v>
      </c>
      <c r="UNX136" s="5" t="s">
        <v>14665</v>
      </c>
      <c r="UNY136" s="5" t="s">
        <v>14666</v>
      </c>
      <c r="UNZ136" s="5" t="s">
        <v>14667</v>
      </c>
      <c r="UOA136" s="5" t="s">
        <v>14668</v>
      </c>
      <c r="UOB136" s="5" t="s">
        <v>14669</v>
      </c>
      <c r="UOC136" s="5" t="s">
        <v>14670</v>
      </c>
      <c r="UOD136" s="5" t="s">
        <v>14671</v>
      </c>
      <c r="UOE136" s="5" t="s">
        <v>14672</v>
      </c>
      <c r="UOF136" s="5" t="s">
        <v>14673</v>
      </c>
      <c r="UOG136" s="5" t="s">
        <v>14674</v>
      </c>
      <c r="UOH136" s="5" t="s">
        <v>14675</v>
      </c>
      <c r="UOI136" s="5" t="s">
        <v>14676</v>
      </c>
      <c r="UOJ136" s="5" t="s">
        <v>14677</v>
      </c>
      <c r="UOK136" s="5" t="s">
        <v>14678</v>
      </c>
      <c r="UOL136" s="5" t="s">
        <v>14679</v>
      </c>
      <c r="UOM136" s="5" t="s">
        <v>14680</v>
      </c>
      <c r="UON136" s="5" t="s">
        <v>14681</v>
      </c>
      <c r="UOO136" s="5" t="s">
        <v>14682</v>
      </c>
      <c r="UOP136" s="5" t="s">
        <v>14683</v>
      </c>
      <c r="UOQ136" s="5" t="s">
        <v>14684</v>
      </c>
      <c r="UOR136" s="5" t="s">
        <v>14685</v>
      </c>
      <c r="UOS136" s="5" t="s">
        <v>14686</v>
      </c>
      <c r="UOT136" s="5" t="s">
        <v>14687</v>
      </c>
      <c r="UOU136" s="5" t="s">
        <v>14688</v>
      </c>
      <c r="UOV136" s="5" t="s">
        <v>14689</v>
      </c>
      <c r="UOW136" s="5" t="s">
        <v>14690</v>
      </c>
      <c r="UOX136" s="5" t="s">
        <v>14691</v>
      </c>
      <c r="UOY136" s="5" t="s">
        <v>14692</v>
      </c>
      <c r="UOZ136" s="5" t="s">
        <v>14693</v>
      </c>
      <c r="UPA136" s="5" t="s">
        <v>14694</v>
      </c>
      <c r="UPB136" s="5" t="s">
        <v>14695</v>
      </c>
      <c r="UPC136" s="5" t="s">
        <v>14696</v>
      </c>
      <c r="UPD136" s="5" t="s">
        <v>14697</v>
      </c>
      <c r="UPE136" s="5" t="s">
        <v>14698</v>
      </c>
      <c r="UPF136" s="5" t="s">
        <v>14699</v>
      </c>
      <c r="UPG136" s="5" t="s">
        <v>14700</v>
      </c>
      <c r="UPH136" s="5" t="s">
        <v>14701</v>
      </c>
      <c r="UPI136" s="5" t="s">
        <v>14702</v>
      </c>
      <c r="UPJ136" s="5" t="s">
        <v>14703</v>
      </c>
      <c r="UPK136" s="5" t="s">
        <v>14704</v>
      </c>
      <c r="UPL136" s="5" t="s">
        <v>14705</v>
      </c>
      <c r="UPM136" s="5" t="s">
        <v>14706</v>
      </c>
      <c r="UPN136" s="5" t="s">
        <v>14707</v>
      </c>
      <c r="UPO136" s="5" t="s">
        <v>14708</v>
      </c>
      <c r="UPP136" s="5" t="s">
        <v>14709</v>
      </c>
      <c r="UPQ136" s="5" t="s">
        <v>14710</v>
      </c>
      <c r="UPR136" s="5" t="s">
        <v>14711</v>
      </c>
      <c r="UPS136" s="5" t="s">
        <v>14712</v>
      </c>
      <c r="UPT136" s="5" t="s">
        <v>14713</v>
      </c>
      <c r="UPU136" s="5" t="s">
        <v>14714</v>
      </c>
      <c r="UPV136" s="5" t="s">
        <v>14715</v>
      </c>
      <c r="UPW136" s="5" t="s">
        <v>14716</v>
      </c>
      <c r="UPX136" s="5" t="s">
        <v>14717</v>
      </c>
      <c r="UPY136" s="5" t="s">
        <v>14718</v>
      </c>
      <c r="UPZ136" s="5" t="s">
        <v>14719</v>
      </c>
      <c r="UQA136" s="5" t="s">
        <v>14720</v>
      </c>
      <c r="UQB136" s="5" t="s">
        <v>14721</v>
      </c>
      <c r="UQC136" s="5" t="s">
        <v>14722</v>
      </c>
      <c r="UQD136" s="5" t="s">
        <v>14723</v>
      </c>
      <c r="UQE136" s="5" t="s">
        <v>14724</v>
      </c>
      <c r="UQF136" s="5" t="s">
        <v>14725</v>
      </c>
      <c r="UQG136" s="5" t="s">
        <v>14726</v>
      </c>
      <c r="UQH136" s="5" t="s">
        <v>14727</v>
      </c>
      <c r="UQI136" s="5" t="s">
        <v>14728</v>
      </c>
      <c r="UQJ136" s="5" t="s">
        <v>14729</v>
      </c>
      <c r="UQK136" s="5" t="s">
        <v>14730</v>
      </c>
      <c r="UQL136" s="5" t="s">
        <v>14731</v>
      </c>
      <c r="UQM136" s="5" t="s">
        <v>14732</v>
      </c>
      <c r="UQN136" s="5" t="s">
        <v>14733</v>
      </c>
      <c r="UQO136" s="5" t="s">
        <v>14734</v>
      </c>
      <c r="UQP136" s="5" t="s">
        <v>14735</v>
      </c>
      <c r="UQQ136" s="5" t="s">
        <v>14736</v>
      </c>
      <c r="UQR136" s="5" t="s">
        <v>14737</v>
      </c>
      <c r="UQS136" s="5" t="s">
        <v>14738</v>
      </c>
      <c r="UQT136" s="5" t="s">
        <v>14739</v>
      </c>
      <c r="UQU136" s="5" t="s">
        <v>14740</v>
      </c>
      <c r="UQV136" s="5" t="s">
        <v>14741</v>
      </c>
      <c r="UQW136" s="5" t="s">
        <v>14742</v>
      </c>
      <c r="UQX136" s="5" t="s">
        <v>14743</v>
      </c>
      <c r="UQY136" s="5" t="s">
        <v>14744</v>
      </c>
      <c r="UQZ136" s="5" t="s">
        <v>14745</v>
      </c>
      <c r="URA136" s="5" t="s">
        <v>14746</v>
      </c>
      <c r="URB136" s="5" t="s">
        <v>14747</v>
      </c>
      <c r="URC136" s="5" t="s">
        <v>14748</v>
      </c>
      <c r="URD136" s="5" t="s">
        <v>14749</v>
      </c>
      <c r="URE136" s="5" t="s">
        <v>14750</v>
      </c>
      <c r="URF136" s="5" t="s">
        <v>14751</v>
      </c>
      <c r="URG136" s="5" t="s">
        <v>14752</v>
      </c>
      <c r="URH136" s="5" t="s">
        <v>14753</v>
      </c>
      <c r="URI136" s="5" t="s">
        <v>14754</v>
      </c>
      <c r="URJ136" s="5" t="s">
        <v>14755</v>
      </c>
      <c r="URK136" s="5" t="s">
        <v>14756</v>
      </c>
      <c r="URL136" s="5" t="s">
        <v>14757</v>
      </c>
      <c r="URM136" s="5" t="s">
        <v>14758</v>
      </c>
      <c r="URN136" s="5" t="s">
        <v>14759</v>
      </c>
      <c r="URO136" s="5" t="s">
        <v>14760</v>
      </c>
      <c r="URP136" s="5" t="s">
        <v>14761</v>
      </c>
      <c r="URQ136" s="5" t="s">
        <v>14762</v>
      </c>
      <c r="URR136" s="5" t="s">
        <v>14763</v>
      </c>
      <c r="URS136" s="5" t="s">
        <v>14764</v>
      </c>
      <c r="URT136" s="5" t="s">
        <v>14765</v>
      </c>
      <c r="URU136" s="5" t="s">
        <v>14766</v>
      </c>
      <c r="URV136" s="5" t="s">
        <v>14767</v>
      </c>
      <c r="URW136" s="5" t="s">
        <v>14768</v>
      </c>
      <c r="URX136" s="5" t="s">
        <v>14769</v>
      </c>
      <c r="URY136" s="5" t="s">
        <v>14770</v>
      </c>
      <c r="URZ136" s="5" t="s">
        <v>14771</v>
      </c>
      <c r="USA136" s="5" t="s">
        <v>14772</v>
      </c>
      <c r="USB136" s="5" t="s">
        <v>14773</v>
      </c>
      <c r="USC136" s="5" t="s">
        <v>14774</v>
      </c>
      <c r="USD136" s="5" t="s">
        <v>14775</v>
      </c>
      <c r="USE136" s="5" t="s">
        <v>14776</v>
      </c>
      <c r="USF136" s="5" t="s">
        <v>14777</v>
      </c>
      <c r="USG136" s="5" t="s">
        <v>14778</v>
      </c>
      <c r="USH136" s="5" t="s">
        <v>14779</v>
      </c>
      <c r="USI136" s="5" t="s">
        <v>14780</v>
      </c>
      <c r="USJ136" s="5" t="s">
        <v>14781</v>
      </c>
      <c r="USK136" s="5" t="s">
        <v>14782</v>
      </c>
      <c r="USL136" s="5" t="s">
        <v>14783</v>
      </c>
      <c r="USM136" s="5" t="s">
        <v>14784</v>
      </c>
      <c r="USN136" s="5" t="s">
        <v>14785</v>
      </c>
      <c r="USO136" s="5" t="s">
        <v>14786</v>
      </c>
      <c r="USP136" s="5" t="s">
        <v>14787</v>
      </c>
      <c r="USQ136" s="5" t="s">
        <v>14788</v>
      </c>
      <c r="USR136" s="5" t="s">
        <v>14789</v>
      </c>
      <c r="USS136" s="5" t="s">
        <v>14790</v>
      </c>
      <c r="UST136" s="5" t="s">
        <v>14791</v>
      </c>
      <c r="USU136" s="5" t="s">
        <v>14792</v>
      </c>
      <c r="USV136" s="5" t="s">
        <v>14793</v>
      </c>
      <c r="USW136" s="5" t="s">
        <v>14794</v>
      </c>
      <c r="USX136" s="5" t="s">
        <v>14795</v>
      </c>
      <c r="USY136" s="5" t="s">
        <v>14796</v>
      </c>
      <c r="USZ136" s="5" t="s">
        <v>14797</v>
      </c>
      <c r="UTA136" s="5" t="s">
        <v>14798</v>
      </c>
      <c r="UTB136" s="5" t="s">
        <v>14799</v>
      </c>
      <c r="UTC136" s="5" t="s">
        <v>14800</v>
      </c>
      <c r="UTD136" s="5" t="s">
        <v>14801</v>
      </c>
      <c r="UTE136" s="5" t="s">
        <v>14802</v>
      </c>
      <c r="UTF136" s="5" t="s">
        <v>14803</v>
      </c>
      <c r="UTG136" s="5" t="s">
        <v>14804</v>
      </c>
      <c r="UTH136" s="5" t="s">
        <v>14805</v>
      </c>
      <c r="UTI136" s="5" t="s">
        <v>14806</v>
      </c>
      <c r="UTJ136" s="5" t="s">
        <v>14807</v>
      </c>
      <c r="UTK136" s="5" t="s">
        <v>14808</v>
      </c>
      <c r="UTL136" s="5" t="s">
        <v>14809</v>
      </c>
      <c r="UTM136" s="5" t="s">
        <v>14810</v>
      </c>
      <c r="UTN136" s="5" t="s">
        <v>14811</v>
      </c>
      <c r="UTO136" s="5" t="s">
        <v>14812</v>
      </c>
      <c r="UTP136" s="5" t="s">
        <v>14813</v>
      </c>
      <c r="UTQ136" s="5" t="s">
        <v>14814</v>
      </c>
      <c r="UTR136" s="5" t="s">
        <v>14815</v>
      </c>
      <c r="UTS136" s="5" t="s">
        <v>14816</v>
      </c>
      <c r="UTT136" s="5" t="s">
        <v>14817</v>
      </c>
      <c r="UTU136" s="5" t="s">
        <v>14818</v>
      </c>
      <c r="UTV136" s="5" t="s">
        <v>14819</v>
      </c>
      <c r="UTW136" s="5" t="s">
        <v>14820</v>
      </c>
      <c r="UTX136" s="5" t="s">
        <v>14821</v>
      </c>
      <c r="UTY136" s="5" t="s">
        <v>14822</v>
      </c>
      <c r="UTZ136" s="5" t="s">
        <v>14823</v>
      </c>
      <c r="UUA136" s="5" t="s">
        <v>14824</v>
      </c>
      <c r="UUB136" s="5" t="s">
        <v>14825</v>
      </c>
      <c r="UUC136" s="5" t="s">
        <v>14826</v>
      </c>
      <c r="UUD136" s="5" t="s">
        <v>14827</v>
      </c>
      <c r="UUE136" s="5" t="s">
        <v>14828</v>
      </c>
      <c r="UUF136" s="5" t="s">
        <v>14829</v>
      </c>
      <c r="UUG136" s="5" t="s">
        <v>14830</v>
      </c>
      <c r="UUH136" s="5" t="s">
        <v>14831</v>
      </c>
      <c r="UUI136" s="5" t="s">
        <v>14832</v>
      </c>
      <c r="UUJ136" s="5" t="s">
        <v>14833</v>
      </c>
      <c r="UUK136" s="5" t="s">
        <v>14834</v>
      </c>
      <c r="UUL136" s="5" t="s">
        <v>14835</v>
      </c>
      <c r="UUM136" s="5" t="s">
        <v>14836</v>
      </c>
      <c r="UUN136" s="5" t="s">
        <v>14837</v>
      </c>
      <c r="UUO136" s="5" t="s">
        <v>14838</v>
      </c>
      <c r="UUP136" s="5" t="s">
        <v>14839</v>
      </c>
      <c r="UUQ136" s="5" t="s">
        <v>14840</v>
      </c>
      <c r="UUR136" s="5" t="s">
        <v>14841</v>
      </c>
      <c r="UUS136" s="5" t="s">
        <v>14842</v>
      </c>
      <c r="UUT136" s="5" t="s">
        <v>14843</v>
      </c>
      <c r="UUU136" s="5" t="s">
        <v>14844</v>
      </c>
      <c r="UUV136" s="5" t="s">
        <v>14845</v>
      </c>
      <c r="UUW136" s="5" t="s">
        <v>14846</v>
      </c>
      <c r="UUX136" s="5" t="s">
        <v>14847</v>
      </c>
      <c r="UUY136" s="5" t="s">
        <v>14848</v>
      </c>
      <c r="UUZ136" s="5" t="s">
        <v>14849</v>
      </c>
      <c r="UVA136" s="5" t="s">
        <v>14850</v>
      </c>
      <c r="UVB136" s="5" t="s">
        <v>14851</v>
      </c>
      <c r="UVC136" s="5" t="s">
        <v>14852</v>
      </c>
      <c r="UVD136" s="5" t="s">
        <v>14853</v>
      </c>
      <c r="UVE136" s="5" t="s">
        <v>14854</v>
      </c>
      <c r="UVF136" s="5" t="s">
        <v>14855</v>
      </c>
      <c r="UVG136" s="5" t="s">
        <v>14856</v>
      </c>
      <c r="UVH136" s="5" t="s">
        <v>14857</v>
      </c>
      <c r="UVI136" s="5" t="s">
        <v>14858</v>
      </c>
      <c r="UVJ136" s="5" t="s">
        <v>14859</v>
      </c>
      <c r="UVK136" s="5" t="s">
        <v>14860</v>
      </c>
      <c r="UVL136" s="5" t="s">
        <v>14861</v>
      </c>
      <c r="UVM136" s="5" t="s">
        <v>14862</v>
      </c>
      <c r="UVN136" s="5" t="s">
        <v>14863</v>
      </c>
      <c r="UVO136" s="5" t="s">
        <v>14864</v>
      </c>
      <c r="UVP136" s="5" t="s">
        <v>14865</v>
      </c>
      <c r="UVQ136" s="5" t="s">
        <v>14866</v>
      </c>
      <c r="UVR136" s="5" t="s">
        <v>14867</v>
      </c>
      <c r="UVS136" s="5" t="s">
        <v>14868</v>
      </c>
      <c r="UVT136" s="5" t="s">
        <v>14869</v>
      </c>
      <c r="UVU136" s="5" t="s">
        <v>14870</v>
      </c>
      <c r="UVV136" s="5" t="s">
        <v>14871</v>
      </c>
      <c r="UVW136" s="5" t="s">
        <v>14872</v>
      </c>
      <c r="UVX136" s="5" t="s">
        <v>14873</v>
      </c>
      <c r="UVY136" s="5" t="s">
        <v>14874</v>
      </c>
      <c r="UVZ136" s="5" t="s">
        <v>14875</v>
      </c>
      <c r="UWA136" s="5" t="s">
        <v>14876</v>
      </c>
      <c r="UWB136" s="5" t="s">
        <v>14877</v>
      </c>
      <c r="UWC136" s="5" t="s">
        <v>14878</v>
      </c>
      <c r="UWD136" s="5" t="s">
        <v>14879</v>
      </c>
      <c r="UWE136" s="5" t="s">
        <v>14880</v>
      </c>
      <c r="UWF136" s="5" t="s">
        <v>14881</v>
      </c>
      <c r="UWG136" s="5" t="s">
        <v>14882</v>
      </c>
      <c r="UWH136" s="5" t="s">
        <v>14883</v>
      </c>
      <c r="UWI136" s="5" t="s">
        <v>14884</v>
      </c>
      <c r="UWJ136" s="5" t="s">
        <v>14885</v>
      </c>
      <c r="UWK136" s="5" t="s">
        <v>14886</v>
      </c>
      <c r="UWL136" s="5" t="s">
        <v>14887</v>
      </c>
      <c r="UWM136" s="5" t="s">
        <v>14888</v>
      </c>
      <c r="UWN136" s="5" t="s">
        <v>14889</v>
      </c>
      <c r="UWO136" s="5" t="s">
        <v>14890</v>
      </c>
      <c r="UWP136" s="5" t="s">
        <v>14891</v>
      </c>
      <c r="UWQ136" s="5" t="s">
        <v>14892</v>
      </c>
      <c r="UWR136" s="5" t="s">
        <v>14893</v>
      </c>
      <c r="UWS136" s="5" t="s">
        <v>14894</v>
      </c>
      <c r="UWT136" s="5" t="s">
        <v>14895</v>
      </c>
      <c r="UWU136" s="5" t="s">
        <v>14896</v>
      </c>
      <c r="UWV136" s="5" t="s">
        <v>14897</v>
      </c>
      <c r="UWW136" s="5" t="s">
        <v>14898</v>
      </c>
      <c r="UWX136" s="5" t="s">
        <v>14899</v>
      </c>
      <c r="UWY136" s="5" t="s">
        <v>14900</v>
      </c>
      <c r="UWZ136" s="5" t="s">
        <v>14901</v>
      </c>
      <c r="UXA136" s="5" t="s">
        <v>14902</v>
      </c>
      <c r="UXB136" s="5" t="s">
        <v>14903</v>
      </c>
      <c r="UXC136" s="5" t="s">
        <v>14904</v>
      </c>
      <c r="UXD136" s="5" t="s">
        <v>14905</v>
      </c>
      <c r="UXE136" s="5" t="s">
        <v>14906</v>
      </c>
      <c r="UXF136" s="5" t="s">
        <v>14907</v>
      </c>
      <c r="UXG136" s="5" t="s">
        <v>14908</v>
      </c>
      <c r="UXH136" s="5" t="s">
        <v>14909</v>
      </c>
      <c r="UXI136" s="5" t="s">
        <v>14910</v>
      </c>
      <c r="UXJ136" s="5" t="s">
        <v>14911</v>
      </c>
      <c r="UXK136" s="5" t="s">
        <v>14912</v>
      </c>
      <c r="UXL136" s="5" t="s">
        <v>14913</v>
      </c>
      <c r="UXM136" s="5" t="s">
        <v>14914</v>
      </c>
      <c r="UXN136" s="5" t="s">
        <v>14915</v>
      </c>
      <c r="UXO136" s="5" t="s">
        <v>14916</v>
      </c>
      <c r="UXP136" s="5" t="s">
        <v>14917</v>
      </c>
      <c r="UXQ136" s="5" t="s">
        <v>14918</v>
      </c>
      <c r="UXR136" s="5" t="s">
        <v>14919</v>
      </c>
      <c r="UXS136" s="5" t="s">
        <v>14920</v>
      </c>
      <c r="UXT136" s="5" t="s">
        <v>14921</v>
      </c>
      <c r="UXU136" s="5" t="s">
        <v>14922</v>
      </c>
      <c r="UXV136" s="5" t="s">
        <v>14923</v>
      </c>
      <c r="UXW136" s="5" t="s">
        <v>14924</v>
      </c>
      <c r="UXX136" s="5" t="s">
        <v>14925</v>
      </c>
      <c r="UXY136" s="5" t="s">
        <v>14926</v>
      </c>
      <c r="UXZ136" s="5" t="s">
        <v>14927</v>
      </c>
      <c r="UYA136" s="5" t="s">
        <v>14928</v>
      </c>
      <c r="UYB136" s="5" t="s">
        <v>14929</v>
      </c>
      <c r="UYC136" s="5" t="s">
        <v>14930</v>
      </c>
      <c r="UYD136" s="5" t="s">
        <v>14931</v>
      </c>
      <c r="UYE136" s="5" t="s">
        <v>14932</v>
      </c>
      <c r="UYF136" s="5" t="s">
        <v>14933</v>
      </c>
      <c r="UYG136" s="5" t="s">
        <v>14934</v>
      </c>
      <c r="UYH136" s="5" t="s">
        <v>14935</v>
      </c>
      <c r="UYI136" s="5" t="s">
        <v>14936</v>
      </c>
      <c r="UYJ136" s="5" t="s">
        <v>14937</v>
      </c>
      <c r="UYK136" s="5" t="s">
        <v>14938</v>
      </c>
      <c r="UYL136" s="5" t="s">
        <v>14939</v>
      </c>
      <c r="UYM136" s="5" t="s">
        <v>14940</v>
      </c>
      <c r="UYN136" s="5" t="s">
        <v>14941</v>
      </c>
      <c r="UYO136" s="5" t="s">
        <v>14942</v>
      </c>
      <c r="UYP136" s="5" t="s">
        <v>14943</v>
      </c>
      <c r="UYQ136" s="5" t="s">
        <v>14944</v>
      </c>
      <c r="UYR136" s="5" t="s">
        <v>14945</v>
      </c>
      <c r="UYS136" s="5" t="s">
        <v>14946</v>
      </c>
      <c r="UYT136" s="5" t="s">
        <v>14947</v>
      </c>
      <c r="UYU136" s="5" t="s">
        <v>14948</v>
      </c>
      <c r="UYV136" s="5" t="s">
        <v>14949</v>
      </c>
      <c r="UYW136" s="5" t="s">
        <v>14950</v>
      </c>
      <c r="UYX136" s="5" t="s">
        <v>14951</v>
      </c>
      <c r="UYY136" s="5" t="s">
        <v>14952</v>
      </c>
      <c r="UYZ136" s="5" t="s">
        <v>14953</v>
      </c>
      <c r="UZA136" s="5" t="s">
        <v>14954</v>
      </c>
      <c r="UZB136" s="5" t="s">
        <v>14955</v>
      </c>
      <c r="UZC136" s="5" t="s">
        <v>14956</v>
      </c>
      <c r="UZD136" s="5" t="s">
        <v>14957</v>
      </c>
      <c r="UZE136" s="5" t="s">
        <v>14958</v>
      </c>
      <c r="UZF136" s="5" t="s">
        <v>14959</v>
      </c>
      <c r="UZG136" s="5" t="s">
        <v>14960</v>
      </c>
      <c r="UZH136" s="5" t="s">
        <v>14961</v>
      </c>
      <c r="UZI136" s="5" t="s">
        <v>14962</v>
      </c>
      <c r="UZJ136" s="5" t="s">
        <v>14963</v>
      </c>
      <c r="UZK136" s="5" t="s">
        <v>14964</v>
      </c>
      <c r="UZL136" s="5" t="s">
        <v>14965</v>
      </c>
      <c r="UZM136" s="5" t="s">
        <v>14966</v>
      </c>
      <c r="UZN136" s="5" t="s">
        <v>14967</v>
      </c>
      <c r="UZO136" s="5" t="s">
        <v>14968</v>
      </c>
      <c r="UZP136" s="5" t="s">
        <v>14969</v>
      </c>
      <c r="UZQ136" s="5" t="s">
        <v>14970</v>
      </c>
      <c r="UZR136" s="5" t="s">
        <v>14971</v>
      </c>
      <c r="UZS136" s="5" t="s">
        <v>14972</v>
      </c>
      <c r="UZT136" s="5" t="s">
        <v>14973</v>
      </c>
      <c r="UZU136" s="5" t="s">
        <v>14974</v>
      </c>
      <c r="UZV136" s="5" t="s">
        <v>14975</v>
      </c>
      <c r="UZW136" s="5" t="s">
        <v>14976</v>
      </c>
      <c r="UZX136" s="5" t="s">
        <v>14977</v>
      </c>
      <c r="UZY136" s="5" t="s">
        <v>14978</v>
      </c>
      <c r="UZZ136" s="5" t="s">
        <v>14979</v>
      </c>
      <c r="VAA136" s="5" t="s">
        <v>14980</v>
      </c>
      <c r="VAB136" s="5" t="s">
        <v>14981</v>
      </c>
      <c r="VAC136" s="5" t="s">
        <v>14982</v>
      </c>
      <c r="VAD136" s="5" t="s">
        <v>14983</v>
      </c>
      <c r="VAE136" s="5" t="s">
        <v>14984</v>
      </c>
      <c r="VAF136" s="5" t="s">
        <v>14985</v>
      </c>
      <c r="VAG136" s="5" t="s">
        <v>14986</v>
      </c>
      <c r="VAH136" s="5" t="s">
        <v>14987</v>
      </c>
      <c r="VAI136" s="5" t="s">
        <v>14988</v>
      </c>
      <c r="VAJ136" s="5" t="s">
        <v>14989</v>
      </c>
      <c r="VAK136" s="5" t="s">
        <v>14990</v>
      </c>
      <c r="VAL136" s="5" t="s">
        <v>14991</v>
      </c>
      <c r="VAM136" s="5" t="s">
        <v>14992</v>
      </c>
      <c r="VAN136" s="5" t="s">
        <v>14993</v>
      </c>
      <c r="VAO136" s="5" t="s">
        <v>14994</v>
      </c>
      <c r="VAP136" s="5" t="s">
        <v>14995</v>
      </c>
      <c r="VAQ136" s="5" t="s">
        <v>14996</v>
      </c>
      <c r="VAR136" s="5" t="s">
        <v>14997</v>
      </c>
      <c r="VAS136" s="5" t="s">
        <v>14998</v>
      </c>
      <c r="VAT136" s="5" t="s">
        <v>14999</v>
      </c>
      <c r="VAU136" s="5" t="s">
        <v>15000</v>
      </c>
      <c r="VAV136" s="5" t="s">
        <v>15001</v>
      </c>
      <c r="VAW136" s="5" t="s">
        <v>15002</v>
      </c>
      <c r="VAX136" s="5" t="s">
        <v>15003</v>
      </c>
      <c r="VAY136" s="5" t="s">
        <v>15004</v>
      </c>
      <c r="VAZ136" s="5" t="s">
        <v>15005</v>
      </c>
      <c r="VBA136" s="5" t="s">
        <v>15006</v>
      </c>
      <c r="VBB136" s="5" t="s">
        <v>15007</v>
      </c>
      <c r="VBC136" s="5" t="s">
        <v>15008</v>
      </c>
      <c r="VBD136" s="5" t="s">
        <v>15009</v>
      </c>
      <c r="VBE136" s="5" t="s">
        <v>15010</v>
      </c>
      <c r="VBF136" s="5" t="s">
        <v>15011</v>
      </c>
      <c r="VBG136" s="5" t="s">
        <v>15012</v>
      </c>
      <c r="VBH136" s="5" t="s">
        <v>15013</v>
      </c>
      <c r="VBI136" s="5" t="s">
        <v>15014</v>
      </c>
      <c r="VBJ136" s="5" t="s">
        <v>15015</v>
      </c>
      <c r="VBK136" s="5" t="s">
        <v>15016</v>
      </c>
      <c r="VBL136" s="5" t="s">
        <v>15017</v>
      </c>
      <c r="VBM136" s="5" t="s">
        <v>15018</v>
      </c>
      <c r="VBN136" s="5" t="s">
        <v>15019</v>
      </c>
      <c r="VBO136" s="5" t="s">
        <v>15020</v>
      </c>
      <c r="VBP136" s="5" t="s">
        <v>15021</v>
      </c>
      <c r="VBQ136" s="5" t="s">
        <v>15022</v>
      </c>
      <c r="VBR136" s="5" t="s">
        <v>15023</v>
      </c>
      <c r="VBS136" s="5" t="s">
        <v>15024</v>
      </c>
      <c r="VBT136" s="5" t="s">
        <v>15025</v>
      </c>
      <c r="VBU136" s="5" t="s">
        <v>15026</v>
      </c>
      <c r="VBV136" s="5" t="s">
        <v>15027</v>
      </c>
      <c r="VBW136" s="5" t="s">
        <v>15028</v>
      </c>
      <c r="VBX136" s="5" t="s">
        <v>15029</v>
      </c>
      <c r="VBY136" s="5" t="s">
        <v>15030</v>
      </c>
      <c r="VBZ136" s="5" t="s">
        <v>15031</v>
      </c>
      <c r="VCA136" s="5" t="s">
        <v>15032</v>
      </c>
      <c r="VCB136" s="5" t="s">
        <v>15033</v>
      </c>
      <c r="VCC136" s="5" t="s">
        <v>15034</v>
      </c>
      <c r="VCD136" s="5" t="s">
        <v>15035</v>
      </c>
      <c r="VCE136" s="5" t="s">
        <v>15036</v>
      </c>
      <c r="VCF136" s="5" t="s">
        <v>15037</v>
      </c>
      <c r="VCG136" s="5" t="s">
        <v>15038</v>
      </c>
      <c r="VCH136" s="5" t="s">
        <v>15039</v>
      </c>
      <c r="VCI136" s="5" t="s">
        <v>15040</v>
      </c>
      <c r="VCJ136" s="5" t="s">
        <v>15041</v>
      </c>
      <c r="VCK136" s="5" t="s">
        <v>15042</v>
      </c>
      <c r="VCL136" s="5" t="s">
        <v>15043</v>
      </c>
      <c r="VCM136" s="5" t="s">
        <v>15044</v>
      </c>
      <c r="VCN136" s="5" t="s">
        <v>15045</v>
      </c>
      <c r="VCO136" s="5" t="s">
        <v>15046</v>
      </c>
      <c r="VCP136" s="5" t="s">
        <v>15047</v>
      </c>
      <c r="VCQ136" s="5" t="s">
        <v>15048</v>
      </c>
      <c r="VCR136" s="5" t="s">
        <v>15049</v>
      </c>
      <c r="VCS136" s="5" t="s">
        <v>15050</v>
      </c>
      <c r="VCT136" s="5" t="s">
        <v>15051</v>
      </c>
      <c r="VCU136" s="5" t="s">
        <v>15052</v>
      </c>
      <c r="VCV136" s="5" t="s">
        <v>15053</v>
      </c>
      <c r="VCW136" s="5" t="s">
        <v>15054</v>
      </c>
      <c r="VCX136" s="5" t="s">
        <v>15055</v>
      </c>
      <c r="VCY136" s="5" t="s">
        <v>15056</v>
      </c>
      <c r="VCZ136" s="5" t="s">
        <v>15057</v>
      </c>
      <c r="VDA136" s="5" t="s">
        <v>15058</v>
      </c>
      <c r="VDB136" s="5" t="s">
        <v>15059</v>
      </c>
      <c r="VDC136" s="5" t="s">
        <v>15060</v>
      </c>
      <c r="VDD136" s="5" t="s">
        <v>15061</v>
      </c>
      <c r="VDE136" s="5" t="s">
        <v>15062</v>
      </c>
      <c r="VDF136" s="5" t="s">
        <v>15063</v>
      </c>
      <c r="VDG136" s="5" t="s">
        <v>15064</v>
      </c>
      <c r="VDH136" s="5" t="s">
        <v>15065</v>
      </c>
      <c r="VDI136" s="5" t="s">
        <v>15066</v>
      </c>
      <c r="VDJ136" s="5" t="s">
        <v>15067</v>
      </c>
      <c r="VDK136" s="5" t="s">
        <v>15068</v>
      </c>
      <c r="VDL136" s="5" t="s">
        <v>15069</v>
      </c>
      <c r="VDM136" s="5" t="s">
        <v>15070</v>
      </c>
      <c r="VDN136" s="5" t="s">
        <v>15071</v>
      </c>
      <c r="VDO136" s="5" t="s">
        <v>15072</v>
      </c>
      <c r="VDP136" s="5" t="s">
        <v>15073</v>
      </c>
      <c r="VDQ136" s="5" t="s">
        <v>15074</v>
      </c>
      <c r="VDR136" s="5" t="s">
        <v>15075</v>
      </c>
      <c r="VDS136" s="5" t="s">
        <v>15076</v>
      </c>
      <c r="VDT136" s="5" t="s">
        <v>15077</v>
      </c>
      <c r="VDU136" s="5" t="s">
        <v>15078</v>
      </c>
      <c r="VDV136" s="5" t="s">
        <v>15079</v>
      </c>
      <c r="VDW136" s="5" t="s">
        <v>15080</v>
      </c>
      <c r="VDX136" s="5" t="s">
        <v>15081</v>
      </c>
      <c r="VDY136" s="5" t="s">
        <v>15082</v>
      </c>
      <c r="VDZ136" s="5" t="s">
        <v>15083</v>
      </c>
      <c r="VEA136" s="5" t="s">
        <v>15084</v>
      </c>
      <c r="VEB136" s="5" t="s">
        <v>15085</v>
      </c>
      <c r="VEC136" s="5" t="s">
        <v>15086</v>
      </c>
      <c r="VED136" s="5" t="s">
        <v>15087</v>
      </c>
      <c r="VEE136" s="5" t="s">
        <v>15088</v>
      </c>
      <c r="VEF136" s="5" t="s">
        <v>15089</v>
      </c>
      <c r="VEG136" s="5" t="s">
        <v>15090</v>
      </c>
      <c r="VEH136" s="5" t="s">
        <v>15091</v>
      </c>
      <c r="VEI136" s="5" t="s">
        <v>15092</v>
      </c>
      <c r="VEJ136" s="5" t="s">
        <v>15093</v>
      </c>
      <c r="VEK136" s="5" t="s">
        <v>15094</v>
      </c>
      <c r="VEL136" s="5" t="s">
        <v>15095</v>
      </c>
      <c r="VEM136" s="5" t="s">
        <v>15096</v>
      </c>
      <c r="VEN136" s="5" t="s">
        <v>15097</v>
      </c>
      <c r="VEO136" s="5" t="s">
        <v>15098</v>
      </c>
      <c r="VEP136" s="5" t="s">
        <v>15099</v>
      </c>
      <c r="VEQ136" s="5" t="s">
        <v>15100</v>
      </c>
      <c r="VER136" s="5" t="s">
        <v>15101</v>
      </c>
      <c r="VES136" s="5" t="s">
        <v>15102</v>
      </c>
      <c r="VET136" s="5" t="s">
        <v>15103</v>
      </c>
      <c r="VEU136" s="5" t="s">
        <v>15104</v>
      </c>
      <c r="VEV136" s="5" t="s">
        <v>15105</v>
      </c>
      <c r="VEW136" s="5" t="s">
        <v>15106</v>
      </c>
      <c r="VEX136" s="5" t="s">
        <v>15107</v>
      </c>
      <c r="VEY136" s="5" t="s">
        <v>15108</v>
      </c>
      <c r="VEZ136" s="5" t="s">
        <v>15109</v>
      </c>
      <c r="VFA136" s="5" t="s">
        <v>15110</v>
      </c>
      <c r="VFB136" s="5" t="s">
        <v>15111</v>
      </c>
      <c r="VFC136" s="5" t="s">
        <v>15112</v>
      </c>
      <c r="VFD136" s="5" t="s">
        <v>15113</v>
      </c>
      <c r="VFE136" s="5" t="s">
        <v>15114</v>
      </c>
      <c r="VFF136" s="5" t="s">
        <v>15115</v>
      </c>
      <c r="VFG136" s="5" t="s">
        <v>15116</v>
      </c>
      <c r="VFH136" s="5" t="s">
        <v>15117</v>
      </c>
      <c r="VFI136" s="5" t="s">
        <v>15118</v>
      </c>
      <c r="VFJ136" s="5" t="s">
        <v>15119</v>
      </c>
      <c r="VFK136" s="5" t="s">
        <v>15120</v>
      </c>
      <c r="VFL136" s="5" t="s">
        <v>15121</v>
      </c>
      <c r="VFM136" s="5" t="s">
        <v>15122</v>
      </c>
      <c r="VFN136" s="5" t="s">
        <v>15123</v>
      </c>
      <c r="VFO136" s="5" t="s">
        <v>15124</v>
      </c>
      <c r="VFP136" s="5" t="s">
        <v>15125</v>
      </c>
      <c r="VFQ136" s="5" t="s">
        <v>15126</v>
      </c>
      <c r="VFR136" s="5" t="s">
        <v>15127</v>
      </c>
      <c r="VFS136" s="5" t="s">
        <v>15128</v>
      </c>
      <c r="VFT136" s="5" t="s">
        <v>15129</v>
      </c>
      <c r="VFU136" s="5" t="s">
        <v>15130</v>
      </c>
      <c r="VFV136" s="5" t="s">
        <v>15131</v>
      </c>
      <c r="VFW136" s="5" t="s">
        <v>15132</v>
      </c>
      <c r="VFX136" s="5" t="s">
        <v>15133</v>
      </c>
      <c r="VFY136" s="5" t="s">
        <v>15134</v>
      </c>
      <c r="VFZ136" s="5" t="s">
        <v>15135</v>
      </c>
      <c r="VGA136" s="5" t="s">
        <v>15136</v>
      </c>
      <c r="VGB136" s="5" t="s">
        <v>15137</v>
      </c>
      <c r="VGC136" s="5" t="s">
        <v>15138</v>
      </c>
      <c r="VGD136" s="5" t="s">
        <v>15139</v>
      </c>
      <c r="VGE136" s="5" t="s">
        <v>15140</v>
      </c>
      <c r="VGF136" s="5" t="s">
        <v>15141</v>
      </c>
      <c r="VGG136" s="5" t="s">
        <v>15142</v>
      </c>
      <c r="VGH136" s="5" t="s">
        <v>15143</v>
      </c>
      <c r="VGI136" s="5" t="s">
        <v>15144</v>
      </c>
      <c r="VGJ136" s="5" t="s">
        <v>15145</v>
      </c>
      <c r="VGK136" s="5" t="s">
        <v>15146</v>
      </c>
      <c r="VGL136" s="5" t="s">
        <v>15147</v>
      </c>
      <c r="VGM136" s="5" t="s">
        <v>15148</v>
      </c>
      <c r="VGN136" s="5" t="s">
        <v>15149</v>
      </c>
      <c r="VGO136" s="5" t="s">
        <v>15150</v>
      </c>
      <c r="VGP136" s="5" t="s">
        <v>15151</v>
      </c>
      <c r="VGQ136" s="5" t="s">
        <v>15152</v>
      </c>
      <c r="VGR136" s="5" t="s">
        <v>15153</v>
      </c>
      <c r="VGS136" s="5" t="s">
        <v>15154</v>
      </c>
      <c r="VGT136" s="5" t="s">
        <v>15155</v>
      </c>
      <c r="VGU136" s="5" t="s">
        <v>15156</v>
      </c>
      <c r="VGV136" s="5" t="s">
        <v>15157</v>
      </c>
      <c r="VGW136" s="5" t="s">
        <v>15158</v>
      </c>
      <c r="VGX136" s="5" t="s">
        <v>15159</v>
      </c>
      <c r="VGY136" s="5" t="s">
        <v>15160</v>
      </c>
      <c r="VGZ136" s="5" t="s">
        <v>15161</v>
      </c>
      <c r="VHA136" s="5" t="s">
        <v>15162</v>
      </c>
      <c r="VHB136" s="5" t="s">
        <v>15163</v>
      </c>
      <c r="VHC136" s="5" t="s">
        <v>15164</v>
      </c>
      <c r="VHD136" s="5" t="s">
        <v>15165</v>
      </c>
      <c r="VHE136" s="5" t="s">
        <v>15166</v>
      </c>
      <c r="VHF136" s="5" t="s">
        <v>15167</v>
      </c>
      <c r="VHG136" s="5" t="s">
        <v>15168</v>
      </c>
      <c r="VHH136" s="5" t="s">
        <v>15169</v>
      </c>
      <c r="VHI136" s="5" t="s">
        <v>15170</v>
      </c>
      <c r="VHJ136" s="5" t="s">
        <v>15171</v>
      </c>
      <c r="VHK136" s="5" t="s">
        <v>15172</v>
      </c>
      <c r="VHL136" s="5" t="s">
        <v>15173</v>
      </c>
      <c r="VHM136" s="5" t="s">
        <v>15174</v>
      </c>
      <c r="VHN136" s="5" t="s">
        <v>15175</v>
      </c>
      <c r="VHO136" s="5" t="s">
        <v>15176</v>
      </c>
      <c r="VHP136" s="5" t="s">
        <v>15177</v>
      </c>
      <c r="VHQ136" s="5" t="s">
        <v>15178</v>
      </c>
      <c r="VHR136" s="5" t="s">
        <v>15179</v>
      </c>
      <c r="VHS136" s="5" t="s">
        <v>15180</v>
      </c>
      <c r="VHT136" s="5" t="s">
        <v>15181</v>
      </c>
      <c r="VHU136" s="5" t="s">
        <v>15182</v>
      </c>
      <c r="VHV136" s="5" t="s">
        <v>15183</v>
      </c>
      <c r="VHW136" s="5" t="s">
        <v>15184</v>
      </c>
      <c r="VHX136" s="5" t="s">
        <v>15185</v>
      </c>
      <c r="VHY136" s="5" t="s">
        <v>15186</v>
      </c>
      <c r="VHZ136" s="5" t="s">
        <v>15187</v>
      </c>
      <c r="VIA136" s="5" t="s">
        <v>15188</v>
      </c>
      <c r="VIB136" s="5" t="s">
        <v>15189</v>
      </c>
      <c r="VIC136" s="5" t="s">
        <v>15190</v>
      </c>
      <c r="VID136" s="5" t="s">
        <v>15191</v>
      </c>
      <c r="VIE136" s="5" t="s">
        <v>15192</v>
      </c>
      <c r="VIF136" s="5" t="s">
        <v>15193</v>
      </c>
      <c r="VIG136" s="5" t="s">
        <v>15194</v>
      </c>
      <c r="VIH136" s="5" t="s">
        <v>15195</v>
      </c>
      <c r="VII136" s="5" t="s">
        <v>15196</v>
      </c>
      <c r="VIJ136" s="5" t="s">
        <v>15197</v>
      </c>
      <c r="VIK136" s="5" t="s">
        <v>15198</v>
      </c>
      <c r="VIL136" s="5" t="s">
        <v>15199</v>
      </c>
      <c r="VIM136" s="5" t="s">
        <v>15200</v>
      </c>
      <c r="VIN136" s="5" t="s">
        <v>15201</v>
      </c>
      <c r="VIO136" s="5" t="s">
        <v>15202</v>
      </c>
      <c r="VIP136" s="5" t="s">
        <v>15203</v>
      </c>
      <c r="VIQ136" s="5" t="s">
        <v>15204</v>
      </c>
      <c r="VIR136" s="5" t="s">
        <v>15205</v>
      </c>
      <c r="VIS136" s="5" t="s">
        <v>15206</v>
      </c>
      <c r="VIT136" s="5" t="s">
        <v>15207</v>
      </c>
      <c r="VIU136" s="5" t="s">
        <v>15208</v>
      </c>
      <c r="VIV136" s="5" t="s">
        <v>15209</v>
      </c>
      <c r="VIW136" s="5" t="s">
        <v>15210</v>
      </c>
      <c r="VIX136" s="5" t="s">
        <v>15211</v>
      </c>
      <c r="VIY136" s="5" t="s">
        <v>15212</v>
      </c>
      <c r="VIZ136" s="5" t="s">
        <v>15213</v>
      </c>
      <c r="VJA136" s="5" t="s">
        <v>15214</v>
      </c>
      <c r="VJB136" s="5" t="s">
        <v>15215</v>
      </c>
      <c r="VJC136" s="5" t="s">
        <v>15216</v>
      </c>
      <c r="VJD136" s="5" t="s">
        <v>15217</v>
      </c>
      <c r="VJE136" s="5" t="s">
        <v>15218</v>
      </c>
      <c r="VJF136" s="5" t="s">
        <v>15219</v>
      </c>
      <c r="VJG136" s="5" t="s">
        <v>15220</v>
      </c>
      <c r="VJH136" s="5" t="s">
        <v>15221</v>
      </c>
      <c r="VJI136" s="5" t="s">
        <v>15222</v>
      </c>
      <c r="VJJ136" s="5" t="s">
        <v>15223</v>
      </c>
      <c r="VJK136" s="5" t="s">
        <v>15224</v>
      </c>
      <c r="VJL136" s="5" t="s">
        <v>15225</v>
      </c>
      <c r="VJM136" s="5" t="s">
        <v>15226</v>
      </c>
      <c r="VJN136" s="5" t="s">
        <v>15227</v>
      </c>
      <c r="VJO136" s="5" t="s">
        <v>15228</v>
      </c>
      <c r="VJP136" s="5" t="s">
        <v>15229</v>
      </c>
      <c r="VJQ136" s="5" t="s">
        <v>15230</v>
      </c>
      <c r="VJR136" s="5" t="s">
        <v>15231</v>
      </c>
      <c r="VJS136" s="5" t="s">
        <v>15232</v>
      </c>
      <c r="VJT136" s="5" t="s">
        <v>15233</v>
      </c>
      <c r="VJU136" s="5" t="s">
        <v>15234</v>
      </c>
      <c r="VJV136" s="5" t="s">
        <v>15235</v>
      </c>
      <c r="VJW136" s="5" t="s">
        <v>15236</v>
      </c>
      <c r="VJX136" s="5" t="s">
        <v>15237</v>
      </c>
      <c r="VJY136" s="5" t="s">
        <v>15238</v>
      </c>
      <c r="VJZ136" s="5" t="s">
        <v>15239</v>
      </c>
      <c r="VKA136" s="5" t="s">
        <v>15240</v>
      </c>
      <c r="VKB136" s="5" t="s">
        <v>15241</v>
      </c>
      <c r="VKC136" s="5" t="s">
        <v>15242</v>
      </c>
      <c r="VKD136" s="5" t="s">
        <v>15243</v>
      </c>
      <c r="VKE136" s="5" t="s">
        <v>15244</v>
      </c>
      <c r="VKF136" s="5" t="s">
        <v>15245</v>
      </c>
      <c r="VKG136" s="5" t="s">
        <v>15246</v>
      </c>
      <c r="VKH136" s="5" t="s">
        <v>15247</v>
      </c>
      <c r="VKI136" s="5" t="s">
        <v>15248</v>
      </c>
      <c r="VKJ136" s="5" t="s">
        <v>15249</v>
      </c>
      <c r="VKK136" s="5" t="s">
        <v>15250</v>
      </c>
      <c r="VKL136" s="5" t="s">
        <v>15251</v>
      </c>
      <c r="VKM136" s="5" t="s">
        <v>15252</v>
      </c>
      <c r="VKN136" s="5" t="s">
        <v>15253</v>
      </c>
      <c r="VKO136" s="5" t="s">
        <v>15254</v>
      </c>
      <c r="VKP136" s="5" t="s">
        <v>15255</v>
      </c>
      <c r="VKQ136" s="5" t="s">
        <v>15256</v>
      </c>
      <c r="VKR136" s="5" t="s">
        <v>15257</v>
      </c>
      <c r="VKS136" s="5" t="s">
        <v>15258</v>
      </c>
      <c r="VKT136" s="5" t="s">
        <v>15259</v>
      </c>
      <c r="VKU136" s="5" t="s">
        <v>15260</v>
      </c>
      <c r="VKV136" s="5" t="s">
        <v>15261</v>
      </c>
      <c r="VKW136" s="5" t="s">
        <v>15262</v>
      </c>
      <c r="VKX136" s="5" t="s">
        <v>15263</v>
      </c>
      <c r="VKY136" s="5" t="s">
        <v>15264</v>
      </c>
      <c r="VKZ136" s="5" t="s">
        <v>15265</v>
      </c>
      <c r="VLA136" s="5" t="s">
        <v>15266</v>
      </c>
      <c r="VLB136" s="5" t="s">
        <v>15267</v>
      </c>
      <c r="VLC136" s="5" t="s">
        <v>15268</v>
      </c>
      <c r="VLD136" s="5" t="s">
        <v>15269</v>
      </c>
      <c r="VLE136" s="5" t="s">
        <v>15270</v>
      </c>
      <c r="VLF136" s="5" t="s">
        <v>15271</v>
      </c>
      <c r="VLG136" s="5" t="s">
        <v>15272</v>
      </c>
      <c r="VLH136" s="5" t="s">
        <v>15273</v>
      </c>
      <c r="VLI136" s="5" t="s">
        <v>15274</v>
      </c>
      <c r="VLJ136" s="5" t="s">
        <v>15275</v>
      </c>
      <c r="VLK136" s="5" t="s">
        <v>15276</v>
      </c>
      <c r="VLL136" s="5" t="s">
        <v>15277</v>
      </c>
      <c r="VLM136" s="5" t="s">
        <v>15278</v>
      </c>
      <c r="VLN136" s="5" t="s">
        <v>15279</v>
      </c>
      <c r="VLO136" s="5" t="s">
        <v>15280</v>
      </c>
      <c r="VLP136" s="5" t="s">
        <v>15281</v>
      </c>
      <c r="VLQ136" s="5" t="s">
        <v>15282</v>
      </c>
      <c r="VLR136" s="5" t="s">
        <v>15283</v>
      </c>
      <c r="VLS136" s="5" t="s">
        <v>15284</v>
      </c>
      <c r="VLT136" s="5" t="s">
        <v>15285</v>
      </c>
      <c r="VLU136" s="5" t="s">
        <v>15286</v>
      </c>
      <c r="VLV136" s="5" t="s">
        <v>15287</v>
      </c>
      <c r="VLW136" s="5" t="s">
        <v>15288</v>
      </c>
      <c r="VLX136" s="5" t="s">
        <v>15289</v>
      </c>
      <c r="VLY136" s="5" t="s">
        <v>15290</v>
      </c>
      <c r="VLZ136" s="5" t="s">
        <v>15291</v>
      </c>
      <c r="VMA136" s="5" t="s">
        <v>15292</v>
      </c>
      <c r="VMB136" s="5" t="s">
        <v>15293</v>
      </c>
      <c r="VMC136" s="5" t="s">
        <v>15294</v>
      </c>
      <c r="VMD136" s="5" t="s">
        <v>15295</v>
      </c>
      <c r="VME136" s="5" t="s">
        <v>15296</v>
      </c>
      <c r="VMF136" s="5" t="s">
        <v>15297</v>
      </c>
      <c r="VMG136" s="5" t="s">
        <v>15298</v>
      </c>
      <c r="VMH136" s="5" t="s">
        <v>15299</v>
      </c>
      <c r="VMI136" s="5" t="s">
        <v>15300</v>
      </c>
      <c r="VMJ136" s="5" t="s">
        <v>15301</v>
      </c>
      <c r="VMK136" s="5" t="s">
        <v>15302</v>
      </c>
      <c r="VML136" s="5" t="s">
        <v>15303</v>
      </c>
      <c r="VMM136" s="5" t="s">
        <v>15304</v>
      </c>
      <c r="VMN136" s="5" t="s">
        <v>15305</v>
      </c>
      <c r="VMO136" s="5" t="s">
        <v>15306</v>
      </c>
      <c r="VMP136" s="5" t="s">
        <v>15307</v>
      </c>
      <c r="VMQ136" s="5" t="s">
        <v>15308</v>
      </c>
      <c r="VMR136" s="5" t="s">
        <v>15309</v>
      </c>
      <c r="VMS136" s="5" t="s">
        <v>15310</v>
      </c>
      <c r="VMT136" s="5" t="s">
        <v>15311</v>
      </c>
      <c r="VMU136" s="5" t="s">
        <v>15312</v>
      </c>
      <c r="VMV136" s="5" t="s">
        <v>15313</v>
      </c>
      <c r="VMW136" s="5" t="s">
        <v>15314</v>
      </c>
      <c r="VMX136" s="5" t="s">
        <v>15315</v>
      </c>
      <c r="VMY136" s="5" t="s">
        <v>15316</v>
      </c>
      <c r="VMZ136" s="5" t="s">
        <v>15317</v>
      </c>
      <c r="VNA136" s="5" t="s">
        <v>15318</v>
      </c>
      <c r="VNB136" s="5" t="s">
        <v>15319</v>
      </c>
      <c r="VNC136" s="5" t="s">
        <v>15320</v>
      </c>
      <c r="VND136" s="5" t="s">
        <v>15321</v>
      </c>
      <c r="VNE136" s="5" t="s">
        <v>15322</v>
      </c>
      <c r="VNF136" s="5" t="s">
        <v>15323</v>
      </c>
      <c r="VNG136" s="5" t="s">
        <v>15324</v>
      </c>
      <c r="VNH136" s="5" t="s">
        <v>15325</v>
      </c>
      <c r="VNI136" s="5" t="s">
        <v>15326</v>
      </c>
      <c r="VNJ136" s="5" t="s">
        <v>15327</v>
      </c>
      <c r="VNK136" s="5" t="s">
        <v>15328</v>
      </c>
      <c r="VNL136" s="5" t="s">
        <v>15329</v>
      </c>
      <c r="VNM136" s="5" t="s">
        <v>15330</v>
      </c>
      <c r="VNN136" s="5" t="s">
        <v>15331</v>
      </c>
      <c r="VNO136" s="5" t="s">
        <v>15332</v>
      </c>
      <c r="VNP136" s="5" t="s">
        <v>15333</v>
      </c>
      <c r="VNQ136" s="5" t="s">
        <v>15334</v>
      </c>
      <c r="VNR136" s="5" t="s">
        <v>15335</v>
      </c>
      <c r="VNS136" s="5" t="s">
        <v>15336</v>
      </c>
      <c r="VNT136" s="5" t="s">
        <v>15337</v>
      </c>
      <c r="VNU136" s="5" t="s">
        <v>15338</v>
      </c>
      <c r="VNV136" s="5" t="s">
        <v>15339</v>
      </c>
      <c r="VNW136" s="5" t="s">
        <v>15340</v>
      </c>
      <c r="VNX136" s="5" t="s">
        <v>15341</v>
      </c>
      <c r="VNY136" s="5" t="s">
        <v>15342</v>
      </c>
      <c r="VNZ136" s="5" t="s">
        <v>15343</v>
      </c>
      <c r="VOA136" s="5" t="s">
        <v>15344</v>
      </c>
      <c r="VOB136" s="5" t="s">
        <v>15345</v>
      </c>
      <c r="VOC136" s="5" t="s">
        <v>15346</v>
      </c>
      <c r="VOD136" s="5" t="s">
        <v>15347</v>
      </c>
      <c r="VOE136" s="5" t="s">
        <v>15348</v>
      </c>
      <c r="VOF136" s="5" t="s">
        <v>15349</v>
      </c>
      <c r="VOG136" s="5" t="s">
        <v>15350</v>
      </c>
      <c r="VOH136" s="5" t="s">
        <v>15351</v>
      </c>
      <c r="VOI136" s="5" t="s">
        <v>15352</v>
      </c>
      <c r="VOJ136" s="5" t="s">
        <v>15353</v>
      </c>
      <c r="VOK136" s="5" t="s">
        <v>15354</v>
      </c>
      <c r="VOL136" s="5" t="s">
        <v>15355</v>
      </c>
      <c r="VOM136" s="5" t="s">
        <v>15356</v>
      </c>
      <c r="VON136" s="5" t="s">
        <v>15357</v>
      </c>
      <c r="VOO136" s="5" t="s">
        <v>15358</v>
      </c>
      <c r="VOP136" s="5" t="s">
        <v>15359</v>
      </c>
      <c r="VOQ136" s="5" t="s">
        <v>15360</v>
      </c>
      <c r="VOR136" s="5" t="s">
        <v>15361</v>
      </c>
      <c r="VOS136" s="5" t="s">
        <v>15362</v>
      </c>
      <c r="VOT136" s="5" t="s">
        <v>15363</v>
      </c>
      <c r="VOU136" s="5" t="s">
        <v>15364</v>
      </c>
      <c r="VOV136" s="5" t="s">
        <v>15365</v>
      </c>
      <c r="VOW136" s="5" t="s">
        <v>15366</v>
      </c>
      <c r="VOX136" s="5" t="s">
        <v>15367</v>
      </c>
      <c r="VOY136" s="5" t="s">
        <v>15368</v>
      </c>
      <c r="VOZ136" s="5" t="s">
        <v>15369</v>
      </c>
      <c r="VPA136" s="5" t="s">
        <v>15370</v>
      </c>
      <c r="VPB136" s="5" t="s">
        <v>15371</v>
      </c>
      <c r="VPC136" s="5" t="s">
        <v>15372</v>
      </c>
      <c r="VPD136" s="5" t="s">
        <v>15373</v>
      </c>
      <c r="VPE136" s="5" t="s">
        <v>15374</v>
      </c>
      <c r="VPF136" s="5" t="s">
        <v>15375</v>
      </c>
      <c r="VPG136" s="5" t="s">
        <v>15376</v>
      </c>
      <c r="VPH136" s="5" t="s">
        <v>15377</v>
      </c>
      <c r="VPI136" s="5" t="s">
        <v>15378</v>
      </c>
      <c r="VPJ136" s="5" t="s">
        <v>15379</v>
      </c>
      <c r="VPK136" s="5" t="s">
        <v>15380</v>
      </c>
      <c r="VPL136" s="5" t="s">
        <v>15381</v>
      </c>
      <c r="VPM136" s="5" t="s">
        <v>15382</v>
      </c>
      <c r="VPN136" s="5" t="s">
        <v>15383</v>
      </c>
      <c r="VPO136" s="5" t="s">
        <v>15384</v>
      </c>
      <c r="VPP136" s="5" t="s">
        <v>15385</v>
      </c>
      <c r="VPQ136" s="5" t="s">
        <v>15386</v>
      </c>
      <c r="VPR136" s="5" t="s">
        <v>15387</v>
      </c>
      <c r="VPS136" s="5" t="s">
        <v>15388</v>
      </c>
      <c r="VPT136" s="5" t="s">
        <v>15389</v>
      </c>
      <c r="VPU136" s="5" t="s">
        <v>15390</v>
      </c>
      <c r="VPV136" s="5" t="s">
        <v>15391</v>
      </c>
      <c r="VPW136" s="5" t="s">
        <v>15392</v>
      </c>
      <c r="VPX136" s="5" t="s">
        <v>15393</v>
      </c>
      <c r="VPY136" s="5" t="s">
        <v>15394</v>
      </c>
      <c r="VPZ136" s="5" t="s">
        <v>15395</v>
      </c>
      <c r="VQA136" s="5" t="s">
        <v>15396</v>
      </c>
      <c r="VQB136" s="5" t="s">
        <v>15397</v>
      </c>
      <c r="VQC136" s="5" t="s">
        <v>15398</v>
      </c>
      <c r="VQD136" s="5" t="s">
        <v>15399</v>
      </c>
      <c r="VQE136" s="5" t="s">
        <v>15400</v>
      </c>
      <c r="VQF136" s="5" t="s">
        <v>15401</v>
      </c>
      <c r="VQG136" s="5" t="s">
        <v>15402</v>
      </c>
      <c r="VQH136" s="5" t="s">
        <v>15403</v>
      </c>
      <c r="VQI136" s="5" t="s">
        <v>15404</v>
      </c>
      <c r="VQJ136" s="5" t="s">
        <v>15405</v>
      </c>
      <c r="VQK136" s="5" t="s">
        <v>15406</v>
      </c>
      <c r="VQL136" s="5" t="s">
        <v>15407</v>
      </c>
      <c r="VQM136" s="5" t="s">
        <v>15408</v>
      </c>
      <c r="VQN136" s="5" t="s">
        <v>15409</v>
      </c>
      <c r="VQO136" s="5" t="s">
        <v>15410</v>
      </c>
      <c r="VQP136" s="5" t="s">
        <v>15411</v>
      </c>
      <c r="VQQ136" s="5" t="s">
        <v>15412</v>
      </c>
      <c r="VQR136" s="5" t="s">
        <v>15413</v>
      </c>
      <c r="VQS136" s="5" t="s">
        <v>15414</v>
      </c>
      <c r="VQT136" s="5" t="s">
        <v>15415</v>
      </c>
      <c r="VQU136" s="5" t="s">
        <v>15416</v>
      </c>
      <c r="VQV136" s="5" t="s">
        <v>15417</v>
      </c>
      <c r="VQW136" s="5" t="s">
        <v>15418</v>
      </c>
      <c r="VQX136" s="5" t="s">
        <v>15419</v>
      </c>
      <c r="VQY136" s="5" t="s">
        <v>15420</v>
      </c>
      <c r="VQZ136" s="5" t="s">
        <v>15421</v>
      </c>
      <c r="VRA136" s="5" t="s">
        <v>15422</v>
      </c>
      <c r="VRB136" s="5" t="s">
        <v>15423</v>
      </c>
      <c r="VRC136" s="5" t="s">
        <v>15424</v>
      </c>
      <c r="VRD136" s="5" t="s">
        <v>15425</v>
      </c>
      <c r="VRE136" s="5" t="s">
        <v>15426</v>
      </c>
      <c r="VRF136" s="5" t="s">
        <v>15427</v>
      </c>
      <c r="VRG136" s="5" t="s">
        <v>15428</v>
      </c>
      <c r="VRH136" s="5" t="s">
        <v>15429</v>
      </c>
      <c r="VRI136" s="5" t="s">
        <v>15430</v>
      </c>
      <c r="VRJ136" s="5" t="s">
        <v>15431</v>
      </c>
      <c r="VRK136" s="5" t="s">
        <v>15432</v>
      </c>
      <c r="VRL136" s="5" t="s">
        <v>15433</v>
      </c>
      <c r="VRM136" s="5" t="s">
        <v>15434</v>
      </c>
      <c r="VRN136" s="5" t="s">
        <v>15435</v>
      </c>
      <c r="VRO136" s="5" t="s">
        <v>15436</v>
      </c>
      <c r="VRP136" s="5" t="s">
        <v>15437</v>
      </c>
      <c r="VRQ136" s="5" t="s">
        <v>15438</v>
      </c>
      <c r="VRR136" s="5" t="s">
        <v>15439</v>
      </c>
      <c r="VRS136" s="5" t="s">
        <v>15440</v>
      </c>
      <c r="VRT136" s="5" t="s">
        <v>15441</v>
      </c>
      <c r="VRU136" s="5" t="s">
        <v>15442</v>
      </c>
      <c r="VRV136" s="5" t="s">
        <v>15443</v>
      </c>
      <c r="VRW136" s="5" t="s">
        <v>15444</v>
      </c>
      <c r="VRX136" s="5" t="s">
        <v>15445</v>
      </c>
      <c r="VRY136" s="5" t="s">
        <v>15446</v>
      </c>
      <c r="VRZ136" s="5" t="s">
        <v>15447</v>
      </c>
      <c r="VSA136" s="5" t="s">
        <v>15448</v>
      </c>
      <c r="VSB136" s="5" t="s">
        <v>15449</v>
      </c>
      <c r="VSC136" s="5" t="s">
        <v>15450</v>
      </c>
      <c r="VSD136" s="5" t="s">
        <v>15451</v>
      </c>
      <c r="VSE136" s="5" t="s">
        <v>15452</v>
      </c>
      <c r="VSF136" s="5" t="s">
        <v>15453</v>
      </c>
      <c r="VSG136" s="5" t="s">
        <v>15454</v>
      </c>
      <c r="VSH136" s="5" t="s">
        <v>15455</v>
      </c>
      <c r="VSI136" s="5" t="s">
        <v>15456</v>
      </c>
      <c r="VSJ136" s="5" t="s">
        <v>15457</v>
      </c>
      <c r="VSK136" s="5" t="s">
        <v>15458</v>
      </c>
      <c r="VSL136" s="5" t="s">
        <v>15459</v>
      </c>
      <c r="VSM136" s="5" t="s">
        <v>15460</v>
      </c>
      <c r="VSN136" s="5" t="s">
        <v>15461</v>
      </c>
      <c r="VSO136" s="5" t="s">
        <v>15462</v>
      </c>
      <c r="VSP136" s="5" t="s">
        <v>15463</v>
      </c>
      <c r="VSQ136" s="5" t="s">
        <v>15464</v>
      </c>
      <c r="VSR136" s="5" t="s">
        <v>15465</v>
      </c>
      <c r="VSS136" s="5" t="s">
        <v>15466</v>
      </c>
      <c r="VST136" s="5" t="s">
        <v>15467</v>
      </c>
      <c r="VSU136" s="5" t="s">
        <v>15468</v>
      </c>
      <c r="VSV136" s="5" t="s">
        <v>15469</v>
      </c>
      <c r="VSW136" s="5" t="s">
        <v>15470</v>
      </c>
      <c r="VSX136" s="5" t="s">
        <v>15471</v>
      </c>
      <c r="VSY136" s="5" t="s">
        <v>15472</v>
      </c>
      <c r="VSZ136" s="5" t="s">
        <v>15473</v>
      </c>
      <c r="VTA136" s="5" t="s">
        <v>15474</v>
      </c>
      <c r="VTB136" s="5" t="s">
        <v>15475</v>
      </c>
      <c r="VTC136" s="5" t="s">
        <v>15476</v>
      </c>
      <c r="VTD136" s="5" t="s">
        <v>15477</v>
      </c>
      <c r="VTE136" s="5" t="s">
        <v>15478</v>
      </c>
      <c r="VTF136" s="5" t="s">
        <v>15479</v>
      </c>
      <c r="VTG136" s="5" t="s">
        <v>15480</v>
      </c>
      <c r="VTH136" s="5" t="s">
        <v>15481</v>
      </c>
      <c r="VTI136" s="5" t="s">
        <v>15482</v>
      </c>
      <c r="VTJ136" s="5" t="s">
        <v>15483</v>
      </c>
      <c r="VTK136" s="5" t="s">
        <v>15484</v>
      </c>
      <c r="VTL136" s="5" t="s">
        <v>15485</v>
      </c>
      <c r="VTM136" s="5" t="s">
        <v>15486</v>
      </c>
      <c r="VTN136" s="5" t="s">
        <v>15487</v>
      </c>
      <c r="VTO136" s="5" t="s">
        <v>15488</v>
      </c>
      <c r="VTP136" s="5" t="s">
        <v>15489</v>
      </c>
      <c r="VTQ136" s="5" t="s">
        <v>15490</v>
      </c>
      <c r="VTR136" s="5" t="s">
        <v>15491</v>
      </c>
      <c r="VTS136" s="5" t="s">
        <v>15492</v>
      </c>
      <c r="VTT136" s="5" t="s">
        <v>15493</v>
      </c>
      <c r="VTU136" s="5" t="s">
        <v>15494</v>
      </c>
      <c r="VTV136" s="5" t="s">
        <v>15495</v>
      </c>
      <c r="VTW136" s="5" t="s">
        <v>15496</v>
      </c>
      <c r="VTX136" s="5" t="s">
        <v>15497</v>
      </c>
      <c r="VTY136" s="5" t="s">
        <v>15498</v>
      </c>
      <c r="VTZ136" s="5" t="s">
        <v>15499</v>
      </c>
      <c r="VUA136" s="5" t="s">
        <v>15500</v>
      </c>
      <c r="VUB136" s="5" t="s">
        <v>15501</v>
      </c>
      <c r="VUC136" s="5" t="s">
        <v>15502</v>
      </c>
      <c r="VUD136" s="5" t="s">
        <v>15503</v>
      </c>
      <c r="VUE136" s="5" t="s">
        <v>15504</v>
      </c>
      <c r="VUF136" s="5" t="s">
        <v>15505</v>
      </c>
      <c r="VUG136" s="5" t="s">
        <v>15506</v>
      </c>
      <c r="VUH136" s="5" t="s">
        <v>15507</v>
      </c>
      <c r="VUI136" s="5" t="s">
        <v>15508</v>
      </c>
      <c r="VUJ136" s="5" t="s">
        <v>15509</v>
      </c>
      <c r="VUK136" s="5" t="s">
        <v>15510</v>
      </c>
      <c r="VUL136" s="5" t="s">
        <v>15511</v>
      </c>
      <c r="VUM136" s="5" t="s">
        <v>15512</v>
      </c>
      <c r="VUN136" s="5" t="s">
        <v>15513</v>
      </c>
      <c r="VUO136" s="5" t="s">
        <v>15514</v>
      </c>
      <c r="VUP136" s="5" t="s">
        <v>15515</v>
      </c>
      <c r="VUQ136" s="5" t="s">
        <v>15516</v>
      </c>
      <c r="VUR136" s="5" t="s">
        <v>15517</v>
      </c>
      <c r="VUS136" s="5" t="s">
        <v>15518</v>
      </c>
      <c r="VUT136" s="5" t="s">
        <v>15519</v>
      </c>
      <c r="VUU136" s="5" t="s">
        <v>15520</v>
      </c>
      <c r="VUV136" s="5" t="s">
        <v>15521</v>
      </c>
      <c r="VUW136" s="5" t="s">
        <v>15522</v>
      </c>
      <c r="VUX136" s="5" t="s">
        <v>15523</v>
      </c>
      <c r="VUY136" s="5" t="s">
        <v>15524</v>
      </c>
      <c r="VUZ136" s="5" t="s">
        <v>15525</v>
      </c>
      <c r="VVA136" s="5" t="s">
        <v>15526</v>
      </c>
      <c r="VVB136" s="5" t="s">
        <v>15527</v>
      </c>
      <c r="VVC136" s="5" t="s">
        <v>15528</v>
      </c>
      <c r="VVD136" s="5" t="s">
        <v>15529</v>
      </c>
      <c r="VVE136" s="5" t="s">
        <v>15530</v>
      </c>
      <c r="VVF136" s="5" t="s">
        <v>15531</v>
      </c>
      <c r="VVG136" s="5" t="s">
        <v>15532</v>
      </c>
      <c r="VVH136" s="5" t="s">
        <v>15533</v>
      </c>
      <c r="VVI136" s="5" t="s">
        <v>15534</v>
      </c>
      <c r="VVJ136" s="5" t="s">
        <v>15535</v>
      </c>
      <c r="VVK136" s="5" t="s">
        <v>15536</v>
      </c>
      <c r="VVL136" s="5" t="s">
        <v>15537</v>
      </c>
      <c r="VVM136" s="5" t="s">
        <v>15538</v>
      </c>
      <c r="VVN136" s="5" t="s">
        <v>15539</v>
      </c>
      <c r="VVO136" s="5" t="s">
        <v>15540</v>
      </c>
      <c r="VVP136" s="5" t="s">
        <v>15541</v>
      </c>
      <c r="VVQ136" s="5" t="s">
        <v>15542</v>
      </c>
      <c r="VVR136" s="5" t="s">
        <v>15543</v>
      </c>
      <c r="VVS136" s="5" t="s">
        <v>15544</v>
      </c>
      <c r="VVT136" s="5" t="s">
        <v>15545</v>
      </c>
      <c r="VVU136" s="5" t="s">
        <v>15546</v>
      </c>
      <c r="VVV136" s="5" t="s">
        <v>15547</v>
      </c>
      <c r="VVW136" s="5" t="s">
        <v>15548</v>
      </c>
      <c r="VVX136" s="5" t="s">
        <v>15549</v>
      </c>
      <c r="VVY136" s="5" t="s">
        <v>15550</v>
      </c>
      <c r="VVZ136" s="5" t="s">
        <v>15551</v>
      </c>
      <c r="VWA136" s="5" t="s">
        <v>15552</v>
      </c>
      <c r="VWB136" s="5" t="s">
        <v>15553</v>
      </c>
      <c r="VWC136" s="5" t="s">
        <v>15554</v>
      </c>
      <c r="VWD136" s="5" t="s">
        <v>15555</v>
      </c>
      <c r="VWE136" s="5" t="s">
        <v>15556</v>
      </c>
      <c r="VWF136" s="5" t="s">
        <v>15557</v>
      </c>
      <c r="VWG136" s="5" t="s">
        <v>15558</v>
      </c>
      <c r="VWH136" s="5" t="s">
        <v>15559</v>
      </c>
      <c r="VWI136" s="5" t="s">
        <v>15560</v>
      </c>
      <c r="VWJ136" s="5" t="s">
        <v>15561</v>
      </c>
      <c r="VWK136" s="5" t="s">
        <v>15562</v>
      </c>
      <c r="VWL136" s="5" t="s">
        <v>15563</v>
      </c>
      <c r="VWM136" s="5" t="s">
        <v>15564</v>
      </c>
      <c r="VWN136" s="5" t="s">
        <v>15565</v>
      </c>
      <c r="VWO136" s="5" t="s">
        <v>15566</v>
      </c>
      <c r="VWP136" s="5" t="s">
        <v>15567</v>
      </c>
      <c r="VWQ136" s="5" t="s">
        <v>15568</v>
      </c>
      <c r="VWR136" s="5" t="s">
        <v>15569</v>
      </c>
      <c r="VWS136" s="5" t="s">
        <v>15570</v>
      </c>
      <c r="VWT136" s="5" t="s">
        <v>15571</v>
      </c>
      <c r="VWU136" s="5" t="s">
        <v>15572</v>
      </c>
      <c r="VWV136" s="5" t="s">
        <v>15573</v>
      </c>
      <c r="VWW136" s="5" t="s">
        <v>15574</v>
      </c>
      <c r="VWX136" s="5" t="s">
        <v>15575</v>
      </c>
      <c r="VWY136" s="5" t="s">
        <v>15576</v>
      </c>
      <c r="VWZ136" s="5" t="s">
        <v>15577</v>
      </c>
      <c r="VXA136" s="5" t="s">
        <v>15578</v>
      </c>
      <c r="VXB136" s="5" t="s">
        <v>15579</v>
      </c>
      <c r="VXC136" s="5" t="s">
        <v>15580</v>
      </c>
      <c r="VXD136" s="5" t="s">
        <v>15581</v>
      </c>
      <c r="VXE136" s="5" t="s">
        <v>15582</v>
      </c>
      <c r="VXF136" s="5" t="s">
        <v>15583</v>
      </c>
      <c r="VXG136" s="5" t="s">
        <v>15584</v>
      </c>
      <c r="VXH136" s="5" t="s">
        <v>15585</v>
      </c>
      <c r="VXI136" s="5" t="s">
        <v>15586</v>
      </c>
      <c r="VXJ136" s="5" t="s">
        <v>15587</v>
      </c>
      <c r="VXK136" s="5" t="s">
        <v>15588</v>
      </c>
      <c r="VXL136" s="5" t="s">
        <v>15589</v>
      </c>
      <c r="VXM136" s="5" t="s">
        <v>15590</v>
      </c>
      <c r="VXN136" s="5" t="s">
        <v>15591</v>
      </c>
      <c r="VXO136" s="5" t="s">
        <v>15592</v>
      </c>
      <c r="VXP136" s="5" t="s">
        <v>15593</v>
      </c>
      <c r="VXQ136" s="5" t="s">
        <v>15594</v>
      </c>
      <c r="VXR136" s="5" t="s">
        <v>15595</v>
      </c>
      <c r="VXS136" s="5" t="s">
        <v>15596</v>
      </c>
      <c r="VXT136" s="5" t="s">
        <v>15597</v>
      </c>
      <c r="VXU136" s="5" t="s">
        <v>15598</v>
      </c>
      <c r="VXV136" s="5" t="s">
        <v>15599</v>
      </c>
      <c r="VXW136" s="5" t="s">
        <v>15600</v>
      </c>
      <c r="VXX136" s="5" t="s">
        <v>15601</v>
      </c>
      <c r="VXY136" s="5" t="s">
        <v>15602</v>
      </c>
      <c r="VXZ136" s="5" t="s">
        <v>15603</v>
      </c>
      <c r="VYA136" s="5" t="s">
        <v>15604</v>
      </c>
      <c r="VYB136" s="5" t="s">
        <v>15605</v>
      </c>
      <c r="VYC136" s="5" t="s">
        <v>15606</v>
      </c>
      <c r="VYD136" s="5" t="s">
        <v>15607</v>
      </c>
      <c r="VYE136" s="5" t="s">
        <v>15608</v>
      </c>
      <c r="VYF136" s="5" t="s">
        <v>15609</v>
      </c>
      <c r="VYG136" s="5" t="s">
        <v>15610</v>
      </c>
      <c r="VYH136" s="5" t="s">
        <v>15611</v>
      </c>
      <c r="VYI136" s="5" t="s">
        <v>15612</v>
      </c>
      <c r="VYJ136" s="5" t="s">
        <v>15613</v>
      </c>
      <c r="VYK136" s="5" t="s">
        <v>15614</v>
      </c>
      <c r="VYL136" s="5" t="s">
        <v>15615</v>
      </c>
      <c r="VYM136" s="5" t="s">
        <v>15616</v>
      </c>
      <c r="VYN136" s="5" t="s">
        <v>15617</v>
      </c>
      <c r="VYO136" s="5" t="s">
        <v>15618</v>
      </c>
      <c r="VYP136" s="5" t="s">
        <v>15619</v>
      </c>
      <c r="VYQ136" s="5" t="s">
        <v>15620</v>
      </c>
      <c r="VYR136" s="5" t="s">
        <v>15621</v>
      </c>
      <c r="VYS136" s="5" t="s">
        <v>15622</v>
      </c>
      <c r="VYT136" s="5" t="s">
        <v>15623</v>
      </c>
      <c r="VYU136" s="5" t="s">
        <v>15624</v>
      </c>
      <c r="VYV136" s="5" t="s">
        <v>15625</v>
      </c>
      <c r="VYW136" s="5" t="s">
        <v>15626</v>
      </c>
      <c r="VYX136" s="5" t="s">
        <v>15627</v>
      </c>
      <c r="VYY136" s="5" t="s">
        <v>15628</v>
      </c>
      <c r="VYZ136" s="5" t="s">
        <v>15629</v>
      </c>
      <c r="VZA136" s="5" t="s">
        <v>15630</v>
      </c>
      <c r="VZB136" s="5" t="s">
        <v>15631</v>
      </c>
      <c r="VZC136" s="5" t="s">
        <v>15632</v>
      </c>
      <c r="VZD136" s="5" t="s">
        <v>15633</v>
      </c>
      <c r="VZE136" s="5" t="s">
        <v>15634</v>
      </c>
      <c r="VZF136" s="5" t="s">
        <v>15635</v>
      </c>
      <c r="VZG136" s="5" t="s">
        <v>15636</v>
      </c>
      <c r="VZH136" s="5" t="s">
        <v>15637</v>
      </c>
      <c r="VZI136" s="5" t="s">
        <v>15638</v>
      </c>
      <c r="VZJ136" s="5" t="s">
        <v>15639</v>
      </c>
      <c r="VZK136" s="5" t="s">
        <v>15640</v>
      </c>
      <c r="VZL136" s="5" t="s">
        <v>15641</v>
      </c>
      <c r="VZM136" s="5" t="s">
        <v>15642</v>
      </c>
      <c r="VZN136" s="5" t="s">
        <v>15643</v>
      </c>
      <c r="VZO136" s="5" t="s">
        <v>15644</v>
      </c>
      <c r="VZP136" s="5" t="s">
        <v>15645</v>
      </c>
      <c r="VZQ136" s="5" t="s">
        <v>15646</v>
      </c>
      <c r="VZR136" s="5" t="s">
        <v>15647</v>
      </c>
      <c r="VZS136" s="5" t="s">
        <v>15648</v>
      </c>
      <c r="VZT136" s="5" t="s">
        <v>15649</v>
      </c>
      <c r="VZU136" s="5" t="s">
        <v>15650</v>
      </c>
      <c r="VZV136" s="5" t="s">
        <v>15651</v>
      </c>
      <c r="VZW136" s="5" t="s">
        <v>15652</v>
      </c>
      <c r="VZX136" s="5" t="s">
        <v>15653</v>
      </c>
      <c r="VZY136" s="5" t="s">
        <v>15654</v>
      </c>
      <c r="VZZ136" s="5" t="s">
        <v>15655</v>
      </c>
      <c r="WAA136" s="5" t="s">
        <v>15656</v>
      </c>
      <c r="WAB136" s="5" t="s">
        <v>15657</v>
      </c>
      <c r="WAC136" s="5" t="s">
        <v>15658</v>
      </c>
      <c r="WAD136" s="5" t="s">
        <v>15659</v>
      </c>
      <c r="WAE136" s="5" t="s">
        <v>15660</v>
      </c>
      <c r="WAF136" s="5" t="s">
        <v>15661</v>
      </c>
      <c r="WAG136" s="5" t="s">
        <v>15662</v>
      </c>
      <c r="WAH136" s="5" t="s">
        <v>15663</v>
      </c>
      <c r="WAI136" s="5" t="s">
        <v>15664</v>
      </c>
      <c r="WAJ136" s="5" t="s">
        <v>15665</v>
      </c>
      <c r="WAK136" s="5" t="s">
        <v>15666</v>
      </c>
      <c r="WAL136" s="5" t="s">
        <v>15667</v>
      </c>
      <c r="WAM136" s="5" t="s">
        <v>15668</v>
      </c>
      <c r="WAN136" s="5" t="s">
        <v>15669</v>
      </c>
      <c r="WAO136" s="5" t="s">
        <v>15670</v>
      </c>
      <c r="WAP136" s="5" t="s">
        <v>15671</v>
      </c>
      <c r="WAQ136" s="5" t="s">
        <v>15672</v>
      </c>
      <c r="WAR136" s="5" t="s">
        <v>15673</v>
      </c>
      <c r="WAS136" s="5" t="s">
        <v>15674</v>
      </c>
      <c r="WAT136" s="5" t="s">
        <v>15675</v>
      </c>
      <c r="WAU136" s="5" t="s">
        <v>15676</v>
      </c>
      <c r="WAV136" s="5" t="s">
        <v>15677</v>
      </c>
      <c r="WAW136" s="5" t="s">
        <v>15678</v>
      </c>
      <c r="WAX136" s="5" t="s">
        <v>15679</v>
      </c>
      <c r="WAY136" s="5" t="s">
        <v>15680</v>
      </c>
      <c r="WAZ136" s="5" t="s">
        <v>15681</v>
      </c>
      <c r="WBA136" s="5" t="s">
        <v>15682</v>
      </c>
      <c r="WBB136" s="5" t="s">
        <v>15683</v>
      </c>
      <c r="WBC136" s="5" t="s">
        <v>15684</v>
      </c>
      <c r="WBD136" s="5" t="s">
        <v>15685</v>
      </c>
      <c r="WBE136" s="5" t="s">
        <v>15686</v>
      </c>
      <c r="WBF136" s="5" t="s">
        <v>15687</v>
      </c>
      <c r="WBG136" s="5" t="s">
        <v>15688</v>
      </c>
      <c r="WBH136" s="5" t="s">
        <v>15689</v>
      </c>
      <c r="WBI136" s="5" t="s">
        <v>15690</v>
      </c>
      <c r="WBJ136" s="5" t="s">
        <v>15691</v>
      </c>
      <c r="WBK136" s="5" t="s">
        <v>15692</v>
      </c>
      <c r="WBL136" s="5" t="s">
        <v>15693</v>
      </c>
      <c r="WBM136" s="5" t="s">
        <v>15694</v>
      </c>
      <c r="WBN136" s="5" t="s">
        <v>15695</v>
      </c>
      <c r="WBO136" s="5" t="s">
        <v>15696</v>
      </c>
      <c r="WBP136" s="5" t="s">
        <v>15697</v>
      </c>
      <c r="WBQ136" s="5" t="s">
        <v>15698</v>
      </c>
      <c r="WBR136" s="5" t="s">
        <v>15699</v>
      </c>
      <c r="WBS136" s="5" t="s">
        <v>15700</v>
      </c>
      <c r="WBT136" s="5" t="s">
        <v>15701</v>
      </c>
      <c r="WBU136" s="5" t="s">
        <v>15702</v>
      </c>
      <c r="WBV136" s="5" t="s">
        <v>15703</v>
      </c>
      <c r="WBW136" s="5" t="s">
        <v>15704</v>
      </c>
      <c r="WBX136" s="5" t="s">
        <v>15705</v>
      </c>
      <c r="WBY136" s="5" t="s">
        <v>15706</v>
      </c>
      <c r="WBZ136" s="5" t="s">
        <v>15707</v>
      </c>
      <c r="WCA136" s="5" t="s">
        <v>15708</v>
      </c>
      <c r="WCB136" s="5" t="s">
        <v>15709</v>
      </c>
      <c r="WCC136" s="5" t="s">
        <v>15710</v>
      </c>
      <c r="WCD136" s="5" t="s">
        <v>15711</v>
      </c>
      <c r="WCE136" s="5" t="s">
        <v>15712</v>
      </c>
      <c r="WCF136" s="5" t="s">
        <v>15713</v>
      </c>
      <c r="WCG136" s="5" t="s">
        <v>15714</v>
      </c>
      <c r="WCH136" s="5" t="s">
        <v>15715</v>
      </c>
      <c r="WCI136" s="5" t="s">
        <v>15716</v>
      </c>
      <c r="WCJ136" s="5" t="s">
        <v>15717</v>
      </c>
      <c r="WCK136" s="5" t="s">
        <v>15718</v>
      </c>
      <c r="WCL136" s="5" t="s">
        <v>15719</v>
      </c>
      <c r="WCM136" s="5" t="s">
        <v>15720</v>
      </c>
      <c r="WCN136" s="5" t="s">
        <v>15721</v>
      </c>
      <c r="WCO136" s="5" t="s">
        <v>15722</v>
      </c>
      <c r="WCP136" s="5" t="s">
        <v>15723</v>
      </c>
      <c r="WCQ136" s="5" t="s">
        <v>15724</v>
      </c>
      <c r="WCR136" s="5" t="s">
        <v>15725</v>
      </c>
      <c r="WCS136" s="5" t="s">
        <v>15726</v>
      </c>
      <c r="WCT136" s="5" t="s">
        <v>15727</v>
      </c>
      <c r="WCU136" s="5" t="s">
        <v>15728</v>
      </c>
      <c r="WCV136" s="5" t="s">
        <v>15729</v>
      </c>
      <c r="WCW136" s="5" t="s">
        <v>15730</v>
      </c>
      <c r="WCX136" s="5" t="s">
        <v>15731</v>
      </c>
      <c r="WCY136" s="5" t="s">
        <v>15732</v>
      </c>
      <c r="WCZ136" s="5" t="s">
        <v>15733</v>
      </c>
      <c r="WDA136" s="5" t="s">
        <v>15734</v>
      </c>
      <c r="WDB136" s="5" t="s">
        <v>15735</v>
      </c>
      <c r="WDC136" s="5" t="s">
        <v>15736</v>
      </c>
      <c r="WDD136" s="5" t="s">
        <v>15737</v>
      </c>
      <c r="WDE136" s="5" t="s">
        <v>15738</v>
      </c>
      <c r="WDF136" s="5" t="s">
        <v>15739</v>
      </c>
      <c r="WDG136" s="5" t="s">
        <v>15740</v>
      </c>
      <c r="WDH136" s="5" t="s">
        <v>15741</v>
      </c>
      <c r="WDI136" s="5" t="s">
        <v>15742</v>
      </c>
      <c r="WDJ136" s="5" t="s">
        <v>15743</v>
      </c>
      <c r="WDK136" s="5" t="s">
        <v>15744</v>
      </c>
      <c r="WDL136" s="5" t="s">
        <v>15745</v>
      </c>
      <c r="WDM136" s="5" t="s">
        <v>15746</v>
      </c>
      <c r="WDN136" s="5" t="s">
        <v>15747</v>
      </c>
      <c r="WDO136" s="5" t="s">
        <v>15748</v>
      </c>
      <c r="WDP136" s="5" t="s">
        <v>15749</v>
      </c>
      <c r="WDQ136" s="5" t="s">
        <v>15750</v>
      </c>
      <c r="WDR136" s="5" t="s">
        <v>15751</v>
      </c>
      <c r="WDS136" s="5" t="s">
        <v>15752</v>
      </c>
      <c r="WDT136" s="5" t="s">
        <v>15753</v>
      </c>
      <c r="WDU136" s="5" t="s">
        <v>15754</v>
      </c>
      <c r="WDV136" s="5" t="s">
        <v>15755</v>
      </c>
      <c r="WDW136" s="5" t="s">
        <v>15756</v>
      </c>
      <c r="WDX136" s="5" t="s">
        <v>15757</v>
      </c>
      <c r="WDY136" s="5" t="s">
        <v>15758</v>
      </c>
      <c r="WDZ136" s="5" t="s">
        <v>15759</v>
      </c>
      <c r="WEA136" s="5" t="s">
        <v>15760</v>
      </c>
      <c r="WEB136" s="5" t="s">
        <v>15761</v>
      </c>
      <c r="WEC136" s="5" t="s">
        <v>15762</v>
      </c>
      <c r="WED136" s="5" t="s">
        <v>15763</v>
      </c>
      <c r="WEE136" s="5" t="s">
        <v>15764</v>
      </c>
      <c r="WEF136" s="5" t="s">
        <v>15765</v>
      </c>
      <c r="WEG136" s="5" t="s">
        <v>15766</v>
      </c>
      <c r="WEH136" s="5" t="s">
        <v>15767</v>
      </c>
      <c r="WEI136" s="5" t="s">
        <v>15768</v>
      </c>
      <c r="WEJ136" s="5" t="s">
        <v>15769</v>
      </c>
      <c r="WEK136" s="5" t="s">
        <v>15770</v>
      </c>
      <c r="WEL136" s="5" t="s">
        <v>15771</v>
      </c>
      <c r="WEM136" s="5" t="s">
        <v>15772</v>
      </c>
      <c r="WEN136" s="5" t="s">
        <v>15773</v>
      </c>
      <c r="WEO136" s="5" t="s">
        <v>15774</v>
      </c>
      <c r="WEP136" s="5" t="s">
        <v>15775</v>
      </c>
      <c r="WEQ136" s="5" t="s">
        <v>15776</v>
      </c>
      <c r="WER136" s="5" t="s">
        <v>15777</v>
      </c>
      <c r="WES136" s="5" t="s">
        <v>15778</v>
      </c>
      <c r="WET136" s="5" t="s">
        <v>15779</v>
      </c>
      <c r="WEU136" s="5" t="s">
        <v>15780</v>
      </c>
      <c r="WEV136" s="5" t="s">
        <v>15781</v>
      </c>
      <c r="WEW136" s="5" t="s">
        <v>15782</v>
      </c>
      <c r="WEX136" s="5" t="s">
        <v>15783</v>
      </c>
      <c r="WEY136" s="5" t="s">
        <v>15784</v>
      </c>
      <c r="WEZ136" s="5" t="s">
        <v>15785</v>
      </c>
      <c r="WFA136" s="5" t="s">
        <v>15786</v>
      </c>
      <c r="WFB136" s="5" t="s">
        <v>15787</v>
      </c>
      <c r="WFC136" s="5" t="s">
        <v>15788</v>
      </c>
      <c r="WFD136" s="5" t="s">
        <v>15789</v>
      </c>
      <c r="WFE136" s="5" t="s">
        <v>15790</v>
      </c>
      <c r="WFF136" s="5" t="s">
        <v>15791</v>
      </c>
      <c r="WFG136" s="5" t="s">
        <v>15792</v>
      </c>
      <c r="WFH136" s="5" t="s">
        <v>15793</v>
      </c>
      <c r="WFI136" s="5" t="s">
        <v>15794</v>
      </c>
      <c r="WFJ136" s="5" t="s">
        <v>15795</v>
      </c>
      <c r="WFK136" s="5" t="s">
        <v>15796</v>
      </c>
      <c r="WFL136" s="5" t="s">
        <v>15797</v>
      </c>
      <c r="WFM136" s="5" t="s">
        <v>15798</v>
      </c>
      <c r="WFN136" s="5" t="s">
        <v>15799</v>
      </c>
      <c r="WFO136" s="5" t="s">
        <v>15800</v>
      </c>
      <c r="WFP136" s="5" t="s">
        <v>15801</v>
      </c>
      <c r="WFQ136" s="5" t="s">
        <v>15802</v>
      </c>
      <c r="WFR136" s="5" t="s">
        <v>15803</v>
      </c>
      <c r="WFS136" s="5" t="s">
        <v>15804</v>
      </c>
      <c r="WFT136" s="5" t="s">
        <v>15805</v>
      </c>
      <c r="WFU136" s="5" t="s">
        <v>15806</v>
      </c>
      <c r="WFV136" s="5" t="s">
        <v>15807</v>
      </c>
      <c r="WFW136" s="5" t="s">
        <v>15808</v>
      </c>
      <c r="WFX136" s="5" t="s">
        <v>15809</v>
      </c>
      <c r="WFY136" s="5" t="s">
        <v>15810</v>
      </c>
      <c r="WFZ136" s="5" t="s">
        <v>15811</v>
      </c>
      <c r="WGA136" s="5" t="s">
        <v>15812</v>
      </c>
      <c r="WGB136" s="5" t="s">
        <v>15813</v>
      </c>
      <c r="WGC136" s="5" t="s">
        <v>15814</v>
      </c>
      <c r="WGD136" s="5" t="s">
        <v>15815</v>
      </c>
      <c r="WGE136" s="5" t="s">
        <v>15816</v>
      </c>
      <c r="WGF136" s="5" t="s">
        <v>15817</v>
      </c>
      <c r="WGG136" s="5" t="s">
        <v>15818</v>
      </c>
      <c r="WGH136" s="5" t="s">
        <v>15819</v>
      </c>
      <c r="WGI136" s="5" t="s">
        <v>15820</v>
      </c>
      <c r="WGJ136" s="5" t="s">
        <v>15821</v>
      </c>
      <c r="WGK136" s="5" t="s">
        <v>15822</v>
      </c>
      <c r="WGL136" s="5" t="s">
        <v>15823</v>
      </c>
      <c r="WGM136" s="5" t="s">
        <v>15824</v>
      </c>
      <c r="WGN136" s="5" t="s">
        <v>15825</v>
      </c>
      <c r="WGO136" s="5" t="s">
        <v>15826</v>
      </c>
      <c r="WGP136" s="5" t="s">
        <v>15827</v>
      </c>
      <c r="WGQ136" s="5" t="s">
        <v>15828</v>
      </c>
      <c r="WGR136" s="5" t="s">
        <v>15829</v>
      </c>
      <c r="WGS136" s="5" t="s">
        <v>15830</v>
      </c>
      <c r="WGT136" s="5" t="s">
        <v>15831</v>
      </c>
      <c r="WGU136" s="5" t="s">
        <v>15832</v>
      </c>
      <c r="WGV136" s="5" t="s">
        <v>15833</v>
      </c>
      <c r="WGW136" s="5" t="s">
        <v>15834</v>
      </c>
      <c r="WGX136" s="5" t="s">
        <v>15835</v>
      </c>
      <c r="WGY136" s="5" t="s">
        <v>15836</v>
      </c>
      <c r="WGZ136" s="5" t="s">
        <v>15837</v>
      </c>
      <c r="WHA136" s="5" t="s">
        <v>15838</v>
      </c>
      <c r="WHB136" s="5" t="s">
        <v>15839</v>
      </c>
      <c r="WHC136" s="5" t="s">
        <v>15840</v>
      </c>
      <c r="WHD136" s="5" t="s">
        <v>15841</v>
      </c>
      <c r="WHE136" s="5" t="s">
        <v>15842</v>
      </c>
      <c r="WHF136" s="5" t="s">
        <v>15843</v>
      </c>
      <c r="WHG136" s="5" t="s">
        <v>15844</v>
      </c>
      <c r="WHH136" s="5" t="s">
        <v>15845</v>
      </c>
      <c r="WHI136" s="5" t="s">
        <v>15846</v>
      </c>
      <c r="WHJ136" s="5" t="s">
        <v>15847</v>
      </c>
      <c r="WHK136" s="5" t="s">
        <v>15848</v>
      </c>
      <c r="WHL136" s="5" t="s">
        <v>15849</v>
      </c>
      <c r="WHM136" s="5" t="s">
        <v>15850</v>
      </c>
      <c r="WHN136" s="5" t="s">
        <v>15851</v>
      </c>
      <c r="WHO136" s="5" t="s">
        <v>15852</v>
      </c>
      <c r="WHP136" s="5" t="s">
        <v>15853</v>
      </c>
      <c r="WHQ136" s="5" t="s">
        <v>15854</v>
      </c>
      <c r="WHR136" s="5" t="s">
        <v>15855</v>
      </c>
      <c r="WHS136" s="5" t="s">
        <v>15856</v>
      </c>
      <c r="WHT136" s="5" t="s">
        <v>15857</v>
      </c>
      <c r="WHU136" s="5" t="s">
        <v>15858</v>
      </c>
      <c r="WHV136" s="5" t="s">
        <v>15859</v>
      </c>
      <c r="WHW136" s="5" t="s">
        <v>15860</v>
      </c>
      <c r="WHX136" s="5" t="s">
        <v>15861</v>
      </c>
      <c r="WHY136" s="5" t="s">
        <v>15862</v>
      </c>
      <c r="WHZ136" s="5" t="s">
        <v>15863</v>
      </c>
      <c r="WIA136" s="5" t="s">
        <v>15864</v>
      </c>
      <c r="WIB136" s="5" t="s">
        <v>15865</v>
      </c>
      <c r="WIC136" s="5" t="s">
        <v>15866</v>
      </c>
      <c r="WID136" s="5" t="s">
        <v>15867</v>
      </c>
      <c r="WIE136" s="5" t="s">
        <v>15868</v>
      </c>
      <c r="WIF136" s="5" t="s">
        <v>15869</v>
      </c>
      <c r="WIG136" s="5" t="s">
        <v>15870</v>
      </c>
      <c r="WIH136" s="5" t="s">
        <v>15871</v>
      </c>
      <c r="WII136" s="5" t="s">
        <v>15872</v>
      </c>
      <c r="WIJ136" s="5" t="s">
        <v>15873</v>
      </c>
      <c r="WIK136" s="5" t="s">
        <v>15874</v>
      </c>
      <c r="WIL136" s="5" t="s">
        <v>15875</v>
      </c>
      <c r="WIM136" s="5" t="s">
        <v>15876</v>
      </c>
      <c r="WIN136" s="5" t="s">
        <v>15877</v>
      </c>
      <c r="WIO136" s="5" t="s">
        <v>15878</v>
      </c>
      <c r="WIP136" s="5" t="s">
        <v>15879</v>
      </c>
      <c r="WIQ136" s="5" t="s">
        <v>15880</v>
      </c>
      <c r="WIR136" s="5" t="s">
        <v>15881</v>
      </c>
      <c r="WIS136" s="5" t="s">
        <v>15882</v>
      </c>
      <c r="WIT136" s="5" t="s">
        <v>15883</v>
      </c>
      <c r="WIU136" s="5" t="s">
        <v>15884</v>
      </c>
      <c r="WIV136" s="5" t="s">
        <v>15885</v>
      </c>
      <c r="WIW136" s="5" t="s">
        <v>15886</v>
      </c>
      <c r="WIX136" s="5" t="s">
        <v>15887</v>
      </c>
      <c r="WIY136" s="5" t="s">
        <v>15888</v>
      </c>
      <c r="WIZ136" s="5" t="s">
        <v>15889</v>
      </c>
      <c r="WJA136" s="5" t="s">
        <v>15890</v>
      </c>
      <c r="WJB136" s="5" t="s">
        <v>15891</v>
      </c>
      <c r="WJC136" s="5" t="s">
        <v>15892</v>
      </c>
      <c r="WJD136" s="5" t="s">
        <v>15893</v>
      </c>
      <c r="WJE136" s="5" t="s">
        <v>15894</v>
      </c>
      <c r="WJF136" s="5" t="s">
        <v>15895</v>
      </c>
      <c r="WJG136" s="5" t="s">
        <v>15896</v>
      </c>
      <c r="WJH136" s="5" t="s">
        <v>15897</v>
      </c>
      <c r="WJI136" s="5" t="s">
        <v>15898</v>
      </c>
      <c r="WJJ136" s="5" t="s">
        <v>15899</v>
      </c>
      <c r="WJK136" s="5" t="s">
        <v>15900</v>
      </c>
      <c r="WJL136" s="5" t="s">
        <v>15901</v>
      </c>
      <c r="WJM136" s="5" t="s">
        <v>15902</v>
      </c>
      <c r="WJN136" s="5" t="s">
        <v>15903</v>
      </c>
      <c r="WJO136" s="5" t="s">
        <v>15904</v>
      </c>
      <c r="WJP136" s="5" t="s">
        <v>15905</v>
      </c>
      <c r="WJQ136" s="5" t="s">
        <v>15906</v>
      </c>
      <c r="WJR136" s="5" t="s">
        <v>15907</v>
      </c>
      <c r="WJS136" s="5" t="s">
        <v>15908</v>
      </c>
      <c r="WJT136" s="5" t="s">
        <v>15909</v>
      </c>
      <c r="WJU136" s="5" t="s">
        <v>15910</v>
      </c>
      <c r="WJV136" s="5" t="s">
        <v>15911</v>
      </c>
      <c r="WJW136" s="5" t="s">
        <v>15912</v>
      </c>
      <c r="WJX136" s="5" t="s">
        <v>15913</v>
      </c>
      <c r="WJY136" s="5" t="s">
        <v>15914</v>
      </c>
      <c r="WJZ136" s="5" t="s">
        <v>15915</v>
      </c>
      <c r="WKA136" s="5" t="s">
        <v>15916</v>
      </c>
      <c r="WKB136" s="5" t="s">
        <v>15917</v>
      </c>
      <c r="WKC136" s="5" t="s">
        <v>15918</v>
      </c>
      <c r="WKD136" s="5" t="s">
        <v>15919</v>
      </c>
      <c r="WKE136" s="5" t="s">
        <v>15920</v>
      </c>
      <c r="WKF136" s="5" t="s">
        <v>15921</v>
      </c>
      <c r="WKG136" s="5" t="s">
        <v>15922</v>
      </c>
      <c r="WKH136" s="5" t="s">
        <v>15923</v>
      </c>
      <c r="WKI136" s="5" t="s">
        <v>15924</v>
      </c>
      <c r="WKJ136" s="5" t="s">
        <v>15925</v>
      </c>
      <c r="WKK136" s="5" t="s">
        <v>15926</v>
      </c>
      <c r="WKL136" s="5" t="s">
        <v>15927</v>
      </c>
      <c r="WKM136" s="5" t="s">
        <v>15928</v>
      </c>
      <c r="WKN136" s="5" t="s">
        <v>15929</v>
      </c>
      <c r="WKO136" s="5" t="s">
        <v>15930</v>
      </c>
      <c r="WKP136" s="5" t="s">
        <v>15931</v>
      </c>
      <c r="WKQ136" s="5" t="s">
        <v>15932</v>
      </c>
      <c r="WKR136" s="5" t="s">
        <v>15933</v>
      </c>
      <c r="WKS136" s="5" t="s">
        <v>15934</v>
      </c>
      <c r="WKT136" s="5" t="s">
        <v>15935</v>
      </c>
      <c r="WKU136" s="5" t="s">
        <v>15936</v>
      </c>
      <c r="WKV136" s="5" t="s">
        <v>15937</v>
      </c>
      <c r="WKW136" s="5" t="s">
        <v>15938</v>
      </c>
      <c r="WKX136" s="5" t="s">
        <v>15939</v>
      </c>
      <c r="WKY136" s="5" t="s">
        <v>15940</v>
      </c>
      <c r="WKZ136" s="5" t="s">
        <v>15941</v>
      </c>
      <c r="WLA136" s="5" t="s">
        <v>15942</v>
      </c>
      <c r="WLB136" s="5" t="s">
        <v>15943</v>
      </c>
      <c r="WLC136" s="5" t="s">
        <v>15944</v>
      </c>
      <c r="WLD136" s="5" t="s">
        <v>15945</v>
      </c>
      <c r="WLE136" s="5" t="s">
        <v>15946</v>
      </c>
      <c r="WLF136" s="5" t="s">
        <v>15947</v>
      </c>
      <c r="WLG136" s="5" t="s">
        <v>15948</v>
      </c>
      <c r="WLH136" s="5" t="s">
        <v>15949</v>
      </c>
      <c r="WLI136" s="5" t="s">
        <v>15950</v>
      </c>
      <c r="WLJ136" s="5" t="s">
        <v>15951</v>
      </c>
      <c r="WLK136" s="5" t="s">
        <v>15952</v>
      </c>
      <c r="WLL136" s="5" t="s">
        <v>15953</v>
      </c>
      <c r="WLM136" s="5" t="s">
        <v>15954</v>
      </c>
      <c r="WLN136" s="5" t="s">
        <v>15955</v>
      </c>
      <c r="WLO136" s="5" t="s">
        <v>15956</v>
      </c>
      <c r="WLP136" s="5" t="s">
        <v>15957</v>
      </c>
      <c r="WLQ136" s="5" t="s">
        <v>15958</v>
      </c>
      <c r="WLR136" s="5" t="s">
        <v>15959</v>
      </c>
      <c r="WLS136" s="5" t="s">
        <v>15960</v>
      </c>
      <c r="WLT136" s="5" t="s">
        <v>15961</v>
      </c>
      <c r="WLU136" s="5" t="s">
        <v>15962</v>
      </c>
      <c r="WLV136" s="5" t="s">
        <v>15963</v>
      </c>
      <c r="WLW136" s="5" t="s">
        <v>15964</v>
      </c>
      <c r="WLX136" s="5" t="s">
        <v>15965</v>
      </c>
      <c r="WLY136" s="5" t="s">
        <v>15966</v>
      </c>
      <c r="WLZ136" s="5" t="s">
        <v>15967</v>
      </c>
      <c r="WMA136" s="5" t="s">
        <v>15968</v>
      </c>
      <c r="WMB136" s="5" t="s">
        <v>15969</v>
      </c>
      <c r="WMC136" s="5" t="s">
        <v>15970</v>
      </c>
      <c r="WMD136" s="5" t="s">
        <v>15971</v>
      </c>
      <c r="WME136" s="5" t="s">
        <v>15972</v>
      </c>
      <c r="WMF136" s="5" t="s">
        <v>15973</v>
      </c>
      <c r="WMG136" s="5" t="s">
        <v>15974</v>
      </c>
      <c r="WMH136" s="5" t="s">
        <v>15975</v>
      </c>
      <c r="WMI136" s="5" t="s">
        <v>15976</v>
      </c>
      <c r="WMJ136" s="5" t="s">
        <v>15977</v>
      </c>
      <c r="WMK136" s="5" t="s">
        <v>15978</v>
      </c>
      <c r="WML136" s="5" t="s">
        <v>15979</v>
      </c>
      <c r="WMM136" s="5" t="s">
        <v>15980</v>
      </c>
      <c r="WMN136" s="5" t="s">
        <v>15981</v>
      </c>
      <c r="WMO136" s="5" t="s">
        <v>15982</v>
      </c>
      <c r="WMP136" s="5" t="s">
        <v>15983</v>
      </c>
      <c r="WMQ136" s="5" t="s">
        <v>15984</v>
      </c>
      <c r="WMR136" s="5" t="s">
        <v>15985</v>
      </c>
      <c r="WMS136" s="5" t="s">
        <v>15986</v>
      </c>
      <c r="WMT136" s="5" t="s">
        <v>15987</v>
      </c>
      <c r="WMU136" s="5" t="s">
        <v>15988</v>
      </c>
      <c r="WMV136" s="5" t="s">
        <v>15989</v>
      </c>
      <c r="WMW136" s="5" t="s">
        <v>15990</v>
      </c>
      <c r="WMX136" s="5" t="s">
        <v>15991</v>
      </c>
      <c r="WMY136" s="5" t="s">
        <v>15992</v>
      </c>
      <c r="WMZ136" s="5" t="s">
        <v>15993</v>
      </c>
      <c r="WNA136" s="5" t="s">
        <v>15994</v>
      </c>
      <c r="WNB136" s="5" t="s">
        <v>15995</v>
      </c>
      <c r="WNC136" s="5" t="s">
        <v>15996</v>
      </c>
      <c r="WND136" s="5" t="s">
        <v>15997</v>
      </c>
      <c r="WNE136" s="5" t="s">
        <v>15998</v>
      </c>
      <c r="WNF136" s="5" t="s">
        <v>15999</v>
      </c>
      <c r="WNG136" s="5" t="s">
        <v>16000</v>
      </c>
      <c r="WNH136" s="5" t="s">
        <v>16001</v>
      </c>
      <c r="WNI136" s="5" t="s">
        <v>16002</v>
      </c>
      <c r="WNJ136" s="5" t="s">
        <v>16003</v>
      </c>
      <c r="WNK136" s="5" t="s">
        <v>16004</v>
      </c>
      <c r="WNL136" s="5" t="s">
        <v>16005</v>
      </c>
      <c r="WNM136" s="5" t="s">
        <v>16006</v>
      </c>
      <c r="WNN136" s="5" t="s">
        <v>16007</v>
      </c>
      <c r="WNO136" s="5" t="s">
        <v>16008</v>
      </c>
      <c r="WNP136" s="5" t="s">
        <v>16009</v>
      </c>
      <c r="WNQ136" s="5" t="s">
        <v>16010</v>
      </c>
      <c r="WNR136" s="5" t="s">
        <v>16011</v>
      </c>
      <c r="WNS136" s="5" t="s">
        <v>16012</v>
      </c>
      <c r="WNT136" s="5" t="s">
        <v>16013</v>
      </c>
      <c r="WNU136" s="5" t="s">
        <v>16014</v>
      </c>
      <c r="WNV136" s="5" t="s">
        <v>16015</v>
      </c>
      <c r="WNW136" s="5" t="s">
        <v>16016</v>
      </c>
      <c r="WNX136" s="5" t="s">
        <v>16017</v>
      </c>
      <c r="WNY136" s="5" t="s">
        <v>16018</v>
      </c>
      <c r="WNZ136" s="5" t="s">
        <v>16019</v>
      </c>
      <c r="WOA136" s="5" t="s">
        <v>16020</v>
      </c>
      <c r="WOB136" s="5" t="s">
        <v>16021</v>
      </c>
      <c r="WOC136" s="5" t="s">
        <v>16022</v>
      </c>
      <c r="WOD136" s="5" t="s">
        <v>16023</v>
      </c>
      <c r="WOE136" s="5" t="s">
        <v>16024</v>
      </c>
      <c r="WOF136" s="5" t="s">
        <v>16025</v>
      </c>
      <c r="WOG136" s="5" t="s">
        <v>16026</v>
      </c>
      <c r="WOH136" s="5" t="s">
        <v>16027</v>
      </c>
      <c r="WOI136" s="5" t="s">
        <v>16028</v>
      </c>
      <c r="WOJ136" s="5" t="s">
        <v>16029</v>
      </c>
      <c r="WOK136" s="5" t="s">
        <v>16030</v>
      </c>
      <c r="WOL136" s="5" t="s">
        <v>16031</v>
      </c>
      <c r="WOM136" s="5" t="s">
        <v>16032</v>
      </c>
      <c r="WON136" s="5" t="s">
        <v>16033</v>
      </c>
      <c r="WOO136" s="5" t="s">
        <v>16034</v>
      </c>
      <c r="WOP136" s="5" t="s">
        <v>16035</v>
      </c>
      <c r="WOQ136" s="5" t="s">
        <v>16036</v>
      </c>
      <c r="WOR136" s="5" t="s">
        <v>16037</v>
      </c>
      <c r="WOS136" s="5" t="s">
        <v>16038</v>
      </c>
      <c r="WOT136" s="5" t="s">
        <v>16039</v>
      </c>
      <c r="WOU136" s="5" t="s">
        <v>16040</v>
      </c>
      <c r="WOV136" s="5" t="s">
        <v>16041</v>
      </c>
      <c r="WOW136" s="5" t="s">
        <v>16042</v>
      </c>
      <c r="WOX136" s="5" t="s">
        <v>16043</v>
      </c>
      <c r="WOY136" s="5" t="s">
        <v>16044</v>
      </c>
      <c r="WOZ136" s="5" t="s">
        <v>16045</v>
      </c>
      <c r="WPA136" s="5" t="s">
        <v>16046</v>
      </c>
      <c r="WPB136" s="5" t="s">
        <v>16047</v>
      </c>
      <c r="WPC136" s="5" t="s">
        <v>16048</v>
      </c>
      <c r="WPD136" s="5" t="s">
        <v>16049</v>
      </c>
      <c r="WPE136" s="5" t="s">
        <v>16050</v>
      </c>
      <c r="WPF136" s="5" t="s">
        <v>16051</v>
      </c>
      <c r="WPG136" s="5" t="s">
        <v>16052</v>
      </c>
      <c r="WPH136" s="5" t="s">
        <v>16053</v>
      </c>
      <c r="WPI136" s="5" t="s">
        <v>16054</v>
      </c>
      <c r="WPJ136" s="5" t="s">
        <v>16055</v>
      </c>
      <c r="WPK136" s="5" t="s">
        <v>16056</v>
      </c>
      <c r="WPL136" s="5" t="s">
        <v>16057</v>
      </c>
      <c r="WPM136" s="5" t="s">
        <v>16058</v>
      </c>
      <c r="WPN136" s="5" t="s">
        <v>16059</v>
      </c>
      <c r="WPO136" s="5" t="s">
        <v>16060</v>
      </c>
      <c r="WPP136" s="5" t="s">
        <v>16061</v>
      </c>
      <c r="WPQ136" s="5" t="s">
        <v>16062</v>
      </c>
      <c r="WPR136" s="5" t="s">
        <v>16063</v>
      </c>
      <c r="WPS136" s="5" t="s">
        <v>16064</v>
      </c>
      <c r="WPT136" s="5" t="s">
        <v>16065</v>
      </c>
      <c r="WPU136" s="5" t="s">
        <v>16066</v>
      </c>
      <c r="WPV136" s="5" t="s">
        <v>16067</v>
      </c>
      <c r="WPW136" s="5" t="s">
        <v>16068</v>
      </c>
      <c r="WPX136" s="5" t="s">
        <v>16069</v>
      </c>
      <c r="WPY136" s="5" t="s">
        <v>16070</v>
      </c>
      <c r="WPZ136" s="5" t="s">
        <v>16071</v>
      </c>
      <c r="WQA136" s="5" t="s">
        <v>16072</v>
      </c>
      <c r="WQB136" s="5" t="s">
        <v>16073</v>
      </c>
      <c r="WQC136" s="5" t="s">
        <v>16074</v>
      </c>
      <c r="WQD136" s="5" t="s">
        <v>16075</v>
      </c>
      <c r="WQE136" s="5" t="s">
        <v>16076</v>
      </c>
      <c r="WQF136" s="5" t="s">
        <v>16077</v>
      </c>
      <c r="WQG136" s="5" t="s">
        <v>16078</v>
      </c>
      <c r="WQH136" s="5" t="s">
        <v>16079</v>
      </c>
      <c r="WQI136" s="5" t="s">
        <v>16080</v>
      </c>
      <c r="WQJ136" s="5" t="s">
        <v>16081</v>
      </c>
      <c r="WQK136" s="5" t="s">
        <v>16082</v>
      </c>
      <c r="WQL136" s="5" t="s">
        <v>16083</v>
      </c>
      <c r="WQM136" s="5" t="s">
        <v>16084</v>
      </c>
      <c r="WQN136" s="5" t="s">
        <v>16085</v>
      </c>
      <c r="WQO136" s="5" t="s">
        <v>16086</v>
      </c>
      <c r="WQP136" s="5" t="s">
        <v>16087</v>
      </c>
      <c r="WQQ136" s="5" t="s">
        <v>16088</v>
      </c>
      <c r="WQR136" s="5" t="s">
        <v>16089</v>
      </c>
      <c r="WQS136" s="5" t="s">
        <v>16090</v>
      </c>
      <c r="WQT136" s="5" t="s">
        <v>16091</v>
      </c>
      <c r="WQU136" s="5" t="s">
        <v>16092</v>
      </c>
      <c r="WQV136" s="5" t="s">
        <v>16093</v>
      </c>
      <c r="WQW136" s="5" t="s">
        <v>16094</v>
      </c>
      <c r="WQX136" s="5" t="s">
        <v>16095</v>
      </c>
      <c r="WQY136" s="5" t="s">
        <v>16096</v>
      </c>
      <c r="WQZ136" s="5" t="s">
        <v>16097</v>
      </c>
      <c r="WRA136" s="5" t="s">
        <v>16098</v>
      </c>
      <c r="WRB136" s="5" t="s">
        <v>16099</v>
      </c>
      <c r="WRC136" s="5" t="s">
        <v>16100</v>
      </c>
      <c r="WRD136" s="5" t="s">
        <v>16101</v>
      </c>
      <c r="WRE136" s="5" t="s">
        <v>16102</v>
      </c>
      <c r="WRF136" s="5" t="s">
        <v>16103</v>
      </c>
      <c r="WRG136" s="5" t="s">
        <v>16104</v>
      </c>
      <c r="WRH136" s="5" t="s">
        <v>16105</v>
      </c>
      <c r="WRI136" s="5" t="s">
        <v>16106</v>
      </c>
      <c r="WRJ136" s="5" t="s">
        <v>16107</v>
      </c>
      <c r="WRK136" s="5" t="s">
        <v>16108</v>
      </c>
      <c r="WRL136" s="5" t="s">
        <v>16109</v>
      </c>
      <c r="WRM136" s="5" t="s">
        <v>16110</v>
      </c>
      <c r="WRN136" s="5" t="s">
        <v>16111</v>
      </c>
      <c r="WRO136" s="5" t="s">
        <v>16112</v>
      </c>
      <c r="WRP136" s="5" t="s">
        <v>16113</v>
      </c>
      <c r="WRQ136" s="5" t="s">
        <v>16114</v>
      </c>
      <c r="WRR136" s="5" t="s">
        <v>16115</v>
      </c>
      <c r="WRS136" s="5" t="s">
        <v>16116</v>
      </c>
      <c r="WRT136" s="5" t="s">
        <v>16117</v>
      </c>
      <c r="WRU136" s="5" t="s">
        <v>16118</v>
      </c>
      <c r="WRV136" s="5" t="s">
        <v>16119</v>
      </c>
      <c r="WRW136" s="5" t="s">
        <v>16120</v>
      </c>
      <c r="WRX136" s="5" t="s">
        <v>16121</v>
      </c>
      <c r="WRY136" s="5" t="s">
        <v>16122</v>
      </c>
      <c r="WRZ136" s="5" t="s">
        <v>16123</v>
      </c>
      <c r="WSA136" s="5" t="s">
        <v>16124</v>
      </c>
      <c r="WSB136" s="5" t="s">
        <v>16125</v>
      </c>
      <c r="WSC136" s="5" t="s">
        <v>16126</v>
      </c>
      <c r="WSD136" s="5" t="s">
        <v>16127</v>
      </c>
      <c r="WSE136" s="5" t="s">
        <v>16128</v>
      </c>
      <c r="WSF136" s="5" t="s">
        <v>16129</v>
      </c>
      <c r="WSG136" s="5" t="s">
        <v>16130</v>
      </c>
      <c r="WSH136" s="5" t="s">
        <v>16131</v>
      </c>
      <c r="WSI136" s="5" t="s">
        <v>16132</v>
      </c>
      <c r="WSJ136" s="5" t="s">
        <v>16133</v>
      </c>
      <c r="WSK136" s="5" t="s">
        <v>16134</v>
      </c>
      <c r="WSL136" s="5" t="s">
        <v>16135</v>
      </c>
      <c r="WSM136" s="5" t="s">
        <v>16136</v>
      </c>
      <c r="WSN136" s="5" t="s">
        <v>16137</v>
      </c>
      <c r="WSO136" s="5" t="s">
        <v>16138</v>
      </c>
      <c r="WSP136" s="5" t="s">
        <v>16139</v>
      </c>
      <c r="WSQ136" s="5" t="s">
        <v>16140</v>
      </c>
      <c r="WSR136" s="5" t="s">
        <v>16141</v>
      </c>
      <c r="WSS136" s="5" t="s">
        <v>16142</v>
      </c>
      <c r="WST136" s="5" t="s">
        <v>16143</v>
      </c>
      <c r="WSU136" s="5" t="s">
        <v>16144</v>
      </c>
      <c r="WSV136" s="5" t="s">
        <v>16145</v>
      </c>
      <c r="WSW136" s="5" t="s">
        <v>16146</v>
      </c>
      <c r="WSX136" s="5" t="s">
        <v>16147</v>
      </c>
      <c r="WSY136" s="5" t="s">
        <v>16148</v>
      </c>
      <c r="WSZ136" s="5" t="s">
        <v>16149</v>
      </c>
      <c r="WTA136" s="5" t="s">
        <v>16150</v>
      </c>
      <c r="WTB136" s="5" t="s">
        <v>16151</v>
      </c>
      <c r="WTC136" s="5" t="s">
        <v>16152</v>
      </c>
      <c r="WTD136" s="5" t="s">
        <v>16153</v>
      </c>
      <c r="WTE136" s="5" t="s">
        <v>16154</v>
      </c>
      <c r="WTF136" s="5" t="s">
        <v>16155</v>
      </c>
      <c r="WTG136" s="5" t="s">
        <v>16156</v>
      </c>
      <c r="WTH136" s="5" t="s">
        <v>16157</v>
      </c>
      <c r="WTI136" s="5" t="s">
        <v>16158</v>
      </c>
      <c r="WTJ136" s="5" t="s">
        <v>16159</v>
      </c>
      <c r="WTK136" s="5" t="s">
        <v>16160</v>
      </c>
      <c r="WTL136" s="5" t="s">
        <v>16161</v>
      </c>
      <c r="WTM136" s="5" t="s">
        <v>16162</v>
      </c>
      <c r="WTN136" s="5" t="s">
        <v>16163</v>
      </c>
      <c r="WTO136" s="5" t="s">
        <v>16164</v>
      </c>
      <c r="WTP136" s="5" t="s">
        <v>16165</v>
      </c>
      <c r="WTQ136" s="5" t="s">
        <v>16166</v>
      </c>
      <c r="WTR136" s="5" t="s">
        <v>16167</v>
      </c>
      <c r="WTS136" s="5" t="s">
        <v>16168</v>
      </c>
      <c r="WTT136" s="5" t="s">
        <v>16169</v>
      </c>
      <c r="WTU136" s="5" t="s">
        <v>16170</v>
      </c>
      <c r="WTV136" s="5" t="s">
        <v>16171</v>
      </c>
      <c r="WTW136" s="5" t="s">
        <v>16172</v>
      </c>
      <c r="WTX136" s="5" t="s">
        <v>16173</v>
      </c>
      <c r="WTY136" s="5" t="s">
        <v>16174</v>
      </c>
      <c r="WTZ136" s="5" t="s">
        <v>16175</v>
      </c>
      <c r="WUA136" s="5" t="s">
        <v>16176</v>
      </c>
      <c r="WUB136" s="5" t="s">
        <v>16177</v>
      </c>
      <c r="WUC136" s="5" t="s">
        <v>16178</v>
      </c>
      <c r="WUD136" s="5" t="s">
        <v>16179</v>
      </c>
      <c r="WUE136" s="5" t="s">
        <v>16180</v>
      </c>
      <c r="WUF136" s="5" t="s">
        <v>16181</v>
      </c>
      <c r="WUG136" s="5" t="s">
        <v>16182</v>
      </c>
      <c r="WUH136" s="5" t="s">
        <v>16183</v>
      </c>
      <c r="WUI136" s="5" t="s">
        <v>16184</v>
      </c>
      <c r="WUJ136" s="5" t="s">
        <v>16185</v>
      </c>
      <c r="WUK136" s="5" t="s">
        <v>16186</v>
      </c>
      <c r="WUL136" s="5" t="s">
        <v>16187</v>
      </c>
      <c r="WUM136" s="5" t="s">
        <v>16188</v>
      </c>
      <c r="WUN136" s="5" t="s">
        <v>16189</v>
      </c>
      <c r="WUO136" s="5" t="s">
        <v>16190</v>
      </c>
      <c r="WUP136" s="5" t="s">
        <v>16191</v>
      </c>
      <c r="WUQ136" s="5" t="s">
        <v>16192</v>
      </c>
      <c r="WUR136" s="5" t="s">
        <v>16193</v>
      </c>
      <c r="WUS136" s="5" t="s">
        <v>16194</v>
      </c>
      <c r="WUT136" s="5" t="s">
        <v>16195</v>
      </c>
      <c r="WUU136" s="5" t="s">
        <v>16196</v>
      </c>
      <c r="WUV136" s="5" t="s">
        <v>16197</v>
      </c>
      <c r="WUW136" s="5" t="s">
        <v>16198</v>
      </c>
      <c r="WUX136" s="5" t="s">
        <v>16199</v>
      </c>
      <c r="WUY136" s="5" t="s">
        <v>16200</v>
      </c>
      <c r="WUZ136" s="5" t="s">
        <v>16201</v>
      </c>
      <c r="WVA136" s="5" t="s">
        <v>16202</v>
      </c>
      <c r="WVB136" s="5" t="s">
        <v>16203</v>
      </c>
      <c r="WVC136" s="5" t="s">
        <v>16204</v>
      </c>
      <c r="WVD136" s="5" t="s">
        <v>16205</v>
      </c>
      <c r="WVE136" s="5" t="s">
        <v>16206</v>
      </c>
      <c r="WVF136" s="5" t="s">
        <v>16207</v>
      </c>
      <c r="WVG136" s="5" t="s">
        <v>16208</v>
      </c>
      <c r="WVH136" s="5" t="s">
        <v>16209</v>
      </c>
      <c r="WVI136" s="5" t="s">
        <v>16210</v>
      </c>
      <c r="WVJ136" s="5" t="s">
        <v>16211</v>
      </c>
      <c r="WVK136" s="5" t="s">
        <v>16212</v>
      </c>
      <c r="WVL136" s="5" t="s">
        <v>16213</v>
      </c>
      <c r="WVM136" s="5" t="s">
        <v>16214</v>
      </c>
      <c r="WVN136" s="5" t="s">
        <v>16215</v>
      </c>
      <c r="WVO136" s="5" t="s">
        <v>16216</v>
      </c>
      <c r="WVP136" s="5" t="s">
        <v>16217</v>
      </c>
      <c r="WVQ136" s="5" t="s">
        <v>16218</v>
      </c>
      <c r="WVR136" s="5" t="s">
        <v>16219</v>
      </c>
      <c r="WVS136" s="5" t="s">
        <v>16220</v>
      </c>
      <c r="WVT136" s="5" t="s">
        <v>16221</v>
      </c>
      <c r="WVU136" s="5" t="s">
        <v>16222</v>
      </c>
      <c r="WVV136" s="5" t="s">
        <v>16223</v>
      </c>
      <c r="WVW136" s="5" t="s">
        <v>16224</v>
      </c>
      <c r="WVX136" s="5" t="s">
        <v>16225</v>
      </c>
      <c r="WVY136" s="5" t="s">
        <v>16226</v>
      </c>
      <c r="WVZ136" s="5" t="s">
        <v>16227</v>
      </c>
      <c r="WWA136" s="5" t="s">
        <v>16228</v>
      </c>
      <c r="WWB136" s="5" t="s">
        <v>16229</v>
      </c>
      <c r="WWC136" s="5" t="s">
        <v>16230</v>
      </c>
      <c r="WWD136" s="5" t="s">
        <v>16231</v>
      </c>
      <c r="WWE136" s="5" t="s">
        <v>16232</v>
      </c>
      <c r="WWF136" s="5" t="s">
        <v>16233</v>
      </c>
      <c r="WWG136" s="5" t="s">
        <v>16234</v>
      </c>
      <c r="WWH136" s="5" t="s">
        <v>16235</v>
      </c>
      <c r="WWI136" s="5" t="s">
        <v>16236</v>
      </c>
      <c r="WWJ136" s="5" t="s">
        <v>16237</v>
      </c>
      <c r="WWK136" s="5" t="s">
        <v>16238</v>
      </c>
      <c r="WWL136" s="5" t="s">
        <v>16239</v>
      </c>
      <c r="WWM136" s="5" t="s">
        <v>16240</v>
      </c>
      <c r="WWN136" s="5" t="s">
        <v>16241</v>
      </c>
      <c r="WWO136" s="5" t="s">
        <v>16242</v>
      </c>
      <c r="WWP136" s="5" t="s">
        <v>16243</v>
      </c>
      <c r="WWQ136" s="5" t="s">
        <v>16244</v>
      </c>
      <c r="WWR136" s="5" t="s">
        <v>16245</v>
      </c>
      <c r="WWS136" s="5" t="s">
        <v>16246</v>
      </c>
      <c r="WWT136" s="5" t="s">
        <v>16247</v>
      </c>
      <c r="WWU136" s="5" t="s">
        <v>16248</v>
      </c>
      <c r="WWV136" s="5" t="s">
        <v>16249</v>
      </c>
      <c r="WWW136" s="5" t="s">
        <v>16250</v>
      </c>
      <c r="WWX136" s="5" t="s">
        <v>16251</v>
      </c>
      <c r="WWY136" s="5" t="s">
        <v>16252</v>
      </c>
      <c r="WWZ136" s="5" t="s">
        <v>16253</v>
      </c>
      <c r="WXA136" s="5" t="s">
        <v>16254</v>
      </c>
      <c r="WXB136" s="5" t="s">
        <v>16255</v>
      </c>
      <c r="WXC136" s="5" t="s">
        <v>16256</v>
      </c>
      <c r="WXD136" s="5" t="s">
        <v>16257</v>
      </c>
      <c r="WXE136" s="5" t="s">
        <v>16258</v>
      </c>
      <c r="WXF136" s="5" t="s">
        <v>16259</v>
      </c>
      <c r="WXG136" s="5" t="s">
        <v>16260</v>
      </c>
      <c r="WXH136" s="5" t="s">
        <v>16261</v>
      </c>
      <c r="WXI136" s="5" t="s">
        <v>16262</v>
      </c>
      <c r="WXJ136" s="5" t="s">
        <v>16263</v>
      </c>
      <c r="WXK136" s="5" t="s">
        <v>16264</v>
      </c>
      <c r="WXL136" s="5" t="s">
        <v>16265</v>
      </c>
      <c r="WXM136" s="5" t="s">
        <v>16266</v>
      </c>
      <c r="WXN136" s="5" t="s">
        <v>16267</v>
      </c>
      <c r="WXO136" s="5" t="s">
        <v>16268</v>
      </c>
      <c r="WXP136" s="5" t="s">
        <v>16269</v>
      </c>
      <c r="WXQ136" s="5" t="s">
        <v>16270</v>
      </c>
      <c r="WXR136" s="5" t="s">
        <v>16271</v>
      </c>
      <c r="WXS136" s="5" t="s">
        <v>16272</v>
      </c>
      <c r="WXT136" s="5" t="s">
        <v>16273</v>
      </c>
      <c r="WXU136" s="5" t="s">
        <v>16274</v>
      </c>
      <c r="WXV136" s="5" t="s">
        <v>16275</v>
      </c>
      <c r="WXW136" s="5" t="s">
        <v>16276</v>
      </c>
      <c r="WXX136" s="5" t="s">
        <v>16277</v>
      </c>
      <c r="WXY136" s="5" t="s">
        <v>16278</v>
      </c>
      <c r="WXZ136" s="5" t="s">
        <v>16279</v>
      </c>
      <c r="WYA136" s="5" t="s">
        <v>16280</v>
      </c>
      <c r="WYB136" s="5" t="s">
        <v>16281</v>
      </c>
      <c r="WYC136" s="5" t="s">
        <v>16282</v>
      </c>
      <c r="WYD136" s="5" t="s">
        <v>16283</v>
      </c>
      <c r="WYE136" s="5" t="s">
        <v>16284</v>
      </c>
      <c r="WYF136" s="5" t="s">
        <v>16285</v>
      </c>
      <c r="WYG136" s="5" t="s">
        <v>16286</v>
      </c>
      <c r="WYH136" s="5" t="s">
        <v>16287</v>
      </c>
      <c r="WYI136" s="5" t="s">
        <v>16288</v>
      </c>
      <c r="WYJ136" s="5" t="s">
        <v>16289</v>
      </c>
      <c r="WYK136" s="5" t="s">
        <v>16290</v>
      </c>
      <c r="WYL136" s="5" t="s">
        <v>16291</v>
      </c>
      <c r="WYM136" s="5" t="s">
        <v>16292</v>
      </c>
      <c r="WYN136" s="5" t="s">
        <v>16293</v>
      </c>
      <c r="WYO136" s="5" t="s">
        <v>16294</v>
      </c>
      <c r="WYP136" s="5" t="s">
        <v>16295</v>
      </c>
      <c r="WYQ136" s="5" t="s">
        <v>16296</v>
      </c>
      <c r="WYR136" s="5" t="s">
        <v>16297</v>
      </c>
      <c r="WYS136" s="5" t="s">
        <v>16298</v>
      </c>
      <c r="WYT136" s="5" t="s">
        <v>16299</v>
      </c>
      <c r="WYU136" s="5" t="s">
        <v>16300</v>
      </c>
      <c r="WYV136" s="5" t="s">
        <v>16301</v>
      </c>
      <c r="WYW136" s="5" t="s">
        <v>16302</v>
      </c>
      <c r="WYX136" s="5" t="s">
        <v>16303</v>
      </c>
      <c r="WYY136" s="5" t="s">
        <v>16304</v>
      </c>
      <c r="WYZ136" s="5" t="s">
        <v>16305</v>
      </c>
      <c r="WZA136" s="5" t="s">
        <v>16306</v>
      </c>
      <c r="WZB136" s="5" t="s">
        <v>16307</v>
      </c>
      <c r="WZC136" s="5" t="s">
        <v>16308</v>
      </c>
      <c r="WZD136" s="5" t="s">
        <v>16309</v>
      </c>
      <c r="WZE136" s="5" t="s">
        <v>16310</v>
      </c>
      <c r="WZF136" s="5" t="s">
        <v>16311</v>
      </c>
      <c r="WZG136" s="5" t="s">
        <v>16312</v>
      </c>
      <c r="WZH136" s="5" t="s">
        <v>16313</v>
      </c>
      <c r="WZI136" s="5" t="s">
        <v>16314</v>
      </c>
      <c r="WZJ136" s="5" t="s">
        <v>16315</v>
      </c>
      <c r="WZK136" s="5" t="s">
        <v>16316</v>
      </c>
      <c r="WZL136" s="5" t="s">
        <v>16317</v>
      </c>
      <c r="WZM136" s="5" t="s">
        <v>16318</v>
      </c>
      <c r="WZN136" s="5" t="s">
        <v>16319</v>
      </c>
      <c r="WZO136" s="5" t="s">
        <v>16320</v>
      </c>
      <c r="WZP136" s="5" t="s">
        <v>16321</v>
      </c>
      <c r="WZQ136" s="5" t="s">
        <v>16322</v>
      </c>
      <c r="WZR136" s="5" t="s">
        <v>16323</v>
      </c>
      <c r="WZS136" s="5" t="s">
        <v>16324</v>
      </c>
      <c r="WZT136" s="5" t="s">
        <v>16325</v>
      </c>
      <c r="WZU136" s="5" t="s">
        <v>16326</v>
      </c>
      <c r="WZV136" s="5" t="s">
        <v>16327</v>
      </c>
      <c r="WZW136" s="5" t="s">
        <v>16328</v>
      </c>
      <c r="WZX136" s="5" t="s">
        <v>16329</v>
      </c>
      <c r="WZY136" s="5" t="s">
        <v>16330</v>
      </c>
      <c r="WZZ136" s="5" t="s">
        <v>16331</v>
      </c>
      <c r="XAA136" s="5" t="s">
        <v>16332</v>
      </c>
      <c r="XAB136" s="5" t="s">
        <v>16333</v>
      </c>
      <c r="XAC136" s="5" t="s">
        <v>16334</v>
      </c>
      <c r="XAD136" s="5" t="s">
        <v>16335</v>
      </c>
      <c r="XAE136" s="5" t="s">
        <v>16336</v>
      </c>
      <c r="XAF136" s="5" t="s">
        <v>16337</v>
      </c>
      <c r="XAG136" s="5" t="s">
        <v>16338</v>
      </c>
      <c r="XAH136" s="5" t="s">
        <v>16339</v>
      </c>
      <c r="XAI136" s="5" t="s">
        <v>16340</v>
      </c>
      <c r="XAJ136" s="5" t="s">
        <v>16341</v>
      </c>
      <c r="XAK136" s="5" t="s">
        <v>16342</v>
      </c>
      <c r="XAL136" s="5" t="s">
        <v>16343</v>
      </c>
      <c r="XAM136" s="5" t="s">
        <v>16344</v>
      </c>
      <c r="XAN136" s="5" t="s">
        <v>16345</v>
      </c>
      <c r="XAO136" s="5" t="s">
        <v>16346</v>
      </c>
      <c r="XAP136" s="5" t="s">
        <v>16347</v>
      </c>
      <c r="XAQ136" s="5" t="s">
        <v>16348</v>
      </c>
      <c r="XAR136" s="5" t="s">
        <v>16349</v>
      </c>
      <c r="XAS136" s="5" t="s">
        <v>16350</v>
      </c>
      <c r="XAT136" s="5" t="s">
        <v>16351</v>
      </c>
      <c r="XAU136" s="5" t="s">
        <v>16352</v>
      </c>
      <c r="XAV136" s="5" t="s">
        <v>16353</v>
      </c>
      <c r="XAW136" s="5" t="s">
        <v>16354</v>
      </c>
      <c r="XAX136" s="5" t="s">
        <v>16355</v>
      </c>
      <c r="XAY136" s="5" t="s">
        <v>16356</v>
      </c>
      <c r="XAZ136" s="5" t="s">
        <v>16357</v>
      </c>
      <c r="XBA136" s="5" t="s">
        <v>16358</v>
      </c>
      <c r="XBB136" s="5" t="s">
        <v>16359</v>
      </c>
      <c r="XBC136" s="5" t="s">
        <v>16360</v>
      </c>
      <c r="XBD136" s="5" t="s">
        <v>16361</v>
      </c>
      <c r="XBE136" s="5" t="s">
        <v>16362</v>
      </c>
      <c r="XBF136" s="5" t="s">
        <v>16363</v>
      </c>
      <c r="XBG136" s="5" t="s">
        <v>16364</v>
      </c>
      <c r="XBH136" s="5" t="s">
        <v>16365</v>
      </c>
      <c r="XBI136" s="5" t="s">
        <v>16366</v>
      </c>
      <c r="XBJ136" s="5" t="s">
        <v>16367</v>
      </c>
      <c r="XBK136" s="5" t="s">
        <v>16368</v>
      </c>
      <c r="XBL136" s="5" t="s">
        <v>16369</v>
      </c>
      <c r="XBM136" s="5" t="s">
        <v>16370</v>
      </c>
      <c r="XBN136" s="5" t="s">
        <v>16371</v>
      </c>
      <c r="XBO136" s="5" t="s">
        <v>16372</v>
      </c>
      <c r="XBP136" s="5" t="s">
        <v>16373</v>
      </c>
      <c r="XBQ136" s="5" t="s">
        <v>16374</v>
      </c>
      <c r="XBR136" s="5" t="s">
        <v>16375</v>
      </c>
      <c r="XBS136" s="5" t="s">
        <v>16376</v>
      </c>
      <c r="XBT136" s="5" t="s">
        <v>16377</v>
      </c>
      <c r="XBU136" s="5" t="s">
        <v>16378</v>
      </c>
      <c r="XBV136" s="5" t="s">
        <v>16379</v>
      </c>
      <c r="XBW136" s="5" t="s">
        <v>16380</v>
      </c>
      <c r="XBX136" s="5" t="s">
        <v>16381</v>
      </c>
      <c r="XBY136" s="5" t="s">
        <v>16382</v>
      </c>
      <c r="XBZ136" s="5" t="s">
        <v>16383</v>
      </c>
      <c r="XCA136" s="5" t="s">
        <v>16384</v>
      </c>
      <c r="XCB136" s="5" t="s">
        <v>16385</v>
      </c>
      <c r="XCC136" s="5" t="s">
        <v>16386</v>
      </c>
      <c r="XCD136" s="5" t="s">
        <v>16387</v>
      </c>
      <c r="XCE136" s="5" t="s">
        <v>16388</v>
      </c>
      <c r="XCF136" s="5" t="s">
        <v>16389</v>
      </c>
      <c r="XCG136" s="5" t="s">
        <v>16390</v>
      </c>
      <c r="XCH136" s="5" t="s">
        <v>16391</v>
      </c>
      <c r="XCI136" s="5" t="s">
        <v>16392</v>
      </c>
      <c r="XCJ136" s="5" t="s">
        <v>16393</v>
      </c>
      <c r="XCK136" s="5" t="s">
        <v>16394</v>
      </c>
      <c r="XCL136" s="5" t="s">
        <v>16395</v>
      </c>
      <c r="XCM136" s="5" t="s">
        <v>16396</v>
      </c>
      <c r="XCN136" s="5" t="s">
        <v>16397</v>
      </c>
      <c r="XCO136" s="5" t="s">
        <v>16398</v>
      </c>
      <c r="XCP136" s="5" t="s">
        <v>16399</v>
      </c>
      <c r="XCQ136" s="5" t="s">
        <v>16400</v>
      </c>
      <c r="XCR136" s="5" t="s">
        <v>16401</v>
      </c>
      <c r="XCS136" s="5" t="s">
        <v>16402</v>
      </c>
      <c r="XCT136" s="5" t="s">
        <v>16403</v>
      </c>
      <c r="XCU136" s="5" t="s">
        <v>16404</v>
      </c>
      <c r="XCV136" s="5" t="s">
        <v>16405</v>
      </c>
      <c r="XCW136" s="5" t="s">
        <v>16406</v>
      </c>
      <c r="XCX136" s="5" t="s">
        <v>16407</v>
      </c>
      <c r="XCY136" s="5" t="s">
        <v>16408</v>
      </c>
      <c r="XCZ136" s="5" t="s">
        <v>16409</v>
      </c>
      <c r="XDA136" s="5" t="s">
        <v>16410</v>
      </c>
      <c r="XDB136" s="5" t="s">
        <v>16411</v>
      </c>
      <c r="XDC136" s="5" t="s">
        <v>16412</v>
      </c>
      <c r="XDD136" s="5" t="s">
        <v>16413</v>
      </c>
      <c r="XDE136" s="5" t="s">
        <v>16414</v>
      </c>
      <c r="XDF136" s="5" t="s">
        <v>16415</v>
      </c>
      <c r="XDG136" s="5" t="s">
        <v>16416</v>
      </c>
      <c r="XDH136" s="5" t="s">
        <v>16417</v>
      </c>
      <c r="XDI136" s="5" t="s">
        <v>16418</v>
      </c>
      <c r="XDJ136" s="5" t="s">
        <v>16419</v>
      </c>
      <c r="XDK136" s="5" t="s">
        <v>16420</v>
      </c>
      <c r="XDL136" s="5" t="s">
        <v>16421</v>
      </c>
      <c r="XDM136" s="5" t="s">
        <v>16422</v>
      </c>
      <c r="XDN136" s="5" t="s">
        <v>16423</v>
      </c>
      <c r="XDO136" s="5" t="s">
        <v>16424</v>
      </c>
      <c r="XDP136" s="5" t="s">
        <v>16425</v>
      </c>
      <c r="XDQ136" s="5" t="s">
        <v>16426</v>
      </c>
      <c r="XDR136" s="5" t="s">
        <v>16427</v>
      </c>
      <c r="XDS136" s="5" t="s">
        <v>16428</v>
      </c>
      <c r="XDT136" s="5" t="s">
        <v>16429</v>
      </c>
      <c r="XDU136" s="5" t="s">
        <v>16430</v>
      </c>
      <c r="XDV136" s="5" t="s">
        <v>16431</v>
      </c>
      <c r="XDW136" s="5" t="s">
        <v>16432</v>
      </c>
      <c r="XDX136" s="5" t="s">
        <v>16433</v>
      </c>
      <c r="XDY136" s="5" t="s">
        <v>16434</v>
      </c>
      <c r="XDZ136" s="5" t="s">
        <v>16435</v>
      </c>
      <c r="XEA136" s="5" t="s">
        <v>16436</v>
      </c>
      <c r="XEB136" s="5" t="s">
        <v>16437</v>
      </c>
      <c r="XEC136" s="5" t="s">
        <v>16438</v>
      </c>
      <c r="XED136" s="5" t="s">
        <v>16439</v>
      </c>
      <c r="XEE136" s="5" t="s">
        <v>16440</v>
      </c>
      <c r="XEF136" s="5" t="s">
        <v>16441</v>
      </c>
      <c r="XEG136" s="5" t="s">
        <v>16442</v>
      </c>
      <c r="XEH136" s="5" t="s">
        <v>16443</v>
      </c>
      <c r="XEI136" s="5" t="s">
        <v>16444</v>
      </c>
      <c r="XEJ136" s="5" t="s">
        <v>16445</v>
      </c>
      <c r="XEK136" s="5" t="s">
        <v>16446</v>
      </c>
      <c r="XEL136" s="5" t="s">
        <v>16447</v>
      </c>
      <c r="XEM136" s="5" t="s">
        <v>16448</v>
      </c>
      <c r="XEN136" s="5" t="s">
        <v>16449</v>
      </c>
      <c r="XEO136" s="5" t="s">
        <v>16450</v>
      </c>
      <c r="XEP136" s="5" t="s">
        <v>16451</v>
      </c>
      <c r="XEQ136" s="5" t="s">
        <v>16452</v>
      </c>
      <c r="XER136" s="5" t="s">
        <v>16453</v>
      </c>
      <c r="XES136" s="5" t="s">
        <v>16454</v>
      </c>
      <c r="XET136" s="5" t="s">
        <v>16455</v>
      </c>
      <c r="XEU136" s="5" t="s">
        <v>16456</v>
      </c>
      <c r="XEV136" s="5" t="s">
        <v>16457</v>
      </c>
      <c r="XEW136" s="5" t="s">
        <v>16458</v>
      </c>
      <c r="XEX136" s="5" t="s">
        <v>16459</v>
      </c>
      <c r="XEY136" s="5" t="s">
        <v>16460</v>
      </c>
      <c r="XEZ136" s="5" t="s">
        <v>16461</v>
      </c>
      <c r="XFA136" s="5" t="s">
        <v>16462</v>
      </c>
      <c r="XFB136" s="5" t="s">
        <v>16463</v>
      </c>
      <c r="XFC136" s="5" t="s">
        <v>16464</v>
      </c>
      <c r="XFD136" s="5" t="s">
        <v>16465</v>
      </c>
    </row>
    <row r="137" spans="1:16384" s="5" customFormat="1" ht="45.75">
      <c r="A137" s="190">
        <v>131</v>
      </c>
      <c r="B137" s="5" t="s">
        <v>16613</v>
      </c>
      <c r="C137" s="192" t="s">
        <v>16639</v>
      </c>
      <c r="D137" s="122" t="s">
        <v>16520</v>
      </c>
      <c r="E137" s="122"/>
    </row>
    <row r="138" spans="1:16384" s="5" customFormat="1" ht="30.75">
      <c r="A138" s="190">
        <v>132</v>
      </c>
      <c r="B138" s="5" t="s">
        <v>16613</v>
      </c>
      <c r="C138" s="5" t="s">
        <v>16640</v>
      </c>
      <c r="D138" s="122" t="s">
        <v>49</v>
      </c>
      <c r="E138" s="122"/>
      <c r="G138" s="189" t="s">
        <v>16641</v>
      </c>
    </row>
    <row r="139" spans="1:16384" s="5" customFormat="1" ht="30.75">
      <c r="A139" s="190">
        <v>133</v>
      </c>
      <c r="B139" s="5" t="s">
        <v>16642</v>
      </c>
      <c r="C139" s="5" t="s">
        <v>16643</v>
      </c>
      <c r="D139" s="122" t="s">
        <v>49</v>
      </c>
      <c r="E139" s="122"/>
      <c r="G139" s="189" t="s">
        <v>16644</v>
      </c>
    </row>
    <row r="140" spans="1:16384" s="5" customFormat="1" ht="30.75">
      <c r="A140" s="190">
        <v>134</v>
      </c>
      <c r="B140" s="5" t="s">
        <v>16642</v>
      </c>
      <c r="C140" s="5" t="s">
        <v>16645</v>
      </c>
      <c r="D140" s="122" t="s">
        <v>49</v>
      </c>
      <c r="E140" s="122"/>
      <c r="G140" s="86" t="s">
        <v>16646</v>
      </c>
    </row>
    <row r="141" spans="1:16384" s="5" customFormat="1">
      <c r="A141" s="190">
        <v>135</v>
      </c>
      <c r="B141" s="5" t="s">
        <v>16647</v>
      </c>
      <c r="C141" s="5" t="s">
        <v>16648</v>
      </c>
      <c r="D141" s="122" t="s">
        <v>49</v>
      </c>
      <c r="E141" s="122"/>
    </row>
    <row r="142" spans="1:16384" s="5" customFormat="1" ht="30.75">
      <c r="A142" s="190">
        <v>136</v>
      </c>
      <c r="B142" s="5" t="s">
        <v>16647</v>
      </c>
      <c r="C142" s="5" t="s">
        <v>16649</v>
      </c>
      <c r="D142" s="122" t="s">
        <v>49</v>
      </c>
      <c r="E142" s="122"/>
    </row>
    <row r="143" spans="1:16384" s="5" customFormat="1" ht="45.75">
      <c r="A143" s="190">
        <v>137</v>
      </c>
      <c r="B143" s="5" t="s">
        <v>16647</v>
      </c>
      <c r="C143" s="5" t="s">
        <v>16650</v>
      </c>
      <c r="D143" s="122" t="s">
        <v>49</v>
      </c>
      <c r="E143" s="122"/>
    </row>
    <row r="144" spans="1:16384" s="5" customFormat="1" ht="30.75">
      <c r="A144" s="190">
        <v>138</v>
      </c>
      <c r="B144" s="5" t="s">
        <v>16647</v>
      </c>
      <c r="C144" s="5" t="s">
        <v>16651</v>
      </c>
      <c r="D144" s="122" t="s">
        <v>58</v>
      </c>
      <c r="E144" s="122"/>
      <c r="G144" s="86" t="s">
        <v>16652</v>
      </c>
    </row>
    <row r="145" spans="1:7" s="5" customFormat="1" ht="45.75">
      <c r="A145" s="190">
        <v>139</v>
      </c>
      <c r="B145" s="5" t="s">
        <v>16647</v>
      </c>
      <c r="C145" s="5" t="s">
        <v>16653</v>
      </c>
      <c r="D145" s="122" t="s">
        <v>49</v>
      </c>
      <c r="E145" s="122"/>
      <c r="G145" s="189" t="s">
        <v>16654</v>
      </c>
    </row>
    <row r="146" spans="1:7" s="5" customFormat="1" ht="30.75">
      <c r="A146" s="190">
        <v>140</v>
      </c>
      <c r="B146" s="5" t="s">
        <v>16655</v>
      </c>
      <c r="C146" s="5" t="s">
        <v>16656</v>
      </c>
      <c r="D146" s="122" t="s">
        <v>49</v>
      </c>
      <c r="G146" s="86" t="s">
        <v>16657</v>
      </c>
    </row>
    <row r="147" spans="1:7" s="5" customFormat="1" ht="30.75">
      <c r="A147" s="190">
        <v>141</v>
      </c>
      <c r="B147" s="5" t="s">
        <v>16655</v>
      </c>
      <c r="C147" s="5" t="s">
        <v>16658</v>
      </c>
      <c r="D147" s="122" t="s">
        <v>49</v>
      </c>
      <c r="G147" s="86" t="s">
        <v>16659</v>
      </c>
    </row>
    <row r="148" spans="1:7" s="5" customFormat="1" ht="30.75">
      <c r="A148" s="190">
        <v>142</v>
      </c>
      <c r="B148" s="5" t="s">
        <v>16655</v>
      </c>
      <c r="C148" s="5" t="s">
        <v>16660</v>
      </c>
      <c r="D148" s="122" t="s">
        <v>49</v>
      </c>
      <c r="E148" s="142"/>
    </row>
    <row r="149" spans="1:7" s="5" customFormat="1" ht="30.75">
      <c r="A149" s="190">
        <v>143</v>
      </c>
      <c r="B149" s="5" t="s">
        <v>16661</v>
      </c>
      <c r="C149" s="5" t="s">
        <v>16662</v>
      </c>
      <c r="D149" s="122" t="s">
        <v>58</v>
      </c>
      <c r="E149" s="142"/>
      <c r="G149" s="193" t="s">
        <v>16663</v>
      </c>
    </row>
    <row r="150" spans="1:7" s="5" customFormat="1" ht="30.75">
      <c r="A150" s="190">
        <v>144</v>
      </c>
      <c r="B150" s="5" t="s">
        <v>16661</v>
      </c>
      <c r="C150" s="5" t="s">
        <v>16664</v>
      </c>
      <c r="D150" s="122" t="s">
        <v>49</v>
      </c>
      <c r="G150" s="86" t="s">
        <v>16665</v>
      </c>
    </row>
    <row r="151" spans="1:7" s="5" customFormat="1" ht="30.75">
      <c r="A151" s="190">
        <v>145</v>
      </c>
      <c r="B151" s="5" t="s">
        <v>16655</v>
      </c>
      <c r="C151" s="5" t="s">
        <v>16666</v>
      </c>
      <c r="D151" s="122" t="s">
        <v>58</v>
      </c>
      <c r="G151" s="143"/>
    </row>
    <row r="152" spans="1:7" s="5" customFormat="1">
      <c r="A152" s="190">
        <v>146</v>
      </c>
      <c r="B152" s="144" t="s">
        <v>16667</v>
      </c>
      <c r="C152" s="5" t="s">
        <v>16668</v>
      </c>
      <c r="D152" s="122" t="s">
        <v>58</v>
      </c>
      <c r="E152" s="142"/>
      <c r="G152" s="193" t="s">
        <v>16669</v>
      </c>
    </row>
    <row r="153" spans="1:7" s="5" customFormat="1" ht="45.75">
      <c r="A153" s="190">
        <v>147</v>
      </c>
      <c r="B153" s="144" t="s">
        <v>16667</v>
      </c>
      <c r="C153" s="5" t="s">
        <v>16670</v>
      </c>
      <c r="D153" s="122" t="s">
        <v>58</v>
      </c>
      <c r="E153" s="142"/>
      <c r="G153" s="86" t="s">
        <v>16671</v>
      </c>
    </row>
    <row r="154" spans="1:7" s="5" customFormat="1" ht="30.75">
      <c r="A154" s="190">
        <v>148</v>
      </c>
      <c r="B154" s="5" t="s">
        <v>16672</v>
      </c>
      <c r="C154" s="5" t="s">
        <v>16673</v>
      </c>
      <c r="D154" s="122" t="s">
        <v>49</v>
      </c>
      <c r="E154" s="142"/>
      <c r="G154" s="193" t="s">
        <v>16674</v>
      </c>
    </row>
    <row r="155" spans="1:7" s="5" customFormat="1" ht="30.75">
      <c r="A155" s="190">
        <v>149</v>
      </c>
      <c r="B155" s="5" t="s">
        <v>16675</v>
      </c>
      <c r="C155" s="5" t="s">
        <v>16676</v>
      </c>
      <c r="D155" s="122" t="s">
        <v>49</v>
      </c>
      <c r="G155" s="86" t="s">
        <v>16677</v>
      </c>
    </row>
    <row r="156" spans="1:7" s="5" customFormat="1" ht="30.75">
      <c r="A156" s="190">
        <v>150</v>
      </c>
      <c r="B156" s="5" t="s">
        <v>16678</v>
      </c>
      <c r="C156" s="5" t="s">
        <v>16679</v>
      </c>
      <c r="D156" s="122" t="s">
        <v>49</v>
      </c>
      <c r="E156" s="142"/>
      <c r="G156" s="193" t="s">
        <v>16680</v>
      </c>
    </row>
    <row r="157" spans="1:7" s="5" customFormat="1">
      <c r="A157" s="190">
        <v>151</v>
      </c>
      <c r="B157" s="141" t="s">
        <v>16681</v>
      </c>
      <c r="C157" s="5" t="s">
        <v>16682</v>
      </c>
      <c r="D157" s="122" t="s">
        <v>49</v>
      </c>
      <c r="E157" s="142"/>
      <c r="G157" s="86" t="s">
        <v>16683</v>
      </c>
    </row>
    <row r="158" spans="1:7" s="5" customFormat="1" ht="16.5">
      <c r="A158" s="190">
        <v>152</v>
      </c>
      <c r="B158" s="131" t="s">
        <v>16684</v>
      </c>
      <c r="C158" s="5" t="s">
        <v>16685</v>
      </c>
      <c r="D158" s="122" t="s">
        <v>49</v>
      </c>
    </row>
    <row r="159" spans="1:7" s="5" customFormat="1" ht="16.5">
      <c r="A159" s="190">
        <v>153</v>
      </c>
      <c r="B159" s="131" t="s">
        <v>16684</v>
      </c>
      <c r="C159" s="5" t="s">
        <v>16686</v>
      </c>
      <c r="D159" s="122" t="s">
        <v>49</v>
      </c>
    </row>
    <row r="160" spans="1:7" s="5" customFormat="1" ht="16.5">
      <c r="A160" s="190">
        <v>154</v>
      </c>
      <c r="B160" s="131" t="s">
        <v>16684</v>
      </c>
      <c r="C160" s="5" t="s">
        <v>16687</v>
      </c>
      <c r="D160" s="122" t="s">
        <v>49</v>
      </c>
    </row>
    <row r="161" spans="1:13">
      <c r="A161" s="190">
        <v>155</v>
      </c>
      <c r="B161" s="141" t="s">
        <v>16681</v>
      </c>
      <c r="C161" s="5" t="s">
        <v>16688</v>
      </c>
      <c r="D161" s="122" t="s">
        <v>49</v>
      </c>
      <c r="E161" s="5"/>
      <c r="F161" s="5"/>
      <c r="G161" s="86" t="s">
        <v>16689</v>
      </c>
      <c r="H161" s="5"/>
      <c r="I161" s="5"/>
      <c r="J161" s="5"/>
      <c r="K161" s="5"/>
      <c r="L161" s="5"/>
      <c r="M161" s="5"/>
    </row>
    <row r="162" spans="1:13" ht="45.75">
      <c r="A162" s="190">
        <v>156</v>
      </c>
      <c r="B162" s="141" t="s">
        <v>16681</v>
      </c>
      <c r="C162" s="5" t="s">
        <v>16690</v>
      </c>
      <c r="D162" s="122" t="s">
        <v>49</v>
      </c>
      <c r="E162" s="5"/>
      <c r="F162" s="5"/>
      <c r="G162" s="86" t="s">
        <v>16691</v>
      </c>
      <c r="H162" s="5"/>
      <c r="I162" s="5"/>
      <c r="J162" s="5"/>
      <c r="K162" s="5"/>
      <c r="L162" s="5"/>
      <c r="M162" s="5"/>
    </row>
    <row r="163" spans="1:13" ht="30.75">
      <c r="A163" s="190">
        <v>157</v>
      </c>
      <c r="B163" s="141" t="s">
        <v>16681</v>
      </c>
      <c r="C163" s="5" t="s">
        <v>16692</v>
      </c>
      <c r="D163" s="122" t="s">
        <v>49</v>
      </c>
      <c r="E163" s="5"/>
      <c r="F163" s="5"/>
      <c r="G163" s="86" t="s">
        <v>16693</v>
      </c>
      <c r="H163" s="5"/>
      <c r="I163" s="5"/>
      <c r="J163" s="5"/>
      <c r="K163" s="5"/>
      <c r="L163" s="5"/>
      <c r="M163" s="5"/>
    </row>
    <row r="164" spans="1:13" ht="30.75">
      <c r="A164" s="190">
        <v>158</v>
      </c>
      <c r="B164" s="141" t="s">
        <v>16681</v>
      </c>
      <c r="C164" s="5" t="s">
        <v>16694</v>
      </c>
      <c r="D164" s="122" t="s">
        <v>58</v>
      </c>
      <c r="E164" s="5"/>
      <c r="F164" s="5"/>
      <c r="G164" s="5"/>
      <c r="H164" s="5"/>
      <c r="I164" s="5"/>
      <c r="J164" s="5"/>
      <c r="K164" s="5"/>
      <c r="L164" s="5"/>
      <c r="M164" s="5"/>
    </row>
    <row r="165" spans="1:13" ht="45.75">
      <c r="A165" s="190">
        <v>159</v>
      </c>
      <c r="B165" s="131" t="s">
        <v>16684</v>
      </c>
      <c r="C165" s="5" t="s">
        <v>16695</v>
      </c>
      <c r="D165" s="122" t="s">
        <v>49</v>
      </c>
      <c r="E165" s="5"/>
      <c r="F165" s="5"/>
      <c r="G165" s="189" t="s">
        <v>16696</v>
      </c>
      <c r="H165" s="5"/>
      <c r="I165" s="5"/>
      <c r="J165" s="5"/>
      <c r="K165" s="5"/>
      <c r="L165" s="5"/>
      <c r="M165" s="5"/>
    </row>
    <row r="166" spans="1:13" ht="30.75">
      <c r="A166" s="190">
        <v>160</v>
      </c>
      <c r="B166" s="131" t="s">
        <v>16697</v>
      </c>
      <c r="C166" s="5" t="s">
        <v>16698</v>
      </c>
      <c r="D166" s="122" t="s">
        <v>58</v>
      </c>
      <c r="E166" s="5"/>
      <c r="F166" s="5"/>
      <c r="G166" s="86" t="s">
        <v>16699</v>
      </c>
      <c r="H166" s="5"/>
      <c r="I166" s="5"/>
      <c r="J166" s="5"/>
      <c r="K166" s="5"/>
      <c r="L166" s="5"/>
      <c r="M166" s="5"/>
    </row>
    <row r="167" spans="1:13" ht="30.75">
      <c r="A167" s="190">
        <v>161</v>
      </c>
      <c r="B167" s="131" t="s">
        <v>16700</v>
      </c>
      <c r="C167" s="5" t="s">
        <v>16701</v>
      </c>
      <c r="D167" s="122" t="s">
        <v>49</v>
      </c>
      <c r="E167" s="5"/>
      <c r="F167" s="5"/>
      <c r="G167" s="86" t="s">
        <v>16702</v>
      </c>
      <c r="H167" s="5"/>
      <c r="I167" s="5"/>
      <c r="J167" s="5"/>
      <c r="K167" s="5"/>
      <c r="L167" s="5"/>
      <c r="M167" s="5"/>
    </row>
    <row r="168" spans="1:13" ht="60.75">
      <c r="A168" s="190">
        <v>162</v>
      </c>
      <c r="B168" s="131" t="s">
        <v>16700</v>
      </c>
      <c r="C168" s="5" t="s">
        <v>16703</v>
      </c>
      <c r="D168" s="122" t="s">
        <v>49</v>
      </c>
      <c r="E168" s="5"/>
      <c r="F168" s="5"/>
      <c r="G168" s="5"/>
      <c r="H168" s="5"/>
      <c r="I168" s="5"/>
      <c r="J168" s="5"/>
      <c r="K168" s="5"/>
      <c r="L168" s="5"/>
      <c r="M168" s="5"/>
    </row>
    <row r="169" spans="1:13" ht="45.75">
      <c r="A169" s="190">
        <v>163</v>
      </c>
      <c r="B169" s="131" t="s">
        <v>16700</v>
      </c>
      <c r="C169" s="5" t="s">
        <v>16704</v>
      </c>
      <c r="D169" s="122" t="s">
        <v>49</v>
      </c>
      <c r="E169" s="5"/>
      <c r="F169" s="5"/>
      <c r="G169" s="86" t="s">
        <v>16705</v>
      </c>
      <c r="H169" s="5"/>
      <c r="I169" s="5"/>
      <c r="J169" s="5"/>
      <c r="K169" s="5"/>
      <c r="L169" s="5"/>
      <c r="M169" s="5"/>
    </row>
    <row r="170" spans="1:13" ht="32.25">
      <c r="A170" s="190">
        <v>164</v>
      </c>
      <c r="B170" s="131" t="s">
        <v>16706</v>
      </c>
      <c r="C170" s="5" t="s">
        <v>16682</v>
      </c>
      <c r="D170" s="122" t="s">
        <v>49</v>
      </c>
      <c r="E170" s="5"/>
      <c r="F170" s="5"/>
      <c r="G170" s="5"/>
      <c r="H170" s="5"/>
      <c r="I170" s="5"/>
      <c r="J170" s="5"/>
      <c r="K170" s="5"/>
      <c r="L170" s="5"/>
      <c r="M170" s="5"/>
    </row>
    <row r="171" spans="1:13">
      <c r="A171" s="190">
        <v>165</v>
      </c>
      <c r="B171" s="140" t="s">
        <v>16512</v>
      </c>
      <c r="C171" s="5" t="s">
        <v>16707</v>
      </c>
      <c r="D171" s="122" t="s">
        <v>49</v>
      </c>
      <c r="E171" s="5"/>
      <c r="F171" s="5"/>
      <c r="G171" s="5"/>
      <c r="H171" s="5"/>
      <c r="I171" s="5"/>
      <c r="J171" s="5"/>
      <c r="K171" s="5"/>
      <c r="L171" s="5"/>
      <c r="M171" s="5"/>
    </row>
    <row r="172" spans="1:13" ht="30.75">
      <c r="A172" s="190">
        <v>166</v>
      </c>
      <c r="B172" s="5" t="s">
        <v>16708</v>
      </c>
      <c r="C172" s="5" t="s">
        <v>16709</v>
      </c>
      <c r="D172" s="122" t="s">
        <v>49</v>
      </c>
      <c r="E172" s="5"/>
      <c r="F172" s="5"/>
      <c r="G172" s="5"/>
      <c r="H172" s="5"/>
      <c r="I172" s="5"/>
      <c r="J172" s="5"/>
      <c r="K172" s="5"/>
      <c r="L172" s="5"/>
      <c r="M172" s="5"/>
    </row>
    <row r="173" spans="1:13" ht="30.75">
      <c r="A173" s="190">
        <v>167</v>
      </c>
      <c r="B173" s="5" t="s">
        <v>16708</v>
      </c>
      <c r="C173" s="145" t="s">
        <v>16710</v>
      </c>
      <c r="D173" s="122" t="s">
        <v>58</v>
      </c>
      <c r="E173" s="129"/>
      <c r="F173" s="129"/>
      <c r="G173" s="198" t="s">
        <v>16711</v>
      </c>
      <c r="H173" s="129"/>
      <c r="I173" s="129"/>
      <c r="J173" s="129"/>
      <c r="K173" s="129"/>
      <c r="L173" s="129"/>
      <c r="M173" s="129"/>
    </row>
    <row r="174" spans="1:13" ht="45.75">
      <c r="A174" s="190">
        <v>168</v>
      </c>
      <c r="B174" s="5" t="s">
        <v>16708</v>
      </c>
      <c r="C174" s="120" t="s">
        <v>16712</v>
      </c>
      <c r="D174" s="122" t="s">
        <v>58</v>
      </c>
    </row>
    <row r="175" spans="1:13" ht="30.75">
      <c r="A175" s="190">
        <v>169</v>
      </c>
      <c r="B175" s="5" t="s">
        <v>16708</v>
      </c>
      <c r="C175" s="120" t="s">
        <v>16713</v>
      </c>
      <c r="D175" s="122" t="s">
        <v>49</v>
      </c>
    </row>
    <row r="176" spans="1:13" ht="30.75">
      <c r="A176" s="190">
        <v>170</v>
      </c>
      <c r="B176" s="5" t="s">
        <v>16708</v>
      </c>
      <c r="C176" s="120" t="s">
        <v>16714</v>
      </c>
      <c r="D176" s="122" t="s">
        <v>58</v>
      </c>
      <c r="G176" s="149" t="s">
        <v>16715</v>
      </c>
    </row>
    <row r="177" spans="1:7">
      <c r="A177" s="190">
        <v>171</v>
      </c>
      <c r="B177" s="5" t="s">
        <v>16716</v>
      </c>
      <c r="C177" s="120" t="s">
        <v>16717</v>
      </c>
      <c r="D177" s="122" t="s">
        <v>58</v>
      </c>
      <c r="G177" s="149" t="s">
        <v>16718</v>
      </c>
    </row>
    <row r="178" spans="1:7">
      <c r="A178" s="190">
        <v>172</v>
      </c>
      <c r="B178" s="5" t="s">
        <v>16716</v>
      </c>
      <c r="C178" s="120" t="s">
        <v>16719</v>
      </c>
      <c r="D178" s="122" t="s">
        <v>49</v>
      </c>
      <c r="G178" s="86" t="s">
        <v>16720</v>
      </c>
    </row>
    <row r="179" spans="1:7">
      <c r="A179" s="190">
        <v>173</v>
      </c>
      <c r="B179" s="5" t="s">
        <v>16716</v>
      </c>
      <c r="C179" s="120" t="s">
        <v>16721</v>
      </c>
      <c r="D179" s="122" t="s">
        <v>49</v>
      </c>
      <c r="G179" s="86" t="s">
        <v>16722</v>
      </c>
    </row>
    <row r="180" spans="1:7" ht="30.75">
      <c r="A180" s="190">
        <v>174</v>
      </c>
      <c r="B180" s="5" t="s">
        <v>16716</v>
      </c>
      <c r="C180" s="5" t="s">
        <v>16723</v>
      </c>
      <c r="D180" s="122" t="s">
        <v>49</v>
      </c>
    </row>
    <row r="181" spans="1:7" ht="30.75">
      <c r="A181" s="190">
        <v>175</v>
      </c>
      <c r="B181" s="5" t="s">
        <v>16724</v>
      </c>
      <c r="C181" s="120" t="s">
        <v>16725</v>
      </c>
      <c r="D181" s="122" t="s">
        <v>49</v>
      </c>
      <c r="G181" s="86" t="s">
        <v>16726</v>
      </c>
    </row>
    <row r="182" spans="1:7" ht="30.75">
      <c r="A182" s="190">
        <v>176</v>
      </c>
      <c r="C182" s="120" t="s">
        <v>16727</v>
      </c>
      <c r="D182" s="122" t="s">
        <v>49</v>
      </c>
      <c r="G182" s="86" t="s">
        <v>16728</v>
      </c>
    </row>
    <row r="183" spans="1:7">
      <c r="A183" s="190">
        <v>177</v>
      </c>
    </row>
    <row r="184" spans="1:7">
      <c r="A184" s="190">
        <v>178</v>
      </c>
      <c r="E184" s="126"/>
    </row>
    <row r="185" spans="1:7">
      <c r="A185" s="190">
        <v>179</v>
      </c>
      <c r="E185" s="126"/>
    </row>
    <row r="186" spans="1:7">
      <c r="A186" s="190">
        <v>180</v>
      </c>
    </row>
    <row r="187" spans="1:7">
      <c r="A187" s="190">
        <v>181</v>
      </c>
    </row>
    <row r="188" spans="1:7">
      <c r="A188" s="190">
        <v>182</v>
      </c>
    </row>
    <row r="189" spans="1:7">
      <c r="A189" s="190">
        <v>183</v>
      </c>
    </row>
    <row r="190" spans="1:7">
      <c r="A190" s="190">
        <v>184</v>
      </c>
    </row>
    <row r="191" spans="1:7">
      <c r="A191" s="190">
        <v>185</v>
      </c>
    </row>
    <row r="192" spans="1:7">
      <c r="A192" s="190">
        <v>186</v>
      </c>
    </row>
    <row r="193" spans="1:7">
      <c r="A193" s="190">
        <v>187</v>
      </c>
    </row>
    <row r="194" spans="1:7">
      <c r="A194" s="190">
        <v>188</v>
      </c>
      <c r="E194" s="126"/>
    </row>
    <row r="195" spans="1:7">
      <c r="A195" s="190">
        <v>189</v>
      </c>
    </row>
    <row r="196" spans="1:7">
      <c r="A196" s="190">
        <v>190</v>
      </c>
    </row>
    <row r="197" spans="1:7">
      <c r="A197" s="190">
        <v>191</v>
      </c>
      <c r="G197" s="127"/>
    </row>
    <row r="198" spans="1:7">
      <c r="G198" s="127"/>
    </row>
    <row r="199" spans="1:7">
      <c r="G199" s="127"/>
    </row>
    <row r="200" spans="1:7" ht="15.75">
      <c r="B200" s="131"/>
      <c r="E200" s="126"/>
      <c r="G200" s="127"/>
    </row>
    <row r="201" spans="1:7">
      <c r="G201" s="127"/>
    </row>
    <row r="202" spans="1:7">
      <c r="G202" s="127"/>
    </row>
    <row r="203" spans="1:7" ht="16.5">
      <c r="B203" s="130"/>
      <c r="G203" s="127"/>
    </row>
    <row r="204" spans="1:7" ht="16.5">
      <c r="B204" s="130"/>
      <c r="G204" s="127"/>
    </row>
    <row r="205" spans="1:7" ht="16.5">
      <c r="B205" s="130"/>
      <c r="G205" s="127"/>
    </row>
    <row r="206" spans="1:7" ht="16.5">
      <c r="B206" s="130"/>
      <c r="G206" s="127"/>
    </row>
    <row r="207" spans="1:7" ht="16.5">
      <c r="B207" s="130"/>
      <c r="G207" s="127"/>
    </row>
    <row r="208" spans="1:7" ht="16.5">
      <c r="B208" s="130"/>
      <c r="G208" s="127"/>
    </row>
    <row r="209" spans="2:7" ht="16.5">
      <c r="B209" s="130"/>
      <c r="G209" s="127"/>
    </row>
    <row r="210" spans="2:7" ht="16.5">
      <c r="B210" s="130"/>
      <c r="G210" s="127"/>
    </row>
    <row r="211" spans="2:7">
      <c r="G211" s="127"/>
    </row>
    <row r="214" spans="2:7">
      <c r="B214" s="5"/>
    </row>
    <row r="218" spans="2:7">
      <c r="B218" s="125"/>
    </row>
    <row r="219" spans="2:7">
      <c r="B219" s="124"/>
    </row>
    <row r="223" spans="2:7">
      <c r="B223" s="132"/>
    </row>
    <row r="226" spans="2:7">
      <c r="G226" s="127"/>
    </row>
    <row r="227" spans="2:7">
      <c r="G227" s="127"/>
    </row>
    <row r="228" spans="2:7">
      <c r="B228" s="5"/>
      <c r="G228" s="127"/>
    </row>
    <row r="229" spans="2:7">
      <c r="G229" s="127"/>
    </row>
    <row r="230" spans="2:7">
      <c r="G230" s="127"/>
    </row>
    <row r="231" spans="2:7">
      <c r="G231" s="127"/>
    </row>
    <row r="232" spans="2:7">
      <c r="G232" s="127"/>
    </row>
    <row r="233" spans="2:7">
      <c r="G233" s="127"/>
    </row>
    <row r="234" spans="2:7">
      <c r="E234" s="126"/>
      <c r="G234" s="127"/>
    </row>
    <row r="235" spans="2:7">
      <c r="G235" s="127"/>
    </row>
    <row r="236" spans="2:7">
      <c r="G236" s="127"/>
    </row>
    <row r="237" spans="2:7">
      <c r="G237" s="127"/>
    </row>
    <row r="238" spans="2:7">
      <c r="G238" s="127"/>
    </row>
    <row r="239" spans="2:7">
      <c r="G239" s="127"/>
    </row>
    <row r="240" spans="2:7">
      <c r="B240" s="133"/>
      <c r="G240" s="127"/>
    </row>
    <row r="241" spans="2:7">
      <c r="E241" s="126"/>
      <c r="G241" s="127"/>
    </row>
    <row r="242" spans="2:7">
      <c r="B242" s="133"/>
      <c r="G242" s="127"/>
    </row>
    <row r="248" spans="2:7">
      <c r="E248" s="126"/>
    </row>
    <row r="253" spans="2:7">
      <c r="B253" s="134"/>
    </row>
    <row r="254" spans="2:7">
      <c r="B254" s="134"/>
    </row>
    <row r="255" spans="2:7">
      <c r="B255" s="134"/>
    </row>
    <row r="256" spans="2:7">
      <c r="B256" s="134"/>
    </row>
    <row r="257" spans="2:2">
      <c r="B257" s="135"/>
    </row>
    <row r="258" spans="2:2">
      <c r="B258" s="136"/>
    </row>
    <row r="259" spans="2:2">
      <c r="B259" s="136"/>
    </row>
    <row r="260" spans="2:2">
      <c r="B260" s="136"/>
    </row>
    <row r="261" spans="2:2">
      <c r="B261" s="136"/>
    </row>
    <row r="262" spans="2:2">
      <c r="B262" s="136"/>
    </row>
    <row r="263" spans="2:2">
      <c r="B263" s="136"/>
    </row>
    <row r="264" spans="2:2">
      <c r="B264" s="136"/>
    </row>
    <row r="265" spans="2:2">
      <c r="B265" s="137"/>
    </row>
    <row r="266" spans="2:2">
      <c r="B266" s="134"/>
    </row>
    <row r="267" spans="2:2">
      <c r="B267" s="134"/>
    </row>
    <row r="268" spans="2:2">
      <c r="B268" s="134"/>
    </row>
    <row r="269" spans="2:2">
      <c r="B269" s="135"/>
    </row>
    <row r="270" spans="2:2">
      <c r="B270" s="137"/>
    </row>
    <row r="271" spans="2:2">
      <c r="B271" s="134"/>
    </row>
  </sheetData>
  <dataValidations count="5">
    <dataValidation type="list" allowBlank="1" showInputMessage="1" showErrorMessage="1" sqref="D4:D5 F6:F22 D183:D1048576" xr:uid="{E19892E6-3B13-484E-8FE0-8D86995D7DEE}">
      <formula1>"Open,Resolved,On Hold,Discussion Required,Discarded,Closed,Good to have,BRACU"</formula1>
    </dataValidation>
    <dataValidation type="date" operator="greaterThan" allowBlank="1" showInputMessage="1" showErrorMessage="1" sqref="J7:J22 H23:H1048576" xr:uid="{704AFA25-13DC-4064-9513-72596A0F3048}">
      <formula1>G7</formula1>
    </dataValidation>
    <dataValidation type="list" allowBlank="1" showInputMessage="1" showErrorMessage="1" sqref="E6" xr:uid="{32800444-3BA2-4B54-8FA9-0023376CB9D8}">
      <formula1>"High, Low,Medium"</formula1>
    </dataValidation>
    <dataValidation type="list" allowBlank="1" showInputMessage="1" showErrorMessage="1" sqref="D7:D182" xr:uid="{462EF704-87F5-47D2-8FD8-3D066C71EAB8}">
      <formula1>"Blocker, Issue, Improvement"</formula1>
    </dataValidation>
    <dataValidation type="list" allowBlank="1" showInputMessage="1" showErrorMessage="1" sqref="E7:E145" xr:uid="{E908A34D-8CBE-4C40-8537-52A8ED584D3D}">
      <formula1>"High, Low, Medium,Select"</formula1>
    </dataValidation>
  </dataValidations>
  <hyperlinks>
    <hyperlink ref="G7" r:id="rId1" xr:uid="{59B95E93-21D3-4112-9BE2-530BC264AAAC}"/>
    <hyperlink ref="G15" r:id="rId2" xr:uid="{00C39FBD-0507-44E3-82C2-4A22185E4F8E}"/>
    <hyperlink ref="G16" r:id="rId3" xr:uid="{F168E094-5418-4F23-994F-A570E78F981C}"/>
    <hyperlink ref="G8" r:id="rId4" xr:uid="{67A82BAE-DEE9-46D8-BEBE-34BA9CCA089F}"/>
    <hyperlink ref="G18" r:id="rId5" xr:uid="{C61947B0-5511-4756-AD06-A6313922E680}"/>
    <hyperlink ref="G20" r:id="rId6" xr:uid="{830B8A54-CC7D-4EB3-9581-79EC9B1DC96F}"/>
    <hyperlink ref="G19" r:id="rId7" xr:uid="{CFDDD798-14C8-4D28-9993-5FE5435615AA}"/>
    <hyperlink ref="G12" r:id="rId8" xr:uid="{39FB1F31-F3C8-465F-B5CB-F523D997FB9D}"/>
    <hyperlink ref="G66" r:id="rId9" xr:uid="{5C541104-A745-4358-9855-5F60C93B6867}"/>
    <hyperlink ref="G67" r:id="rId10" xr:uid="{C98655AF-5590-4E62-B458-816D99701F45}"/>
    <hyperlink ref="G68" r:id="rId11" xr:uid="{05F57759-7D75-42D6-B642-D7C86E2E57C8}"/>
    <hyperlink ref="G83" r:id="rId12" xr:uid="{73A389A7-5A5C-4D8B-90CE-F521FAFCC32E}"/>
    <hyperlink ref="G85" r:id="rId13" xr:uid="{F18F6718-C612-4840-AE35-7E467ACAE798}"/>
    <hyperlink ref="G80" r:id="rId14" xr:uid="{2586BAA0-494A-4B53-B027-78D6F60148BB}"/>
    <hyperlink ref="G71" r:id="rId15" xr:uid="{069B9386-A53A-4ED7-8D98-EDD9FAFC0776}"/>
    <hyperlink ref="G75" r:id="rId16" xr:uid="{1E6A4FB6-D221-4004-9E97-21D6CE7D0EEA}"/>
    <hyperlink ref="G82" r:id="rId17" xr:uid="{7B5D265E-ADBB-4CDA-BB35-E78C5306F435}"/>
    <hyperlink ref="G88" r:id="rId18" xr:uid="{F728845F-89AD-4651-B282-349870E6230D}"/>
    <hyperlink ref="G89" r:id="rId19" xr:uid="{AE1ECA58-07FF-47DF-B31E-8FF495BC86A9}"/>
    <hyperlink ref="G94" r:id="rId20" xr:uid="{F7B02C7D-F6D6-4C8A-9FCA-77855B6C8CEA}"/>
    <hyperlink ref="G95" r:id="rId21" xr:uid="{FCDDE7B3-5C62-4E4F-8B2E-8D2C58E47CF8}"/>
    <hyperlink ref="G96" r:id="rId22" xr:uid="{B372EE5D-163D-4358-B8F8-2A93652BAB64}"/>
    <hyperlink ref="G97" r:id="rId23" xr:uid="{E7877F9D-F138-45EE-9372-66A7DC1629DD}"/>
    <hyperlink ref="G98" r:id="rId24" xr:uid="{53F7512F-C2F7-4723-BB2B-8EB4A9455B3C}"/>
    <hyperlink ref="G105" r:id="rId25" xr:uid="{3C5DF1E9-02A4-44AC-9F8B-0E660D7AB418}"/>
    <hyperlink ref="G104" r:id="rId26" xr:uid="{E56BBCB0-F0B0-4BBB-8D66-1AB2ADDE1F45}"/>
    <hyperlink ref="G113" r:id="rId27" xr:uid="{BF67B8E8-8956-44B6-86F4-F345702D92B6}"/>
    <hyperlink ref="G40" r:id="rId28" xr:uid="{57312799-2A31-4595-87E5-4AD6885B0860}"/>
    <hyperlink ref="G59" r:id="rId29" xr:uid="{059900C0-4A90-4DCA-A449-E251CAF46899}"/>
    <hyperlink ref="G116" r:id="rId30" xr:uid="{6BE33CC8-1AF1-467D-AE22-C57C461095C5}"/>
    <hyperlink ref="G117" r:id="rId31" xr:uid="{3386B7C5-CE2C-467C-AA1E-529213D416D7}"/>
    <hyperlink ref="G124" r:id="rId32" xr:uid="{DBD2DA3F-67D8-46A7-97D4-362E809E130A}"/>
    <hyperlink ref="G125" r:id="rId33" xr:uid="{AC90772A-D8BD-4833-93EA-DEC280CA1AAE}"/>
    <hyperlink ref="G129" r:id="rId34" xr:uid="{E1EB221E-E4E6-499C-814A-6A8D393D85DD}"/>
    <hyperlink ref="G130" r:id="rId35" xr:uid="{79293D08-0A18-4FC0-AB28-0C4EC4C19C2D}"/>
    <hyperlink ref="G131" r:id="rId36" xr:uid="{A49B7105-23F3-46EC-8C5E-7A91DCEF5567}"/>
    <hyperlink ref="G132" r:id="rId37" xr:uid="{832D979C-8B29-4950-A1EB-4E864ACC5A4B}"/>
    <hyperlink ref="G133" r:id="rId38" xr:uid="{DC4E096B-9B4F-4474-A73D-72EF70329775}"/>
    <hyperlink ref="G134" r:id="rId39" xr:uid="{04B39ED1-4F26-42BE-9910-97D5A361004F}"/>
    <hyperlink ref="G135" r:id="rId40" xr:uid="{6F3DA0B0-B42F-464E-BC73-DB35801CEBB8}"/>
    <hyperlink ref="G138" r:id="rId41" xr:uid="{6E44C71D-C52F-4496-B085-00CF46680895}"/>
    <hyperlink ref="G139" r:id="rId42" xr:uid="{DC06B1A4-DDB9-4377-A1D0-09C0F2F22024}"/>
    <hyperlink ref="G144" r:id="rId43" xr:uid="{DE193201-FD2F-4FD6-BDD1-6D0909821B57}"/>
    <hyperlink ref="G145" r:id="rId44" xr:uid="{B6674F50-BBE7-4FF9-8083-5E3FEF90A132}"/>
    <hyperlink ref="G146" r:id="rId45" xr:uid="{25B71CCA-5F54-4F66-82C8-45E92FDCEBCE}"/>
    <hyperlink ref="G147" r:id="rId46" xr:uid="{76DB09E9-F73E-4554-975A-E92F3FE435D5}"/>
    <hyperlink ref="G149" r:id="rId47" xr:uid="{17F3EFB3-2A35-4D30-B243-54C9B0F6B903}"/>
    <hyperlink ref="G150" r:id="rId48" xr:uid="{BF16A748-B520-455B-8691-8DDE2A444C7F}"/>
    <hyperlink ref="G152" r:id="rId49" xr:uid="{444F8AFB-503C-4F7B-9AEE-A076DF8795E4}"/>
    <hyperlink ref="G154" r:id="rId50" xr:uid="{77C7AD02-6545-4493-B56B-9BF7E02EA834}"/>
    <hyperlink ref="G153" r:id="rId51" xr:uid="{EFD2E50A-63FE-4B58-9DA8-FCE9E9A74FFB}"/>
    <hyperlink ref="G155" r:id="rId52" xr:uid="{B3298B6D-CCDB-4DD5-8762-63D8D6C520B1}"/>
    <hyperlink ref="G156" r:id="rId53" xr:uid="{418B07BA-1371-4D97-AF21-F0637A9BEDBB}"/>
    <hyperlink ref="G157" r:id="rId54" xr:uid="{09595DC1-25EE-42A5-ABE7-C6C94CCF6E40}"/>
    <hyperlink ref="G161" r:id="rId55" xr:uid="{2E336CC4-5F26-4B9D-BA93-2F39A165F0CC}"/>
    <hyperlink ref="G162" r:id="rId56" xr:uid="{7272A6EC-8D61-4F03-BF3C-222DC284BFE2}"/>
    <hyperlink ref="G163" r:id="rId57" xr:uid="{8FE6C4AF-EDF0-428C-BDE8-E7BD00788456}"/>
    <hyperlink ref="G165" r:id="rId58" xr:uid="{3E446B6D-F2DA-44C3-954F-EF84904D71C2}"/>
    <hyperlink ref="G166" r:id="rId59" xr:uid="{C6C73192-5105-4E91-B5D4-6E79EC0E0BDC}"/>
    <hyperlink ref="G167" r:id="rId60" xr:uid="{FC8B90DB-7E4D-47E0-AFA4-EA42C753F04C}"/>
    <hyperlink ref="G169" r:id="rId61" xr:uid="{D9BAC3CC-9AD3-4B0E-A80A-E151CE16809C}"/>
    <hyperlink ref="G173" r:id="rId62" xr:uid="{408C6078-54A2-4248-9A1F-756589A2B538}"/>
    <hyperlink ref="G176" r:id="rId63" xr:uid="{6295BED6-17E1-4C48-8614-4BDE042669E2}"/>
    <hyperlink ref="G177" r:id="rId64" xr:uid="{36CA7066-D45A-47F1-AA99-98A793136476}"/>
    <hyperlink ref="G178" r:id="rId65" xr:uid="{CE2808CA-D0F7-4260-A807-BE91C6CB289B}"/>
    <hyperlink ref="G179" r:id="rId66" xr:uid="{674AD616-F164-436E-94A7-99E790320A0C}"/>
    <hyperlink ref="G181" r:id="rId67" xr:uid="{F520BEEE-A065-4C40-8EC6-1FC7C3530005}"/>
    <hyperlink ref="G140" r:id="rId68" xr:uid="{EEA3ACEF-2072-49A7-AB19-C4403A578871}"/>
    <hyperlink ref="G126" r:id="rId69" xr:uid="{C4F98B1D-6D63-44F6-A678-400C88D9076D}"/>
    <hyperlink ref="G127" r:id="rId70" xr:uid="{DA64DA5B-E271-497A-A90C-F16570ADE182}"/>
    <hyperlink ref="G72" r:id="rId71" xr:uid="{156C0D24-828C-4896-B1CD-AB01B5D39BD8}"/>
    <hyperlink ref="G119" r:id="rId72" xr:uid="{BE3A8555-3D19-4E68-8578-D919626AC2C7}"/>
    <hyperlink ref="G58" r:id="rId73" xr:uid="{8EF522FA-6715-477D-B995-672FB11EC138}"/>
    <hyperlink ref="G55" r:id="rId74" xr:uid="{E641056B-B013-4161-A610-3E75922EED5E}"/>
    <hyperlink ref="G57" r:id="rId75" xr:uid="{4590AEED-5F5F-44D5-BC1F-8D76F91AAF38}"/>
    <hyperlink ref="G56" r:id="rId76" xr:uid="{C13AD7F7-6CBD-4081-BC0C-AE94A6AF80A6}"/>
    <hyperlink ref="G103" r:id="rId77" xr:uid="{72C9C437-1CA2-4EE7-A3F3-5682B271E3C6}"/>
    <hyperlink ref="G182" r:id="rId78" xr:uid="{A6584005-5B76-4D63-A1C8-A4D205F011AC}"/>
  </hyperlinks>
  <pageMargins left="0.7" right="0.7" top="0.75" bottom="0.75" header="0.3" footer="0.3"/>
  <tableParts count="3">
    <tablePart r:id="rId79"/>
    <tablePart r:id="rId80"/>
    <tablePart r:id="rId81"/>
  </tableParts>
  <extLst>
    <ext xmlns:x14="http://schemas.microsoft.com/office/spreadsheetml/2009/9/main" uri="{CCE6A557-97BC-4b89-ADB6-D9C93CAAB3DF}">
      <x14:dataValidations xmlns:xm="http://schemas.microsoft.com/office/excel/2006/main" count="2">
        <x14:dataValidation type="list" allowBlank="1" showInputMessage="1" showErrorMessage="1" xr:uid="{B844CA67-C589-43BE-9E96-76955A6BDE53}">
          <x14:formula1>
            <xm:f>'Data Validation'!$A$2:$A$30</xm:f>
          </x14:formula1>
          <xm:sqref>F144:F1048576 H7:H22 L7:L22 J23:J1048576 F23:F136</xm:sqref>
        </x14:dataValidation>
        <x14:dataValidation type="list" allowBlank="1" showInputMessage="1" showErrorMessage="1" xr:uid="{C2E7BCA1-58A5-46E5-BB5C-6851AD1F967B}">
          <x14:formula1>
            <xm:f>'Data Validation'!$C$2:$C$30</xm:f>
          </x14:formula1>
          <xm:sqref>K7:K22 I23:I1048576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887F4-A07C-423E-8785-36A9C02272DB}">
  <sheetPr filterMode="1"/>
  <dimension ref="A1:N196"/>
  <sheetViews>
    <sheetView showGridLines="0" workbookViewId="0">
      <pane xSplit="2" ySplit="1" topLeftCell="C153" activePane="bottomRight" state="frozen"/>
      <selection pane="bottomRight" activeCell="B186" sqref="B186"/>
      <selection pane="bottomLeft"/>
      <selection pane="topRight"/>
    </sheetView>
  </sheetViews>
  <sheetFormatPr defaultRowHeight="15"/>
  <cols>
    <col min="1" max="1" width="9.28515625" style="29" customWidth="1"/>
    <col min="2" max="2" width="81.42578125" style="37" bestFit="1" customWidth="1"/>
    <col min="3" max="3" width="15.42578125" style="14" customWidth="1"/>
    <col min="4" max="4" width="19" style="29" bestFit="1" customWidth="1"/>
    <col min="5" max="5" width="31.85546875" style="14" customWidth="1"/>
    <col min="6" max="6" width="18.85546875" style="14" customWidth="1"/>
    <col min="7" max="7" width="19.7109375" style="14" customWidth="1"/>
    <col min="8" max="8" width="20.28515625" style="14" customWidth="1"/>
    <col min="9" max="9" width="14.28515625" style="14" customWidth="1"/>
    <col min="10" max="10" width="12.7109375" style="14" customWidth="1"/>
    <col min="11" max="11" width="15.7109375" style="14" customWidth="1"/>
    <col min="12" max="12" width="92.85546875" style="14" bestFit="1" customWidth="1"/>
    <col min="13" max="13" width="36.42578125" style="14" customWidth="1"/>
  </cols>
  <sheetData>
    <row r="1" spans="1:13" s="28" customFormat="1">
      <c r="A1" s="20" t="s">
        <v>16729</v>
      </c>
      <c r="B1" s="27" t="s">
        <v>34</v>
      </c>
      <c r="C1" s="24" t="s">
        <v>35</v>
      </c>
      <c r="D1" s="20" t="s">
        <v>16</v>
      </c>
      <c r="E1" s="24" t="s">
        <v>38</v>
      </c>
      <c r="F1" s="24" t="s">
        <v>39</v>
      </c>
      <c r="G1" s="24" t="s">
        <v>40</v>
      </c>
      <c r="H1" s="24" t="s">
        <v>41</v>
      </c>
      <c r="I1" s="24" t="s">
        <v>42</v>
      </c>
      <c r="J1" s="24" t="s">
        <v>43</v>
      </c>
      <c r="K1" s="24" t="s">
        <v>44</v>
      </c>
      <c r="L1" s="24" t="s">
        <v>45</v>
      </c>
      <c r="M1" s="24" t="s">
        <v>46</v>
      </c>
    </row>
    <row r="2" spans="1:13" hidden="1">
      <c r="A2" s="29">
        <v>1</v>
      </c>
      <c r="B2" s="30" t="s">
        <v>16730</v>
      </c>
      <c r="D2" s="31" t="s">
        <v>4</v>
      </c>
    </row>
    <row r="3" spans="1:13" hidden="1">
      <c r="A3" s="29">
        <v>2</v>
      </c>
      <c r="B3" s="32" t="s">
        <v>16731</v>
      </c>
      <c r="D3" s="29" t="s">
        <v>7</v>
      </c>
    </row>
    <row r="4" spans="1:13" hidden="1">
      <c r="A4" s="29">
        <v>3</v>
      </c>
      <c r="B4" s="30" t="s">
        <v>16732</v>
      </c>
      <c r="D4" s="33" t="s">
        <v>4</v>
      </c>
    </row>
    <row r="5" spans="1:13" hidden="1">
      <c r="A5" s="29">
        <v>4</v>
      </c>
      <c r="B5" s="30" t="s">
        <v>16733</v>
      </c>
      <c r="D5" s="29" t="s">
        <v>4</v>
      </c>
      <c r="L5" s="14" t="s">
        <v>16734</v>
      </c>
    </row>
    <row r="6" spans="1:13" hidden="1">
      <c r="A6" s="29">
        <v>5</v>
      </c>
      <c r="B6" s="30" t="s">
        <v>16735</v>
      </c>
      <c r="D6" s="29" t="s">
        <v>4</v>
      </c>
      <c r="L6" s="14" t="s">
        <v>16736</v>
      </c>
    </row>
    <row r="7" spans="1:13" hidden="1">
      <c r="A7" s="29">
        <v>6</v>
      </c>
      <c r="B7" s="30" t="s">
        <v>16737</v>
      </c>
      <c r="D7" s="31" t="s">
        <v>4</v>
      </c>
    </row>
    <row r="8" spans="1:13" hidden="1">
      <c r="A8" s="29">
        <v>7</v>
      </c>
      <c r="B8" s="30" t="s">
        <v>16738</v>
      </c>
      <c r="D8" s="29" t="s">
        <v>4</v>
      </c>
    </row>
    <row r="9" spans="1:13" hidden="1">
      <c r="A9" s="29">
        <v>8</v>
      </c>
      <c r="B9" s="30" t="s">
        <v>16739</v>
      </c>
      <c r="D9" s="29" t="s">
        <v>4</v>
      </c>
      <c r="L9" s="14" t="s">
        <v>16740</v>
      </c>
    </row>
    <row r="10" spans="1:13" hidden="1">
      <c r="A10" s="29">
        <v>9</v>
      </c>
      <c r="B10" s="30" t="s">
        <v>16741</v>
      </c>
      <c r="D10" s="31" t="s">
        <v>4</v>
      </c>
      <c r="L10" s="14" t="s">
        <v>16742</v>
      </c>
    </row>
    <row r="11" spans="1:13">
      <c r="A11" s="29">
        <v>10</v>
      </c>
      <c r="B11" s="34" t="s">
        <v>16743</v>
      </c>
      <c r="D11" s="35" t="s">
        <v>3</v>
      </c>
    </row>
    <row r="12" spans="1:13" hidden="1">
      <c r="A12" s="29">
        <v>11</v>
      </c>
      <c r="B12" s="30" t="s">
        <v>16744</v>
      </c>
      <c r="D12" s="31" t="s">
        <v>4</v>
      </c>
      <c r="L12" s="14" t="s">
        <v>16745</v>
      </c>
    </row>
    <row r="13" spans="1:13">
      <c r="A13" s="29">
        <v>12</v>
      </c>
      <c r="B13" s="34" t="s">
        <v>16746</v>
      </c>
      <c r="D13" s="29" t="s">
        <v>3</v>
      </c>
    </row>
    <row r="14" spans="1:13">
      <c r="A14" s="29">
        <v>13</v>
      </c>
      <c r="B14" s="34" t="s">
        <v>16747</v>
      </c>
      <c r="D14" s="29" t="s">
        <v>3</v>
      </c>
    </row>
    <row r="15" spans="1:13" hidden="1">
      <c r="A15" s="29">
        <v>14</v>
      </c>
      <c r="B15" s="36" t="s">
        <v>16748</v>
      </c>
      <c r="D15" s="29" t="s">
        <v>4</v>
      </c>
      <c r="L15" s="14" t="s">
        <v>16749</v>
      </c>
    </row>
    <row r="16" spans="1:13" hidden="1">
      <c r="A16" s="29">
        <v>15</v>
      </c>
      <c r="B16" s="30" t="s">
        <v>16750</v>
      </c>
      <c r="D16" s="31" t="s">
        <v>4</v>
      </c>
    </row>
    <row r="17" spans="1:7" hidden="1">
      <c r="A17" s="29">
        <v>16</v>
      </c>
      <c r="B17" s="37" t="s">
        <v>16751</v>
      </c>
      <c r="D17" s="31" t="s">
        <v>4</v>
      </c>
    </row>
    <row r="18" spans="1:7" hidden="1">
      <c r="A18" s="29">
        <v>17</v>
      </c>
      <c r="B18" s="37" t="s">
        <v>16752</v>
      </c>
    </row>
    <row r="19" spans="1:7" hidden="1">
      <c r="A19" s="29">
        <v>18</v>
      </c>
      <c r="B19" s="26" t="s">
        <v>16753</v>
      </c>
      <c r="D19" s="29" t="s">
        <v>8</v>
      </c>
      <c r="F19" s="14" t="s">
        <v>51</v>
      </c>
      <c r="G19" s="14" t="s">
        <v>16754</v>
      </c>
    </row>
    <row r="20" spans="1:7" ht="30" hidden="1">
      <c r="A20" s="29">
        <v>19</v>
      </c>
      <c r="B20" s="207" t="s">
        <v>16755</v>
      </c>
      <c r="D20" s="29" t="s">
        <v>8</v>
      </c>
      <c r="F20" s="14" t="s">
        <v>51</v>
      </c>
      <c r="G20" s="14" t="s">
        <v>16754</v>
      </c>
    </row>
    <row r="21" spans="1:7">
      <c r="A21" s="29">
        <v>20</v>
      </c>
      <c r="B21" s="207" t="s">
        <v>16756</v>
      </c>
      <c r="D21" s="29" t="s">
        <v>3</v>
      </c>
      <c r="F21" s="14" t="s">
        <v>51</v>
      </c>
      <c r="G21" s="14" t="s">
        <v>16754</v>
      </c>
    </row>
    <row r="22" spans="1:7" hidden="1">
      <c r="A22" s="29">
        <v>21</v>
      </c>
      <c r="B22" s="207" t="s">
        <v>16757</v>
      </c>
      <c r="D22" s="29" t="s">
        <v>8</v>
      </c>
      <c r="F22" s="14" t="s">
        <v>51</v>
      </c>
      <c r="G22" s="14" t="s">
        <v>16754</v>
      </c>
    </row>
    <row r="23" spans="1:7" hidden="1">
      <c r="A23" s="29">
        <v>22</v>
      </c>
      <c r="B23" s="207" t="s">
        <v>16758</v>
      </c>
      <c r="D23" s="29" t="s">
        <v>8</v>
      </c>
      <c r="F23" s="14" t="s">
        <v>51</v>
      </c>
      <c r="G23" s="14" t="s">
        <v>16754</v>
      </c>
    </row>
    <row r="24" spans="1:7" ht="30" hidden="1">
      <c r="A24" s="29">
        <v>23</v>
      </c>
      <c r="B24" s="207" t="s">
        <v>16759</v>
      </c>
      <c r="D24" s="29" t="s">
        <v>8</v>
      </c>
      <c r="F24" s="14" t="s">
        <v>51</v>
      </c>
      <c r="G24" s="14" t="s">
        <v>16754</v>
      </c>
    </row>
    <row r="25" spans="1:7" hidden="1">
      <c r="A25" s="29">
        <v>24</v>
      </c>
      <c r="B25" s="207" t="s">
        <v>16760</v>
      </c>
      <c r="D25" s="29" t="s">
        <v>8</v>
      </c>
      <c r="F25" s="14" t="s">
        <v>51</v>
      </c>
      <c r="G25" s="14" t="s">
        <v>16754</v>
      </c>
    </row>
    <row r="26" spans="1:7" hidden="1">
      <c r="A26" s="29">
        <v>25</v>
      </c>
      <c r="B26" s="207" t="s">
        <v>16761</v>
      </c>
      <c r="D26" s="29" t="s">
        <v>8</v>
      </c>
      <c r="F26" s="14" t="s">
        <v>51</v>
      </c>
      <c r="G26" s="14" t="s">
        <v>16754</v>
      </c>
    </row>
    <row r="27" spans="1:7" hidden="1">
      <c r="A27" s="29">
        <v>26</v>
      </c>
      <c r="B27" s="207" t="s">
        <v>16762</v>
      </c>
      <c r="D27" s="29" t="s">
        <v>8</v>
      </c>
      <c r="F27" s="14" t="s">
        <v>51</v>
      </c>
      <c r="G27" s="14" t="s">
        <v>16754</v>
      </c>
    </row>
    <row r="28" spans="1:7" hidden="1">
      <c r="A28" s="29">
        <v>27</v>
      </c>
      <c r="B28" s="207" t="s">
        <v>16763</v>
      </c>
      <c r="D28" s="29" t="s">
        <v>8</v>
      </c>
      <c r="F28" s="14" t="s">
        <v>51</v>
      </c>
      <c r="G28" s="14" t="s">
        <v>16754</v>
      </c>
    </row>
    <row r="29" spans="1:7" ht="45" hidden="1">
      <c r="A29" s="29">
        <v>28</v>
      </c>
      <c r="B29" s="207" t="s">
        <v>16764</v>
      </c>
      <c r="D29" s="29" t="s">
        <v>8</v>
      </c>
      <c r="F29" s="14" t="s">
        <v>51</v>
      </c>
      <c r="G29" s="14" t="s">
        <v>16754</v>
      </c>
    </row>
    <row r="30" spans="1:7" ht="60" hidden="1">
      <c r="A30" s="29">
        <v>29</v>
      </c>
      <c r="B30" s="25" t="s">
        <v>16765</v>
      </c>
      <c r="D30" s="29" t="s">
        <v>8</v>
      </c>
      <c r="F30" s="14" t="s">
        <v>51</v>
      </c>
      <c r="G30" s="14" t="s">
        <v>16754</v>
      </c>
    </row>
    <row r="31" spans="1:7" ht="30" hidden="1">
      <c r="A31" s="29">
        <v>30</v>
      </c>
      <c r="B31" s="208" t="s">
        <v>16766</v>
      </c>
      <c r="D31" s="29" t="s">
        <v>8</v>
      </c>
      <c r="F31" s="14" t="s">
        <v>51</v>
      </c>
      <c r="G31" s="14" t="s">
        <v>16754</v>
      </c>
    </row>
    <row r="32" spans="1:7" hidden="1">
      <c r="A32" s="29">
        <v>31</v>
      </c>
      <c r="B32" s="207" t="s">
        <v>16767</v>
      </c>
      <c r="D32" s="29" t="s">
        <v>8</v>
      </c>
      <c r="F32" s="14" t="s">
        <v>51</v>
      </c>
      <c r="G32" s="14" t="s">
        <v>16754</v>
      </c>
    </row>
    <row r="33" spans="1:12" hidden="1">
      <c r="A33" s="29">
        <v>32</v>
      </c>
      <c r="B33" s="209" t="s">
        <v>16768</v>
      </c>
      <c r="D33" s="29" t="s">
        <v>8</v>
      </c>
      <c r="F33" s="14" t="s">
        <v>51</v>
      </c>
      <c r="G33" s="14" t="s">
        <v>16754</v>
      </c>
    </row>
    <row r="34" spans="1:12" hidden="1">
      <c r="A34" s="29">
        <v>33</v>
      </c>
      <c r="B34" s="207" t="s">
        <v>16769</v>
      </c>
      <c r="D34" s="29" t="s">
        <v>8</v>
      </c>
      <c r="F34" s="14" t="s">
        <v>51</v>
      </c>
      <c r="G34" s="14" t="s">
        <v>16754</v>
      </c>
    </row>
    <row r="35" spans="1:12" hidden="1">
      <c r="A35" s="29">
        <v>34</v>
      </c>
      <c r="B35" s="207" t="s">
        <v>16770</v>
      </c>
      <c r="D35" s="29" t="s">
        <v>8</v>
      </c>
      <c r="F35" s="14" t="s">
        <v>51</v>
      </c>
      <c r="G35" s="14" t="s">
        <v>16754</v>
      </c>
    </row>
    <row r="36" spans="1:12" ht="30">
      <c r="A36" s="29">
        <v>35</v>
      </c>
      <c r="B36" s="207" t="s">
        <v>16771</v>
      </c>
      <c r="D36" s="29" t="s">
        <v>3</v>
      </c>
      <c r="F36" s="14" t="s">
        <v>51</v>
      </c>
      <c r="G36" s="14" t="s">
        <v>16754</v>
      </c>
    </row>
    <row r="37" spans="1:12">
      <c r="A37" s="29">
        <v>36</v>
      </c>
      <c r="B37" s="207" t="s">
        <v>16772</v>
      </c>
      <c r="D37" s="29" t="s">
        <v>3</v>
      </c>
      <c r="F37" s="14" t="s">
        <v>51</v>
      </c>
      <c r="G37" s="14" t="s">
        <v>16754</v>
      </c>
    </row>
    <row r="38" spans="1:12">
      <c r="A38" s="29">
        <v>37</v>
      </c>
      <c r="B38" s="207" t="s">
        <v>16773</v>
      </c>
      <c r="D38" s="29" t="s">
        <v>3</v>
      </c>
      <c r="F38" s="14" t="s">
        <v>51</v>
      </c>
      <c r="G38" s="14" t="s">
        <v>16774</v>
      </c>
    </row>
    <row r="39" spans="1:12">
      <c r="A39" s="29">
        <v>38</v>
      </c>
      <c r="B39" s="210" t="s">
        <v>16775</v>
      </c>
      <c r="D39" s="29" t="s">
        <v>3</v>
      </c>
      <c r="F39" s="14" t="s">
        <v>51</v>
      </c>
      <c r="G39" s="14" t="s">
        <v>16774</v>
      </c>
    </row>
    <row r="40" spans="1:12" ht="30">
      <c r="A40" s="29">
        <v>39</v>
      </c>
      <c r="B40" s="207" t="s">
        <v>16776</v>
      </c>
      <c r="D40" s="29" t="s">
        <v>3</v>
      </c>
      <c r="F40" s="14" t="s">
        <v>51</v>
      </c>
      <c r="G40" s="14" t="s">
        <v>16774</v>
      </c>
    </row>
    <row r="41" spans="1:12">
      <c r="A41" s="29">
        <v>40</v>
      </c>
      <c r="B41" s="207" t="s">
        <v>16777</v>
      </c>
      <c r="D41" s="29" t="s">
        <v>8</v>
      </c>
      <c r="F41" s="14" t="s">
        <v>51</v>
      </c>
      <c r="G41" s="14" t="s">
        <v>16774</v>
      </c>
    </row>
    <row r="42" spans="1:12">
      <c r="A42" s="29">
        <v>41</v>
      </c>
      <c r="B42" s="207" t="s">
        <v>16778</v>
      </c>
      <c r="D42" s="29" t="s">
        <v>3</v>
      </c>
      <c r="F42" s="14" t="s">
        <v>51</v>
      </c>
      <c r="G42" s="14" t="s">
        <v>16774</v>
      </c>
    </row>
    <row r="43" spans="1:12">
      <c r="A43" s="29">
        <v>42</v>
      </c>
      <c r="B43" s="207" t="s">
        <v>16779</v>
      </c>
      <c r="D43" s="29" t="s">
        <v>8</v>
      </c>
      <c r="F43" s="14" t="s">
        <v>51</v>
      </c>
      <c r="G43" s="14" t="s">
        <v>16774</v>
      </c>
      <c r="L43" s="39" t="s">
        <v>16780</v>
      </c>
    </row>
    <row r="44" spans="1:12" hidden="1">
      <c r="A44" s="29">
        <v>43</v>
      </c>
      <c r="B44" s="207" t="s">
        <v>16781</v>
      </c>
      <c r="D44" s="29" t="s">
        <v>6</v>
      </c>
      <c r="F44" s="14" t="s">
        <v>51</v>
      </c>
      <c r="G44" s="14" t="s">
        <v>16774</v>
      </c>
    </row>
    <row r="45" spans="1:12" hidden="1">
      <c r="A45" s="29">
        <v>44</v>
      </c>
      <c r="B45" s="26" t="s">
        <v>16782</v>
      </c>
      <c r="D45" s="29" t="s">
        <v>8</v>
      </c>
      <c r="F45" s="14" t="s">
        <v>51</v>
      </c>
      <c r="G45" s="14" t="s">
        <v>16774</v>
      </c>
    </row>
    <row r="46" spans="1:12" ht="30" hidden="1">
      <c r="A46" s="29">
        <v>45</v>
      </c>
      <c r="B46" s="37" t="s">
        <v>16783</v>
      </c>
      <c r="D46" s="29" t="s">
        <v>81</v>
      </c>
      <c r="F46" s="14" t="s">
        <v>51</v>
      </c>
      <c r="G46" s="14" t="s">
        <v>16774</v>
      </c>
    </row>
    <row r="47" spans="1:12">
      <c r="A47" s="29">
        <v>46</v>
      </c>
      <c r="B47" s="37" t="s">
        <v>16784</v>
      </c>
      <c r="D47" s="29" t="s">
        <v>3</v>
      </c>
      <c r="F47" s="14" t="s">
        <v>51</v>
      </c>
      <c r="G47" s="14" t="s">
        <v>16774</v>
      </c>
      <c r="L47" s="39" t="s">
        <v>16785</v>
      </c>
    </row>
    <row r="48" spans="1:12">
      <c r="A48" s="29">
        <v>47</v>
      </c>
      <c r="B48" s="37" t="s">
        <v>16786</v>
      </c>
      <c r="D48" s="29" t="s">
        <v>3</v>
      </c>
      <c r="F48" s="14" t="s">
        <v>51</v>
      </c>
      <c r="G48" s="14" t="s">
        <v>16774</v>
      </c>
      <c r="L48" s="39" t="s">
        <v>16787</v>
      </c>
    </row>
    <row r="49" spans="1:12" ht="30">
      <c r="A49" s="29">
        <v>48</v>
      </c>
      <c r="B49" s="26" t="s">
        <v>16788</v>
      </c>
      <c r="D49" s="29" t="s">
        <v>3</v>
      </c>
      <c r="F49" s="14" t="s">
        <v>51</v>
      </c>
      <c r="G49" s="14" t="s">
        <v>16774</v>
      </c>
    </row>
    <row r="50" spans="1:12" ht="30">
      <c r="A50" s="29">
        <v>49</v>
      </c>
      <c r="B50" s="37" t="s">
        <v>16789</v>
      </c>
      <c r="D50" s="29" t="s">
        <v>3</v>
      </c>
      <c r="F50" s="14" t="s">
        <v>51</v>
      </c>
      <c r="G50" s="14" t="s">
        <v>16774</v>
      </c>
    </row>
    <row r="51" spans="1:12">
      <c r="A51" s="29">
        <v>50</v>
      </c>
      <c r="B51" s="37" t="s">
        <v>16790</v>
      </c>
      <c r="D51" s="29" t="s">
        <v>3</v>
      </c>
      <c r="F51" s="14" t="s">
        <v>51</v>
      </c>
      <c r="G51" s="14" t="s">
        <v>16774</v>
      </c>
    </row>
    <row r="52" spans="1:12">
      <c r="A52" s="29">
        <v>51</v>
      </c>
      <c r="B52" s="37" t="s">
        <v>16791</v>
      </c>
      <c r="D52" s="29" t="s">
        <v>3</v>
      </c>
      <c r="F52" s="14" t="s">
        <v>51</v>
      </c>
      <c r="G52" s="14" t="s">
        <v>16774</v>
      </c>
      <c r="L52" s="39" t="s">
        <v>16792</v>
      </c>
    </row>
    <row r="53" spans="1:12" ht="30" hidden="1">
      <c r="A53" s="29">
        <v>52</v>
      </c>
      <c r="B53" s="37" t="s">
        <v>16793</v>
      </c>
      <c r="D53" s="29" t="s">
        <v>81</v>
      </c>
      <c r="F53" s="14" t="s">
        <v>51</v>
      </c>
      <c r="G53" s="14" t="s">
        <v>16774</v>
      </c>
    </row>
    <row r="54" spans="1:12" hidden="1">
      <c r="A54" s="29">
        <v>53</v>
      </c>
    </row>
    <row r="55" spans="1:12" hidden="1">
      <c r="A55" s="29">
        <v>54</v>
      </c>
      <c r="B55" s="37" t="s">
        <v>16794</v>
      </c>
      <c r="D55" s="29" t="s">
        <v>8</v>
      </c>
      <c r="F55" s="14" t="s">
        <v>16795</v>
      </c>
    </row>
    <row r="56" spans="1:12" ht="30" hidden="1">
      <c r="A56" s="29">
        <v>55</v>
      </c>
      <c r="B56" s="37" t="s">
        <v>16796</v>
      </c>
      <c r="D56" s="29" t="s">
        <v>8</v>
      </c>
      <c r="F56" s="14" t="s">
        <v>16795</v>
      </c>
    </row>
    <row r="57" spans="1:12" ht="30" hidden="1">
      <c r="A57" s="29">
        <v>56</v>
      </c>
      <c r="B57" s="43" t="s">
        <v>16797</v>
      </c>
      <c r="D57" s="29" t="s">
        <v>8</v>
      </c>
      <c r="F57" s="14" t="s">
        <v>16795</v>
      </c>
    </row>
    <row r="58" spans="1:12" hidden="1">
      <c r="A58" s="29">
        <v>57</v>
      </c>
      <c r="B58" s="37" t="s">
        <v>16798</v>
      </c>
      <c r="D58" s="29" t="s">
        <v>8</v>
      </c>
      <c r="F58" s="14" t="s">
        <v>16795</v>
      </c>
    </row>
    <row r="59" spans="1:12" hidden="1">
      <c r="A59" s="29">
        <v>58</v>
      </c>
      <c r="B59" s="37" t="s">
        <v>16799</v>
      </c>
      <c r="D59" s="29" t="s">
        <v>8</v>
      </c>
      <c r="F59" s="14" t="s">
        <v>16795</v>
      </c>
    </row>
    <row r="60" spans="1:12" hidden="1">
      <c r="A60" s="29">
        <v>59</v>
      </c>
      <c r="B60" s="37" t="s">
        <v>16800</v>
      </c>
      <c r="D60" s="29" t="s">
        <v>8</v>
      </c>
      <c r="F60" s="14" t="s">
        <v>16795</v>
      </c>
    </row>
    <row r="61" spans="1:12" hidden="1">
      <c r="A61" s="29">
        <v>60</v>
      </c>
      <c r="B61" s="37" t="s">
        <v>16801</v>
      </c>
      <c r="D61" s="29" t="s">
        <v>16802</v>
      </c>
      <c r="F61" s="14" t="s">
        <v>16795</v>
      </c>
    </row>
    <row r="62" spans="1:12">
      <c r="A62" s="29">
        <v>61</v>
      </c>
      <c r="B62" s="43" t="s">
        <v>16803</v>
      </c>
      <c r="D62" s="29" t="s">
        <v>3</v>
      </c>
      <c r="F62" s="14" t="s">
        <v>16795</v>
      </c>
    </row>
    <row r="63" spans="1:12" hidden="1">
      <c r="A63" s="29">
        <v>62</v>
      </c>
      <c r="B63" s="37" t="s">
        <v>16804</v>
      </c>
      <c r="D63" s="29" t="s">
        <v>8</v>
      </c>
      <c r="F63" s="14" t="s">
        <v>16795</v>
      </c>
    </row>
    <row r="64" spans="1:12" hidden="1">
      <c r="A64" s="29">
        <v>63</v>
      </c>
      <c r="B64" s="37" t="s">
        <v>16805</v>
      </c>
      <c r="D64" s="29" t="s">
        <v>8</v>
      </c>
      <c r="F64" s="14" t="s">
        <v>16795</v>
      </c>
    </row>
    <row r="65" spans="1:14" s="14" customFormat="1" ht="30" hidden="1">
      <c r="A65" s="29">
        <v>64</v>
      </c>
      <c r="B65" s="37" t="s">
        <v>16806</v>
      </c>
      <c r="D65" s="29" t="s">
        <v>8</v>
      </c>
      <c r="F65" s="14" t="s">
        <v>51</v>
      </c>
      <c r="N65" s="40"/>
    </row>
    <row r="66" spans="1:14" s="14" customFormat="1" ht="30">
      <c r="A66" s="29">
        <v>66</v>
      </c>
      <c r="B66" s="37" t="s">
        <v>16807</v>
      </c>
      <c r="D66" s="29" t="s">
        <v>3</v>
      </c>
      <c r="E66" s="38" t="s">
        <v>16808</v>
      </c>
      <c r="F66" s="14" t="s">
        <v>51</v>
      </c>
      <c r="L66" s="14" t="s">
        <v>16809</v>
      </c>
      <c r="N66" s="40"/>
    </row>
    <row r="67" spans="1:14" s="14" customFormat="1" hidden="1">
      <c r="A67" s="29">
        <v>67</v>
      </c>
      <c r="B67" s="37" t="s">
        <v>16810</v>
      </c>
      <c r="D67" s="29" t="s">
        <v>8</v>
      </c>
      <c r="E67" s="39" t="s">
        <v>16811</v>
      </c>
      <c r="F67" s="14" t="s">
        <v>51</v>
      </c>
      <c r="G67" s="42">
        <v>44936</v>
      </c>
      <c r="N67" s="40"/>
    </row>
    <row r="68" spans="1:14" s="14" customFormat="1" ht="30" hidden="1">
      <c r="A68" s="29">
        <v>68</v>
      </c>
      <c r="B68" s="37" t="s">
        <v>16812</v>
      </c>
      <c r="D68" s="29" t="s">
        <v>5</v>
      </c>
      <c r="F68" s="14" t="s">
        <v>51</v>
      </c>
      <c r="G68" s="42">
        <v>44936</v>
      </c>
      <c r="N68" s="40"/>
    </row>
    <row r="69" spans="1:14" s="14" customFormat="1" ht="30" hidden="1">
      <c r="A69" s="29">
        <v>69</v>
      </c>
      <c r="B69" s="37" t="s">
        <v>16813</v>
      </c>
      <c r="D69" s="29" t="s">
        <v>8</v>
      </c>
      <c r="F69" s="14" t="s">
        <v>51</v>
      </c>
      <c r="G69" s="42">
        <v>44936</v>
      </c>
      <c r="N69" s="40"/>
    </row>
    <row r="70" spans="1:14" s="14" customFormat="1" ht="45">
      <c r="A70" s="29">
        <v>70</v>
      </c>
      <c r="B70" s="41" t="s">
        <v>16814</v>
      </c>
      <c r="D70" s="29" t="s">
        <v>3</v>
      </c>
      <c r="E70" s="38" t="s">
        <v>16815</v>
      </c>
      <c r="F70" s="14" t="s">
        <v>51</v>
      </c>
      <c r="G70" s="42">
        <v>44936</v>
      </c>
      <c r="L70" s="14" t="s">
        <v>16809</v>
      </c>
      <c r="N70" s="40"/>
    </row>
    <row r="71" spans="1:14" s="14" customFormat="1" ht="30">
      <c r="A71" s="29">
        <v>71</v>
      </c>
      <c r="B71" s="37" t="s">
        <v>16816</v>
      </c>
      <c r="D71" s="29" t="s">
        <v>3</v>
      </c>
      <c r="E71" s="39" t="s">
        <v>16817</v>
      </c>
      <c r="F71" s="14" t="s">
        <v>51</v>
      </c>
      <c r="G71" s="42">
        <v>44936</v>
      </c>
      <c r="L71" s="14" t="s">
        <v>16818</v>
      </c>
      <c r="N71" s="40"/>
    </row>
    <row r="72" spans="1:14" s="14" customFormat="1">
      <c r="A72" s="29">
        <v>72</v>
      </c>
      <c r="B72" s="37" t="s">
        <v>16819</v>
      </c>
      <c r="D72" s="29" t="s">
        <v>3</v>
      </c>
      <c r="E72" s="39" t="s">
        <v>16820</v>
      </c>
      <c r="F72" s="14" t="s">
        <v>51</v>
      </c>
      <c r="G72" s="42">
        <v>44936</v>
      </c>
      <c r="N72" s="40"/>
    </row>
    <row r="73" spans="1:14" s="14" customFormat="1" ht="30" hidden="1">
      <c r="A73" s="29">
        <v>73</v>
      </c>
      <c r="B73" s="37" t="s">
        <v>16821</v>
      </c>
      <c r="D73" s="29" t="s">
        <v>8</v>
      </c>
      <c r="F73" s="14" t="s">
        <v>51</v>
      </c>
      <c r="G73" s="42">
        <v>44936</v>
      </c>
      <c r="N73" s="40"/>
    </row>
    <row r="74" spans="1:14" s="14" customFormat="1" hidden="1">
      <c r="A74" s="29">
        <v>74</v>
      </c>
      <c r="B74" s="37" t="s">
        <v>16822</v>
      </c>
      <c r="D74" s="29" t="s">
        <v>8</v>
      </c>
      <c r="E74" s="39" t="s">
        <v>16823</v>
      </c>
      <c r="F74" s="14" t="s">
        <v>51</v>
      </c>
      <c r="G74" s="42">
        <v>44936</v>
      </c>
      <c r="N74" s="40"/>
    </row>
    <row r="75" spans="1:14" s="14" customFormat="1" hidden="1">
      <c r="A75" s="49">
        <v>75</v>
      </c>
      <c r="B75" s="50" t="s">
        <v>16824</v>
      </c>
      <c r="D75" s="29" t="s">
        <v>8</v>
      </c>
      <c r="E75" s="39" t="s">
        <v>16825</v>
      </c>
      <c r="F75" s="14" t="s">
        <v>51</v>
      </c>
      <c r="G75" s="42">
        <v>44936</v>
      </c>
      <c r="N75" s="40"/>
    </row>
    <row r="76" spans="1:14" s="14" customFormat="1" ht="15.75" hidden="1">
      <c r="A76" s="47">
        <v>1</v>
      </c>
      <c r="B76" s="47" t="s">
        <v>16826</v>
      </c>
      <c r="C76" s="40"/>
      <c r="D76" s="29" t="s">
        <v>8</v>
      </c>
      <c r="F76" s="14" t="s">
        <v>16795</v>
      </c>
      <c r="L76" s="14" t="s">
        <v>16827</v>
      </c>
      <c r="N76" s="40"/>
    </row>
    <row r="77" spans="1:14" s="14" customFormat="1" ht="15.75" hidden="1">
      <c r="A77" s="47">
        <v>2</v>
      </c>
      <c r="B77" s="47" t="s">
        <v>16828</v>
      </c>
      <c r="C77" s="40"/>
      <c r="D77" s="29" t="s">
        <v>8</v>
      </c>
      <c r="F77" s="14" t="s">
        <v>16795</v>
      </c>
      <c r="N77" s="40"/>
    </row>
    <row r="78" spans="1:14" s="14" customFormat="1" ht="15.75" hidden="1">
      <c r="A78" s="47">
        <v>3</v>
      </c>
      <c r="B78" s="47" t="s">
        <v>16829</v>
      </c>
      <c r="C78" s="40"/>
      <c r="D78" s="29" t="s">
        <v>7</v>
      </c>
      <c r="F78" s="14" t="s">
        <v>16795</v>
      </c>
      <c r="N78" s="40"/>
    </row>
    <row r="79" spans="1:14" s="14" customFormat="1" ht="15.75" hidden="1">
      <c r="A79" s="47">
        <v>4</v>
      </c>
      <c r="B79" s="47" t="s">
        <v>16830</v>
      </c>
      <c r="C79" s="40"/>
      <c r="D79" s="29" t="s">
        <v>8</v>
      </c>
      <c r="F79" s="14" t="s">
        <v>16795</v>
      </c>
      <c r="N79" s="40"/>
    </row>
    <row r="80" spans="1:14" s="14" customFormat="1" ht="15.75" hidden="1">
      <c r="A80" s="47">
        <v>5</v>
      </c>
      <c r="B80" s="47" t="s">
        <v>16831</v>
      </c>
      <c r="C80" s="40"/>
      <c r="D80" s="29" t="s">
        <v>8</v>
      </c>
      <c r="F80" s="14" t="s">
        <v>16795</v>
      </c>
      <c r="N80" s="40"/>
    </row>
    <row r="81" spans="1:14" s="61" customFormat="1" ht="15.75" hidden="1">
      <c r="A81" s="58">
        <v>6</v>
      </c>
      <c r="B81" s="58" t="s">
        <v>16832</v>
      </c>
      <c r="C81" s="59"/>
      <c r="D81" s="60" t="s">
        <v>8</v>
      </c>
      <c r="F81" s="61" t="s">
        <v>16795</v>
      </c>
      <c r="N81" s="59"/>
    </row>
    <row r="82" spans="1:14" s="14" customFormat="1" ht="15.75" hidden="1">
      <c r="A82" s="47">
        <v>7</v>
      </c>
      <c r="B82" s="47" t="s">
        <v>16833</v>
      </c>
      <c r="C82" s="40"/>
      <c r="D82" s="29" t="s">
        <v>8</v>
      </c>
      <c r="F82" s="14" t="s">
        <v>16795</v>
      </c>
      <c r="N82" s="40"/>
    </row>
    <row r="83" spans="1:14" s="61" customFormat="1" ht="15.75">
      <c r="A83" s="58">
        <v>8</v>
      </c>
      <c r="B83" s="58" t="s">
        <v>16834</v>
      </c>
      <c r="C83" s="59"/>
      <c r="D83" s="60" t="s">
        <v>3</v>
      </c>
      <c r="F83" s="61" t="s">
        <v>16795</v>
      </c>
      <c r="N83" s="59"/>
    </row>
    <row r="84" spans="1:14" s="14" customFormat="1" ht="15.75" hidden="1">
      <c r="A84" s="47">
        <v>9</v>
      </c>
      <c r="B84" s="47" t="s">
        <v>16835</v>
      </c>
      <c r="C84" s="40"/>
      <c r="D84" s="29" t="s">
        <v>8</v>
      </c>
      <c r="F84" s="14" t="s">
        <v>16795</v>
      </c>
      <c r="N84" s="40"/>
    </row>
    <row r="85" spans="1:14" s="61" customFormat="1" ht="15.75" hidden="1">
      <c r="A85" s="58">
        <v>10</v>
      </c>
      <c r="B85" s="58" t="s">
        <v>16836</v>
      </c>
      <c r="C85" s="59"/>
      <c r="D85" s="60" t="s">
        <v>8</v>
      </c>
      <c r="F85" s="61" t="s">
        <v>16795</v>
      </c>
      <c r="N85" s="59"/>
    </row>
    <row r="86" spans="1:14" s="14" customFormat="1" ht="15.75" hidden="1">
      <c r="A86" s="47">
        <v>11</v>
      </c>
      <c r="B86" s="47" t="s">
        <v>16837</v>
      </c>
      <c r="C86" s="40"/>
      <c r="D86" s="29" t="s">
        <v>8</v>
      </c>
      <c r="F86" s="14" t="s">
        <v>16795</v>
      </c>
      <c r="N86" s="40"/>
    </row>
    <row r="87" spans="1:14" s="14" customFormat="1" ht="15.75" hidden="1">
      <c r="A87" s="47">
        <v>12</v>
      </c>
      <c r="B87" s="47" t="s">
        <v>16838</v>
      </c>
      <c r="C87" s="40"/>
      <c r="D87" s="29" t="s">
        <v>8</v>
      </c>
      <c r="F87" s="14" t="s">
        <v>16795</v>
      </c>
      <c r="N87" s="40"/>
    </row>
    <row r="88" spans="1:14" s="14" customFormat="1" ht="15.75" hidden="1">
      <c r="A88" s="47">
        <v>13</v>
      </c>
      <c r="B88" s="47" t="s">
        <v>16839</v>
      </c>
      <c r="C88" s="40"/>
      <c r="D88" s="29" t="s">
        <v>8</v>
      </c>
      <c r="F88" s="14" t="s">
        <v>16795</v>
      </c>
      <c r="N88" s="40"/>
    </row>
    <row r="89" spans="1:14" s="44" customFormat="1" ht="15.75">
      <c r="A89" s="48">
        <v>14</v>
      </c>
      <c r="B89" s="48" t="s">
        <v>16840</v>
      </c>
      <c r="C89" s="46"/>
      <c r="D89" s="45" t="s">
        <v>3</v>
      </c>
      <c r="F89" s="44" t="s">
        <v>16795</v>
      </c>
      <c r="N89" s="46"/>
    </row>
    <row r="90" spans="1:14" hidden="1">
      <c r="A90" s="29">
        <v>15</v>
      </c>
      <c r="B90" s="37" t="s">
        <v>16841</v>
      </c>
      <c r="C90" s="40"/>
      <c r="D90" s="29" t="s">
        <v>8</v>
      </c>
    </row>
    <row r="91" spans="1:14">
      <c r="A91" s="29">
        <v>16</v>
      </c>
      <c r="B91" s="37" t="s">
        <v>16842</v>
      </c>
      <c r="C91" s="40"/>
      <c r="D91" s="29" t="s">
        <v>3</v>
      </c>
      <c r="F91" s="14" t="s">
        <v>51</v>
      </c>
    </row>
    <row r="92" spans="1:14" ht="16.5" hidden="1">
      <c r="A92" s="51">
        <v>17</v>
      </c>
      <c r="B92" s="52" t="s">
        <v>16843</v>
      </c>
      <c r="D92" s="29" t="s">
        <v>8</v>
      </c>
    </row>
    <row r="93" spans="1:14" ht="16.5" hidden="1">
      <c r="B93" s="53" t="s">
        <v>16844</v>
      </c>
    </row>
    <row r="94" spans="1:14" ht="16.5" hidden="1">
      <c r="B94" s="53" t="s">
        <v>16845</v>
      </c>
    </row>
    <row r="95" spans="1:14" ht="16.5" hidden="1">
      <c r="B95" s="53" t="s">
        <v>16846</v>
      </c>
    </row>
    <row r="96" spans="1:14" ht="16.5" hidden="1">
      <c r="A96" s="51"/>
      <c r="B96" s="52" t="s">
        <v>16847</v>
      </c>
    </row>
    <row r="97" spans="1:12" ht="16.5" hidden="1">
      <c r="B97" s="53" t="s">
        <v>16848</v>
      </c>
    </row>
    <row r="98" spans="1:12" ht="16.5" hidden="1">
      <c r="B98" s="53" t="s">
        <v>16849</v>
      </c>
    </row>
    <row r="99" spans="1:12" ht="16.5" hidden="1">
      <c r="B99" s="53" t="s">
        <v>16850</v>
      </c>
    </row>
    <row r="100" spans="1:12">
      <c r="A100" s="29">
        <v>18</v>
      </c>
      <c r="B100" s="37" t="s">
        <v>16851</v>
      </c>
      <c r="D100" s="29" t="s">
        <v>3</v>
      </c>
      <c r="F100" s="14" t="s">
        <v>51</v>
      </c>
    </row>
    <row r="101" spans="1:12" ht="30">
      <c r="A101" s="29">
        <v>19</v>
      </c>
      <c r="B101" s="37" t="s">
        <v>16852</v>
      </c>
      <c r="D101" s="29" t="s">
        <v>3</v>
      </c>
      <c r="F101" s="14" t="s">
        <v>51</v>
      </c>
    </row>
    <row r="102" spans="1:12" ht="30">
      <c r="A102" s="29">
        <v>20</v>
      </c>
      <c r="B102" s="37" t="s">
        <v>16853</v>
      </c>
      <c r="D102" s="29" t="s">
        <v>3</v>
      </c>
      <c r="E102" s="39" t="s">
        <v>16854</v>
      </c>
      <c r="F102" s="14" t="s">
        <v>51</v>
      </c>
    </row>
    <row r="103" spans="1:12" ht="45">
      <c r="A103" s="29">
        <v>21</v>
      </c>
      <c r="B103" s="37" t="s">
        <v>16855</v>
      </c>
      <c r="D103" s="29" t="s">
        <v>3</v>
      </c>
      <c r="E103" s="39" t="s">
        <v>16856</v>
      </c>
      <c r="F103" s="14" t="s">
        <v>51</v>
      </c>
    </row>
    <row r="104" spans="1:12" hidden="1">
      <c r="A104" s="29">
        <v>22</v>
      </c>
      <c r="B104" s="37" t="s">
        <v>16857</v>
      </c>
      <c r="F104" s="14" t="s">
        <v>51</v>
      </c>
      <c r="L104" s="14" t="s">
        <v>16858</v>
      </c>
    </row>
    <row r="105" spans="1:12">
      <c r="A105" s="29">
        <v>23</v>
      </c>
      <c r="B105" s="37" t="s">
        <v>16859</v>
      </c>
      <c r="D105" s="29" t="s">
        <v>3</v>
      </c>
      <c r="F105" s="14" t="s">
        <v>51</v>
      </c>
    </row>
    <row r="106" spans="1:12">
      <c r="A106" s="29">
        <v>24</v>
      </c>
      <c r="B106" s="37" t="s">
        <v>16860</v>
      </c>
      <c r="D106" s="29" t="s">
        <v>3</v>
      </c>
      <c r="F106" s="14" t="s">
        <v>51</v>
      </c>
    </row>
    <row r="107" spans="1:12" hidden="1">
      <c r="A107" s="29">
        <v>25</v>
      </c>
      <c r="B107" s="37" t="s">
        <v>16861</v>
      </c>
      <c r="D107" s="29" t="s">
        <v>8</v>
      </c>
      <c r="F107" s="14" t="s">
        <v>51</v>
      </c>
    </row>
    <row r="108" spans="1:12" ht="30" hidden="1">
      <c r="A108" s="29">
        <v>26</v>
      </c>
      <c r="B108" s="37" t="s">
        <v>16862</v>
      </c>
      <c r="D108" s="29" t="s">
        <v>8</v>
      </c>
    </row>
    <row r="109" spans="1:12">
      <c r="A109" s="29">
        <v>27</v>
      </c>
      <c r="B109" s="37" t="s">
        <v>16863</v>
      </c>
      <c r="D109" s="29" t="s">
        <v>3</v>
      </c>
      <c r="F109" s="14" t="s">
        <v>51</v>
      </c>
    </row>
    <row r="110" spans="1:12" ht="30">
      <c r="A110" s="29">
        <v>28</v>
      </c>
      <c r="B110" s="37" t="s">
        <v>16864</v>
      </c>
      <c r="D110" s="29" t="s">
        <v>3</v>
      </c>
      <c r="F110" s="14" t="s">
        <v>51</v>
      </c>
    </row>
    <row r="111" spans="1:12">
      <c r="A111" s="29">
        <v>29</v>
      </c>
      <c r="B111" s="37" t="s">
        <v>16865</v>
      </c>
      <c r="D111" s="29" t="s">
        <v>3</v>
      </c>
      <c r="F111" s="14" t="s">
        <v>51</v>
      </c>
    </row>
    <row r="112" spans="1:12" ht="30" hidden="1">
      <c r="A112" s="29">
        <v>30</v>
      </c>
      <c r="B112" s="37" t="s">
        <v>16866</v>
      </c>
      <c r="D112" s="29" t="s">
        <v>8</v>
      </c>
      <c r="E112" s="39" t="s">
        <v>16867</v>
      </c>
      <c r="F112" s="14" t="s">
        <v>51</v>
      </c>
    </row>
    <row r="113" spans="1:13" hidden="1">
      <c r="A113" s="29">
        <v>31</v>
      </c>
    </row>
    <row r="114" spans="1:13" s="57" customFormat="1" hidden="1">
      <c r="A114" s="54"/>
      <c r="B114" s="55" t="s">
        <v>16868</v>
      </c>
      <c r="C114" s="56"/>
      <c r="D114" s="54"/>
      <c r="E114" s="56"/>
      <c r="F114" s="56"/>
      <c r="G114" s="56"/>
      <c r="H114" s="56"/>
      <c r="I114" s="56"/>
      <c r="J114" s="56"/>
      <c r="K114" s="56"/>
      <c r="L114" s="56"/>
      <c r="M114" s="56"/>
    </row>
    <row r="115" spans="1:13" ht="30" hidden="1">
      <c r="A115" s="62">
        <v>1</v>
      </c>
      <c r="B115" s="63" t="s">
        <v>16869</v>
      </c>
      <c r="C115" s="64"/>
      <c r="D115" s="29" t="s">
        <v>8</v>
      </c>
      <c r="F115" s="14" t="s">
        <v>51</v>
      </c>
      <c r="G115" s="42">
        <v>45209</v>
      </c>
    </row>
    <row r="116" spans="1:13" hidden="1">
      <c r="A116" s="62">
        <v>2</v>
      </c>
      <c r="B116" s="63" t="s">
        <v>16870</v>
      </c>
      <c r="C116" s="64"/>
      <c r="D116" s="29" t="s">
        <v>8</v>
      </c>
      <c r="F116" s="14" t="s">
        <v>51</v>
      </c>
      <c r="G116" s="42">
        <v>45209</v>
      </c>
    </row>
    <row r="117" spans="1:13" ht="30" hidden="1">
      <c r="A117" s="62">
        <v>3</v>
      </c>
      <c r="B117" s="63" t="s">
        <v>16864</v>
      </c>
      <c r="C117" s="64"/>
      <c r="D117" s="29" t="s">
        <v>8</v>
      </c>
      <c r="F117" s="14" t="s">
        <v>51</v>
      </c>
      <c r="G117" s="42">
        <v>45209</v>
      </c>
    </row>
    <row r="118" spans="1:13" ht="15.75" hidden="1">
      <c r="A118" s="62">
        <v>4</v>
      </c>
      <c r="B118" s="65" t="s">
        <v>16871</v>
      </c>
      <c r="C118" s="64"/>
      <c r="D118" s="29" t="s">
        <v>8</v>
      </c>
      <c r="E118" s="39" t="s">
        <v>16872</v>
      </c>
      <c r="F118" s="14" t="s">
        <v>51</v>
      </c>
      <c r="G118" s="42">
        <v>45209</v>
      </c>
    </row>
    <row r="119" spans="1:13" ht="30">
      <c r="A119" s="62">
        <v>5</v>
      </c>
      <c r="B119" s="63" t="s">
        <v>16873</v>
      </c>
      <c r="C119" s="64"/>
      <c r="D119" s="29" t="s">
        <v>3</v>
      </c>
      <c r="F119" s="14" t="s">
        <v>51</v>
      </c>
      <c r="G119" s="42">
        <v>45209</v>
      </c>
    </row>
    <row r="120" spans="1:13" hidden="1">
      <c r="A120" s="62">
        <v>6</v>
      </c>
      <c r="B120" s="63" t="s">
        <v>16874</v>
      </c>
      <c r="C120" s="64"/>
      <c r="D120" s="29" t="s">
        <v>8</v>
      </c>
      <c r="F120" s="14" t="s">
        <v>51</v>
      </c>
      <c r="G120" s="42">
        <v>45209</v>
      </c>
    </row>
    <row r="121" spans="1:13" ht="16.5" hidden="1">
      <c r="A121" s="62">
        <v>7</v>
      </c>
      <c r="B121" s="66" t="s">
        <v>16875</v>
      </c>
      <c r="C121" s="64"/>
      <c r="D121" s="29" t="s">
        <v>8</v>
      </c>
      <c r="F121" s="14" t="s">
        <v>51</v>
      </c>
      <c r="G121" s="42">
        <v>45209</v>
      </c>
    </row>
    <row r="122" spans="1:13" ht="16.5" hidden="1">
      <c r="A122" s="62"/>
      <c r="B122" s="67" t="s">
        <v>16844</v>
      </c>
      <c r="C122" s="64"/>
      <c r="D122" s="29" t="s">
        <v>8</v>
      </c>
      <c r="F122" s="14" t="s">
        <v>51</v>
      </c>
      <c r="G122" s="42">
        <v>45209</v>
      </c>
    </row>
    <row r="123" spans="1:13" ht="16.5" hidden="1">
      <c r="A123" s="62"/>
      <c r="B123" s="67" t="s">
        <v>16845</v>
      </c>
      <c r="C123" s="64"/>
      <c r="D123" s="29" t="s">
        <v>8</v>
      </c>
      <c r="F123" s="14" t="s">
        <v>51</v>
      </c>
      <c r="G123" s="42">
        <v>45209</v>
      </c>
    </row>
    <row r="124" spans="1:13" ht="16.5" hidden="1">
      <c r="A124" s="62"/>
      <c r="B124" s="67" t="s">
        <v>16846</v>
      </c>
      <c r="C124" s="64"/>
      <c r="D124" s="29" t="s">
        <v>8</v>
      </c>
      <c r="F124" s="14" t="s">
        <v>51</v>
      </c>
      <c r="G124" s="42">
        <v>45209</v>
      </c>
    </row>
    <row r="125" spans="1:13" ht="16.5" hidden="1">
      <c r="A125" s="62"/>
      <c r="B125" s="66" t="s">
        <v>16847</v>
      </c>
      <c r="C125" s="64"/>
      <c r="D125" s="29" t="s">
        <v>8</v>
      </c>
      <c r="F125" s="14" t="s">
        <v>51</v>
      </c>
      <c r="G125" s="42">
        <v>45209</v>
      </c>
    </row>
    <row r="126" spans="1:13" ht="16.5" hidden="1">
      <c r="A126" s="62"/>
      <c r="B126" s="67" t="s">
        <v>16848</v>
      </c>
      <c r="C126" s="64"/>
      <c r="D126" s="29" t="s">
        <v>8</v>
      </c>
      <c r="F126" s="14" t="s">
        <v>51</v>
      </c>
      <c r="G126" s="42">
        <v>45209</v>
      </c>
    </row>
    <row r="127" spans="1:13" ht="16.5" hidden="1">
      <c r="A127" s="62"/>
      <c r="B127" s="67" t="s">
        <v>16849</v>
      </c>
      <c r="C127" s="64"/>
      <c r="D127" s="29" t="s">
        <v>8</v>
      </c>
      <c r="F127" s="14" t="s">
        <v>51</v>
      </c>
      <c r="G127" s="42">
        <v>45209</v>
      </c>
    </row>
    <row r="128" spans="1:13" ht="16.5" hidden="1">
      <c r="A128" s="62"/>
      <c r="B128" s="67" t="s">
        <v>16850</v>
      </c>
      <c r="C128" s="64"/>
      <c r="D128" s="29" t="s">
        <v>8</v>
      </c>
      <c r="F128" s="14" t="s">
        <v>51</v>
      </c>
      <c r="G128" s="42">
        <v>45209</v>
      </c>
    </row>
    <row r="129" spans="1:7" hidden="1">
      <c r="A129" s="29">
        <v>8</v>
      </c>
      <c r="B129" s="37" t="s">
        <v>16876</v>
      </c>
      <c r="D129" s="29" t="s">
        <v>8</v>
      </c>
      <c r="F129" s="14" t="s">
        <v>51</v>
      </c>
      <c r="G129" s="42">
        <v>45209</v>
      </c>
    </row>
    <row r="130" spans="1:7" hidden="1">
      <c r="A130" s="29">
        <v>77</v>
      </c>
      <c r="B130" s="37" t="s">
        <v>16877</v>
      </c>
      <c r="D130" s="29" t="s">
        <v>7</v>
      </c>
    </row>
    <row r="131" spans="1:7" hidden="1">
      <c r="A131" s="29">
        <v>78</v>
      </c>
      <c r="B131" s="37" t="s">
        <v>16878</v>
      </c>
      <c r="D131" s="29" t="s">
        <v>8</v>
      </c>
    </row>
    <row r="132" spans="1:7" hidden="1">
      <c r="B132" t="s">
        <v>16879</v>
      </c>
      <c r="D132" s="29" t="s">
        <v>8</v>
      </c>
    </row>
    <row r="133" spans="1:7">
      <c r="A133" s="29">
        <v>79</v>
      </c>
      <c r="B133" s="37" t="s">
        <v>16880</v>
      </c>
      <c r="D133" s="29" t="s">
        <v>3</v>
      </c>
    </row>
    <row r="134" spans="1:7">
      <c r="A134" s="29">
        <v>80</v>
      </c>
      <c r="B134" s="37" t="s">
        <v>16881</v>
      </c>
      <c r="D134" s="29" t="s">
        <v>3</v>
      </c>
    </row>
    <row r="135" spans="1:7">
      <c r="A135" s="29">
        <v>81</v>
      </c>
      <c r="B135" s="37" t="s">
        <v>16882</v>
      </c>
      <c r="D135" s="29" t="s">
        <v>3</v>
      </c>
    </row>
    <row r="136" spans="1:7">
      <c r="A136" s="29">
        <v>82</v>
      </c>
      <c r="B136" s="68" t="s">
        <v>16883</v>
      </c>
      <c r="D136" s="29" t="s">
        <v>3</v>
      </c>
    </row>
    <row r="137" spans="1:7" ht="30">
      <c r="A137" s="29">
        <v>83</v>
      </c>
      <c r="B137" s="26" t="s">
        <v>16884</v>
      </c>
      <c r="D137" s="29" t="s">
        <v>3</v>
      </c>
    </row>
    <row r="138" spans="1:7" hidden="1">
      <c r="A138" s="29">
        <v>84</v>
      </c>
    </row>
    <row r="139" spans="1:7">
      <c r="A139" s="29">
        <v>84</v>
      </c>
      <c r="B139" s="37" t="s">
        <v>16885</v>
      </c>
    </row>
    <row r="140" spans="1:7" ht="30">
      <c r="B140" s="37" t="s">
        <v>16886</v>
      </c>
    </row>
    <row r="141" spans="1:7">
      <c r="B141" s="69" t="s">
        <v>16887</v>
      </c>
    </row>
    <row r="142" spans="1:7">
      <c r="B142" s="37" t="s">
        <v>16888</v>
      </c>
    </row>
    <row r="143" spans="1:7">
      <c r="B143" s="37" t="s">
        <v>16889</v>
      </c>
    </row>
    <row r="144" spans="1:7" ht="30">
      <c r="B144" s="37" t="s">
        <v>16890</v>
      </c>
      <c r="D144" s="29" t="s">
        <v>4</v>
      </c>
      <c r="F144" s="14" t="s">
        <v>51</v>
      </c>
      <c r="G144" s="42">
        <v>45232</v>
      </c>
    </row>
    <row r="145" spans="2:7">
      <c r="B145" s="37" t="s">
        <v>16891</v>
      </c>
      <c r="D145" s="62" t="s">
        <v>4</v>
      </c>
      <c r="F145" s="14" t="s">
        <v>51</v>
      </c>
      <c r="G145" s="42">
        <v>45232</v>
      </c>
    </row>
    <row r="146" spans="2:7">
      <c r="B146" t="s">
        <v>16892</v>
      </c>
      <c r="D146" s="29" t="s">
        <v>4</v>
      </c>
      <c r="F146" s="14" t="s">
        <v>51</v>
      </c>
      <c r="G146" s="42">
        <v>45232</v>
      </c>
    </row>
    <row r="147" spans="2:7">
      <c r="B147" s="37" t="s">
        <v>16893</v>
      </c>
      <c r="D147" s="62" t="s">
        <v>8</v>
      </c>
      <c r="F147" s="14" t="s">
        <v>51</v>
      </c>
      <c r="G147" s="42">
        <v>45232</v>
      </c>
    </row>
    <row r="148" spans="2:7">
      <c r="B148" s="37" t="s">
        <v>16894</v>
      </c>
      <c r="D148" s="29" t="s">
        <v>4</v>
      </c>
      <c r="F148" s="14" t="s">
        <v>51</v>
      </c>
      <c r="G148" s="42">
        <v>45232</v>
      </c>
    </row>
    <row r="149" spans="2:7" ht="30">
      <c r="B149" s="37" t="s">
        <v>16895</v>
      </c>
      <c r="D149" s="71" t="s">
        <v>7</v>
      </c>
      <c r="F149" s="14" t="s">
        <v>51</v>
      </c>
      <c r="G149" s="42">
        <v>45232</v>
      </c>
    </row>
    <row r="150" spans="2:7" ht="30">
      <c r="B150" s="37" t="s">
        <v>16896</v>
      </c>
      <c r="D150" s="29" t="s">
        <v>81</v>
      </c>
      <c r="F150" s="14" t="s">
        <v>51</v>
      </c>
      <c r="G150" s="42">
        <v>45232</v>
      </c>
    </row>
    <row r="151" spans="2:7">
      <c r="B151" s="37" t="s">
        <v>16897</v>
      </c>
      <c r="D151" s="71" t="s">
        <v>7</v>
      </c>
      <c r="F151" s="14" t="s">
        <v>51</v>
      </c>
      <c r="G151" s="42">
        <v>45232</v>
      </c>
    </row>
    <row r="152" spans="2:7">
      <c r="B152" s="37" t="s">
        <v>16898</v>
      </c>
      <c r="D152" s="62" t="s">
        <v>8</v>
      </c>
      <c r="E152" s="39" t="s">
        <v>16899</v>
      </c>
      <c r="F152" s="14" t="s">
        <v>51</v>
      </c>
      <c r="G152" s="42">
        <v>45232</v>
      </c>
    </row>
    <row r="153" spans="2:7">
      <c r="B153" s="37" t="s">
        <v>16900</v>
      </c>
      <c r="D153" s="62" t="s">
        <v>8</v>
      </c>
      <c r="F153" s="14" t="s">
        <v>51</v>
      </c>
      <c r="G153" s="42">
        <v>45232</v>
      </c>
    </row>
    <row r="154" spans="2:7">
      <c r="B154" s="37" t="s">
        <v>16901</v>
      </c>
      <c r="D154" s="62" t="s">
        <v>8</v>
      </c>
      <c r="F154" s="14" t="s">
        <v>51</v>
      </c>
      <c r="G154" s="42">
        <v>45232</v>
      </c>
    </row>
    <row r="155" spans="2:7" ht="30">
      <c r="B155" s="37" t="s">
        <v>16902</v>
      </c>
      <c r="D155" s="62" t="s">
        <v>8</v>
      </c>
      <c r="F155" s="14" t="s">
        <v>51</v>
      </c>
      <c r="G155" s="42">
        <v>45232</v>
      </c>
    </row>
    <row r="156" spans="2:7" ht="30">
      <c r="B156" s="37" t="s">
        <v>16903</v>
      </c>
      <c r="D156" s="62" t="s">
        <v>8</v>
      </c>
      <c r="F156" s="14" t="s">
        <v>51</v>
      </c>
      <c r="G156" s="42">
        <v>45232</v>
      </c>
    </row>
    <row r="157" spans="2:7">
      <c r="B157" s="37" t="s">
        <v>16904</v>
      </c>
      <c r="D157" s="62" t="s">
        <v>8</v>
      </c>
      <c r="F157" s="14" t="s">
        <v>51</v>
      </c>
      <c r="G157" s="42">
        <v>45232</v>
      </c>
    </row>
    <row r="158" spans="2:7">
      <c r="B158" s="70" t="s">
        <v>16905</v>
      </c>
      <c r="D158" s="62" t="s">
        <v>8</v>
      </c>
      <c r="F158" s="14" t="s">
        <v>51</v>
      </c>
      <c r="G158" s="42">
        <v>45232</v>
      </c>
    </row>
    <row r="159" spans="2:7">
      <c r="B159" s="37" t="s">
        <v>16906</v>
      </c>
      <c r="D159" s="62" t="s">
        <v>8</v>
      </c>
      <c r="E159" s="39" t="s">
        <v>16907</v>
      </c>
      <c r="F159" s="14" t="s">
        <v>51</v>
      </c>
      <c r="G159" s="42">
        <v>45232</v>
      </c>
    </row>
    <row r="160" spans="2:7">
      <c r="B160" s="70" t="s">
        <v>16908</v>
      </c>
      <c r="D160" s="71" t="s">
        <v>7</v>
      </c>
      <c r="F160" s="14" t="s">
        <v>51</v>
      </c>
      <c r="G160" s="42">
        <v>45232</v>
      </c>
    </row>
    <row r="163" spans="2:5">
      <c r="B163" s="37" t="s">
        <v>16909</v>
      </c>
    </row>
    <row r="164" spans="2:5">
      <c r="B164" s="37" t="s">
        <v>16910</v>
      </c>
    </row>
    <row r="165" spans="2:5">
      <c r="B165" s="37" t="s">
        <v>16911</v>
      </c>
    </row>
    <row r="166" spans="2:5">
      <c r="E166" s="39" t="s">
        <v>16912</v>
      </c>
    </row>
    <row r="171" spans="2:5">
      <c r="B171" s="82" t="s">
        <v>16913</v>
      </c>
      <c r="D171" s="29" t="s">
        <v>8</v>
      </c>
    </row>
    <row r="172" spans="2:5">
      <c r="B172" s="82" t="s">
        <v>16914</v>
      </c>
      <c r="D172" s="29" t="s">
        <v>8</v>
      </c>
    </row>
    <row r="173" spans="2:5">
      <c r="B173" s="82" t="s">
        <v>16915</v>
      </c>
      <c r="D173" s="29" t="s">
        <v>8</v>
      </c>
    </row>
    <row r="174" spans="2:5">
      <c r="B174" s="82" t="s">
        <v>16916</v>
      </c>
      <c r="D174" s="29" t="s">
        <v>8</v>
      </c>
    </row>
    <row r="175" spans="2:5">
      <c r="B175" s="83" t="s">
        <v>16917</v>
      </c>
      <c r="D175" s="29" t="s">
        <v>3</v>
      </c>
    </row>
    <row r="176" spans="2:5">
      <c r="B176" s="84" t="s">
        <v>16918</v>
      </c>
      <c r="D176" s="29" t="s">
        <v>8</v>
      </c>
    </row>
    <row r="177" spans="2:4">
      <c r="B177" s="84" t="s">
        <v>16919</v>
      </c>
      <c r="D177" s="29" t="s">
        <v>3</v>
      </c>
    </row>
    <row r="178" spans="2:4" ht="26.25">
      <c r="B178" s="84" t="s">
        <v>16920</v>
      </c>
      <c r="D178" s="29" t="s">
        <v>8</v>
      </c>
    </row>
    <row r="179" spans="2:4" ht="26.25">
      <c r="B179" s="84" t="s">
        <v>16921</v>
      </c>
    </row>
    <row r="180" spans="2:4">
      <c r="B180" s="84" t="s">
        <v>16922</v>
      </c>
      <c r="D180" s="29" t="s">
        <v>8</v>
      </c>
    </row>
    <row r="181" spans="2:4">
      <c r="B181" s="84" t="s">
        <v>16923</v>
      </c>
    </row>
    <row r="182" spans="2:4">
      <c r="B182" s="84" t="s">
        <v>16924</v>
      </c>
    </row>
    <row r="183" spans="2:4">
      <c r="B183" s="85" t="s">
        <v>16925</v>
      </c>
      <c r="D183" s="29" t="s">
        <v>8</v>
      </c>
    </row>
    <row r="184" spans="2:4">
      <c r="B184" s="82" t="s">
        <v>16926</v>
      </c>
      <c r="D184" s="29" t="s">
        <v>8</v>
      </c>
    </row>
    <row r="185" spans="2:4">
      <c r="B185" s="82" t="s">
        <v>16927</v>
      </c>
    </row>
    <row r="186" spans="2:4">
      <c r="B186" s="82" t="s">
        <v>16928</v>
      </c>
      <c r="D186" s="29" t="s">
        <v>8</v>
      </c>
    </row>
    <row r="187" spans="2:4">
      <c r="B187" s="83" t="s">
        <v>16929</v>
      </c>
    </row>
    <row r="188" spans="2:4">
      <c r="B188" s="85" t="s">
        <v>16930</v>
      </c>
      <c r="D188" s="29" t="s">
        <v>8</v>
      </c>
    </row>
    <row r="189" spans="2:4">
      <c r="B189" s="82" t="s">
        <v>16931</v>
      </c>
      <c r="D189" s="29" t="s">
        <v>8</v>
      </c>
    </row>
    <row r="192" spans="2:4">
      <c r="B192" s="37" t="s">
        <v>16916</v>
      </c>
    </row>
    <row r="193" spans="2:2">
      <c r="B193" s="37" t="s">
        <v>16932</v>
      </c>
    </row>
    <row r="194" spans="2:2">
      <c r="B194" s="37" t="s">
        <v>16933</v>
      </c>
    </row>
    <row r="195" spans="2:2">
      <c r="B195" s="37" t="s">
        <v>16934</v>
      </c>
    </row>
    <row r="196" spans="2:2">
      <c r="B196" s="37" t="s">
        <v>16935</v>
      </c>
    </row>
  </sheetData>
  <autoFilter ref="A1:M138" xr:uid="{769887F4-A07C-423E-8785-36A9C02272DB}">
    <filterColumn colId="3">
      <filters>
        <filter val="Open"/>
      </filters>
    </filterColumn>
  </autoFilter>
  <dataValidations count="2">
    <dataValidation type="list" allowBlank="1" showInputMessage="1" showErrorMessage="1" sqref="D1:D1048576" xr:uid="{8878C312-380C-49AE-81AE-8DE38DDBFC40}">
      <formula1>"Open,Resolved,On Hold,Discussion Required,Discarded,Closed,Good to have,BRACU"</formula1>
    </dataValidation>
    <dataValidation type="date" operator="greaterThan" allowBlank="1" showInputMessage="1" showErrorMessage="1" sqref="H2:H1048576" xr:uid="{F652953C-D275-428F-98AA-235801F167C2}">
      <formula1>G2</formula1>
    </dataValidation>
  </dataValidations>
  <hyperlinks>
    <hyperlink ref="L43" r:id="rId1" xr:uid="{3676FC65-610A-40FD-B08D-E1F1ED64EF5C}"/>
    <hyperlink ref="L47" r:id="rId2" xr:uid="{2019E2DF-D02E-40A6-92A3-95F55B101311}"/>
    <hyperlink ref="L48" r:id="rId3" xr:uid="{C554CF51-1C54-4B7A-9522-BB36809C7978}"/>
    <hyperlink ref="L52" r:id="rId4" xr:uid="{08BBAEB9-9C4D-4469-9D76-79ED1FF1C5C3}"/>
    <hyperlink ref="E66" r:id="rId5" xr:uid="{DD183EE8-0C60-49F9-A5A7-1159A3E1A93C}"/>
    <hyperlink ref="E67" r:id="rId6" xr:uid="{8E5813C7-B1CB-49FF-879F-085C8358407B}"/>
    <hyperlink ref="E70" r:id="rId7" display="https://prnt.sc/nO6lg9yyxLFs" xr:uid="{7BA240DB-D15B-49AD-AAB6-03B71A34471E}"/>
    <hyperlink ref="E71" r:id="rId8" xr:uid="{84C46D12-3F62-4DF3-A92B-00C411E708B2}"/>
    <hyperlink ref="E72" r:id="rId9" xr:uid="{1F66512B-AA2A-4349-BF8D-C43C6ED54B61}"/>
    <hyperlink ref="E74" r:id="rId10" xr:uid="{D5AC789E-992E-4359-9782-7D2AF60AB6F0}"/>
    <hyperlink ref="E75" r:id="rId11" xr:uid="{BB4DE6C6-869E-4D56-A1A8-7FA466BEA9F6}"/>
    <hyperlink ref="E102" r:id="rId12" xr:uid="{BE7BCFA8-1ED8-4B8D-BE96-B2495D6E7B2E}"/>
    <hyperlink ref="E103" r:id="rId13" xr:uid="{9850CA1D-33A5-47EF-9A9B-01B379AA95BB}"/>
    <hyperlink ref="E112" r:id="rId14" xr:uid="{D10F73E7-A8A2-446A-B51A-8E51CDF7AA0C}"/>
    <hyperlink ref="E118" r:id="rId15" xr:uid="{F0F07E9F-C64A-430B-824C-7AD6BB761554}"/>
    <hyperlink ref="E152" r:id="rId16" xr:uid="{C282FF4F-E5F7-4F82-8B8B-1CA3CA1D2077}"/>
    <hyperlink ref="E159" r:id="rId17" xr:uid="{5EEBC23B-92B0-44DC-ACF9-92348C5E014B}"/>
    <hyperlink ref="E166" r:id="rId18" xr:uid="{F77FBED2-4383-4CCF-AE2D-D05D977D938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19E4E93-77C4-4139-BA09-CDD0C6961C62}">
          <x14:formula1>
            <xm:f>'Data Validation'!$A$2:$A$30</xm:f>
          </x14:formula1>
          <xm:sqref>F2:F54 J2:J1048576 F62:F1048576</xm:sqref>
        </x14:dataValidation>
        <x14:dataValidation type="list" allowBlank="1" showInputMessage="1" showErrorMessage="1" xr:uid="{67946873-CE61-43A7-817F-A20FAFC6D906}">
          <x14:formula1>
            <xm:f>'Data Validation'!$C$2:$C$30</xm:f>
          </x14:formula1>
          <xm:sqref>I2:I1048576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56238-7635-4976-B000-CC0C9A0D67A1}">
  <dimension ref="A1:P25"/>
  <sheetViews>
    <sheetView topLeftCell="A10" workbookViewId="0">
      <selection activeCell="C25" sqref="C25"/>
    </sheetView>
  </sheetViews>
  <sheetFormatPr defaultRowHeight="15"/>
  <cols>
    <col min="1" max="1" width="19" customWidth="1"/>
    <col min="2" max="2" width="14" customWidth="1"/>
    <col min="3" max="3" width="90.7109375" customWidth="1"/>
    <col min="4" max="4" width="11.85546875" bestFit="1" customWidth="1"/>
    <col min="5" max="5" width="10.7109375" customWidth="1"/>
    <col min="6" max="6" width="10.140625" bestFit="1" customWidth="1"/>
    <col min="7" max="7" width="14.7109375" customWidth="1"/>
    <col min="8" max="8" width="16.5703125" customWidth="1"/>
    <col min="9" max="9" width="11.7109375" bestFit="1" customWidth="1"/>
    <col min="10" max="10" width="16.7109375" style="5" customWidth="1"/>
    <col min="11" max="11" width="9" bestFit="1" customWidth="1"/>
    <col min="12" max="12" width="15.42578125" bestFit="1" customWidth="1"/>
    <col min="13" max="13" width="10.42578125" bestFit="1" customWidth="1"/>
    <col min="14" max="14" width="17.28515625" customWidth="1"/>
    <col min="17" max="17" width="11.42578125" bestFit="1" customWidth="1"/>
    <col min="21" max="21" width="10.42578125" bestFit="1" customWidth="1"/>
  </cols>
  <sheetData>
    <row r="1" spans="1:16" s="73" customFormat="1" ht="30">
      <c r="A1" s="77" t="s">
        <v>16936</v>
      </c>
      <c r="B1" s="77" t="s">
        <v>16937</v>
      </c>
      <c r="C1" s="77" t="s">
        <v>34</v>
      </c>
      <c r="D1" s="73" t="s">
        <v>35</v>
      </c>
      <c r="E1" s="73" t="s">
        <v>38</v>
      </c>
      <c r="F1" s="73" t="s">
        <v>39</v>
      </c>
      <c r="G1" s="73" t="s">
        <v>40</v>
      </c>
      <c r="H1" s="73" t="s">
        <v>16938</v>
      </c>
      <c r="I1" s="73" t="s">
        <v>41</v>
      </c>
      <c r="J1" s="81" t="s">
        <v>16</v>
      </c>
      <c r="K1" s="73" t="s">
        <v>42</v>
      </c>
      <c r="L1" s="73" t="s">
        <v>42</v>
      </c>
      <c r="M1" s="73" t="s">
        <v>43</v>
      </c>
      <c r="N1" s="73" t="s">
        <v>44</v>
      </c>
      <c r="O1" s="73" t="s">
        <v>45</v>
      </c>
      <c r="P1" s="73" t="s">
        <v>46</v>
      </c>
    </row>
    <row r="2" spans="1:16">
      <c r="A2" s="14"/>
      <c r="B2" s="75" t="s">
        <v>16939</v>
      </c>
      <c r="C2" s="37" t="s">
        <v>16940</v>
      </c>
      <c r="J2" s="5" t="s">
        <v>4</v>
      </c>
    </row>
    <row r="3" spans="1:16">
      <c r="A3" s="14" t="s">
        <v>16941</v>
      </c>
      <c r="B3" s="14"/>
      <c r="C3" s="14" t="s">
        <v>16942</v>
      </c>
      <c r="J3" s="5" t="s">
        <v>4</v>
      </c>
    </row>
    <row r="4" spans="1:16">
      <c r="A4" s="14" t="s">
        <v>16941</v>
      </c>
      <c r="B4" s="14"/>
      <c r="C4" s="14" t="s">
        <v>16943</v>
      </c>
      <c r="J4" s="5" t="s">
        <v>4</v>
      </c>
    </row>
    <row r="5" spans="1:16">
      <c r="A5" s="14" t="s">
        <v>16941</v>
      </c>
      <c r="B5" s="14"/>
      <c r="C5" s="14" t="s">
        <v>16944</v>
      </c>
      <c r="J5" s="5" t="s">
        <v>4</v>
      </c>
    </row>
    <row r="6" spans="1:16">
      <c r="A6" s="14" t="s">
        <v>16945</v>
      </c>
      <c r="B6" s="14"/>
      <c r="C6" s="14" t="s">
        <v>16946</v>
      </c>
      <c r="J6" s="5" t="s">
        <v>4</v>
      </c>
    </row>
    <row r="7" spans="1:16">
      <c r="A7" s="14" t="s">
        <v>16945</v>
      </c>
      <c r="B7" s="14"/>
      <c r="C7" s="79" t="s">
        <v>16947</v>
      </c>
      <c r="J7" s="5" t="s">
        <v>4</v>
      </c>
    </row>
    <row r="8" spans="1:16">
      <c r="A8" s="14" t="s">
        <v>16945</v>
      </c>
      <c r="B8" s="78"/>
      <c r="C8" s="14" t="s">
        <v>16948</v>
      </c>
      <c r="J8" s="5" t="s">
        <v>4</v>
      </c>
    </row>
    <row r="9" spans="1:16">
      <c r="A9" s="37" t="s">
        <v>16949</v>
      </c>
      <c r="B9" s="14"/>
      <c r="C9" s="80" t="s">
        <v>16950</v>
      </c>
      <c r="J9" s="5" t="s">
        <v>4</v>
      </c>
    </row>
    <row r="10" spans="1:16">
      <c r="A10" s="37" t="s">
        <v>16949</v>
      </c>
      <c r="B10" s="14"/>
      <c r="C10" s="14" t="s">
        <v>16951</v>
      </c>
      <c r="J10" s="5" t="s">
        <v>4</v>
      </c>
    </row>
    <row r="11" spans="1:16">
      <c r="A11" s="14" t="s">
        <v>16952</v>
      </c>
      <c r="B11" s="14"/>
      <c r="C11" s="76" t="s">
        <v>16953</v>
      </c>
      <c r="J11" s="5" t="s">
        <v>4</v>
      </c>
    </row>
    <row r="12" spans="1:16">
      <c r="J12"/>
    </row>
    <row r="13" spans="1:16" ht="18.75" customHeight="1">
      <c r="A13" s="204" t="s">
        <v>16954</v>
      </c>
      <c r="B13" s="204"/>
      <c r="J13"/>
    </row>
    <row r="14" spans="1:16">
      <c r="J14"/>
    </row>
    <row r="15" spans="1:16">
      <c r="A15" t="s">
        <v>16955</v>
      </c>
      <c r="C15" t="s">
        <v>16956</v>
      </c>
      <c r="J15" s="5" t="s">
        <v>4</v>
      </c>
    </row>
    <row r="16" spans="1:16">
      <c r="A16" t="s">
        <v>16957</v>
      </c>
      <c r="C16" t="s">
        <v>16958</v>
      </c>
      <c r="J16" s="5" t="s">
        <v>4</v>
      </c>
    </row>
    <row r="17" spans="1:10">
      <c r="A17" t="s">
        <v>16959</v>
      </c>
      <c r="C17" s="9" t="s">
        <v>16960</v>
      </c>
      <c r="J17" s="5" t="s">
        <v>4</v>
      </c>
    </row>
    <row r="18" spans="1:10">
      <c r="C18" t="s">
        <v>16961</v>
      </c>
      <c r="J18" s="5" t="s">
        <v>4</v>
      </c>
    </row>
    <row r="19" spans="1:10">
      <c r="A19" t="s">
        <v>16962</v>
      </c>
      <c r="C19" s="9" t="s">
        <v>16963</v>
      </c>
      <c r="J19" s="5" t="s">
        <v>4</v>
      </c>
    </row>
    <row r="20" spans="1:10">
      <c r="C20" t="s">
        <v>16964</v>
      </c>
      <c r="J20" s="5" t="s">
        <v>4</v>
      </c>
    </row>
    <row r="21" spans="1:10">
      <c r="A21" t="s">
        <v>16965</v>
      </c>
      <c r="C21" t="s">
        <v>16966</v>
      </c>
      <c r="J21" s="5" t="s">
        <v>4</v>
      </c>
    </row>
    <row r="22" spans="1:10">
      <c r="A22" t="s">
        <v>16965</v>
      </c>
      <c r="C22" t="s">
        <v>16967</v>
      </c>
      <c r="J22" s="5" t="s">
        <v>4</v>
      </c>
    </row>
    <row r="23" spans="1:10">
      <c r="A23" t="s">
        <v>16965</v>
      </c>
      <c r="C23" t="s">
        <v>16968</v>
      </c>
      <c r="J23" s="5" t="s">
        <v>4</v>
      </c>
    </row>
    <row r="24" spans="1:10">
      <c r="A24" t="s">
        <v>16969</v>
      </c>
      <c r="C24" t="s">
        <v>16970</v>
      </c>
      <c r="J24" s="5" t="s">
        <v>4</v>
      </c>
    </row>
    <row r="25" spans="1:10">
      <c r="C25" t="s">
        <v>16971</v>
      </c>
      <c r="J25" s="5" t="s">
        <v>4</v>
      </c>
    </row>
  </sheetData>
  <mergeCells count="1">
    <mergeCell ref="A13:B13"/>
  </mergeCells>
  <conditionalFormatting sqref="J2:J11 J15:J1048576">
    <cfRule type="containsText" dxfId="133" priority="1" operator="containsText" text="Reopen">
      <formula>NOT(ISERROR(SEARCH("Reopen",J2)))</formula>
    </cfRule>
    <cfRule type="containsText" dxfId="132" priority="2" operator="containsText" text="On Hold">
      <formula>NOT(ISERROR(SEARCH("On Hold",J2)))</formula>
    </cfRule>
    <cfRule type="containsText" dxfId="131" priority="3" operator="containsText" text="Closed">
      <formula>NOT(ISERROR(SEARCH("Closed",J2)))</formula>
    </cfRule>
    <cfRule type="containsText" dxfId="130" priority="4" operator="containsText" text="Resolved">
      <formula>NOT(ISERROR(SEARCH("Resolved",J2)))</formula>
    </cfRule>
  </conditionalFormatting>
  <dataValidations count="1">
    <dataValidation type="list" allowBlank="1" showInputMessage="1" showErrorMessage="1" sqref="J2:J11 J15:J1048576" xr:uid="{7969A6EA-A154-43C5-BBF1-99BA00245C30}">
      <formula1>"Open,Resolved,On Hold,Discussion Required,Discarded,Closed"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73F63-4BF7-49DE-86B3-0F27E326CF57}">
  <dimension ref="A1:O74"/>
  <sheetViews>
    <sheetView workbookViewId="0">
      <pane xSplit="2" ySplit="1" topLeftCell="J70" activePane="bottomRight" state="frozen"/>
      <selection pane="bottomRight" activeCell="A74" sqref="A74:XFD74"/>
      <selection pane="bottomLeft"/>
      <selection pane="topRight"/>
    </sheetView>
  </sheetViews>
  <sheetFormatPr defaultColWidth="9.140625" defaultRowHeight="15" customHeight="1"/>
  <cols>
    <col min="1" max="1" width="13.7109375" style="4" customWidth="1"/>
    <col min="2" max="2" width="41.5703125" style="5" customWidth="1"/>
    <col min="3" max="3" width="61.85546875" style="4" customWidth="1"/>
    <col min="4" max="4" width="29.7109375" style="4" customWidth="1"/>
    <col min="5" max="5" width="16.7109375" style="4" customWidth="1"/>
    <col min="6" max="6" width="10.28515625" style="4" customWidth="1"/>
    <col min="7" max="7" width="11.7109375" style="4" customWidth="1"/>
    <col min="8" max="8" width="11.5703125" style="4" customWidth="1"/>
    <col min="9" max="9" width="8.5703125" style="4" customWidth="1"/>
    <col min="10" max="10" width="18.42578125" style="4" customWidth="1"/>
    <col min="11" max="11" width="9" style="4" customWidth="1"/>
    <col min="12" max="12" width="12.7109375" style="4" customWidth="1"/>
    <col min="13" max="13" width="14.7109375" style="4" bestFit="1" customWidth="1"/>
    <col min="14" max="14" width="46.7109375" style="4" customWidth="1"/>
    <col min="15" max="15" width="36.42578125" style="4" customWidth="1"/>
    <col min="16" max="16384" width="9.140625" style="4"/>
  </cols>
  <sheetData>
    <row r="1" spans="1:15" s="90" customFormat="1" ht="27" customHeight="1">
      <c r="A1" s="87" t="s">
        <v>16937</v>
      </c>
      <c r="B1" s="6" t="s">
        <v>34</v>
      </c>
      <c r="C1" s="87" t="s">
        <v>35</v>
      </c>
      <c r="D1" s="87" t="s">
        <v>38</v>
      </c>
      <c r="E1" s="89" t="s">
        <v>16</v>
      </c>
      <c r="F1" s="87" t="s">
        <v>39</v>
      </c>
      <c r="G1" s="87" t="s">
        <v>40</v>
      </c>
      <c r="H1" s="89" t="s">
        <v>16938</v>
      </c>
      <c r="I1" s="89" t="s">
        <v>41</v>
      </c>
      <c r="J1" s="87" t="s">
        <v>42</v>
      </c>
      <c r="K1" s="87" t="s">
        <v>42</v>
      </c>
      <c r="L1" s="87" t="s">
        <v>43</v>
      </c>
      <c r="M1" s="87" t="s">
        <v>44</v>
      </c>
      <c r="N1" s="87" t="s">
        <v>45</v>
      </c>
      <c r="O1" s="87" t="s">
        <v>46</v>
      </c>
    </row>
    <row r="2" spans="1:15" ht="30">
      <c r="A2" s="205" t="s">
        <v>16972</v>
      </c>
      <c r="B2" s="5" t="s">
        <v>16973</v>
      </c>
      <c r="C2" s="4" t="s">
        <v>16974</v>
      </c>
      <c r="F2" s="4" t="s">
        <v>16975</v>
      </c>
      <c r="G2" s="4" t="s">
        <v>16976</v>
      </c>
      <c r="J2" s="4" t="s">
        <v>16977</v>
      </c>
      <c r="K2" s="4" t="s">
        <v>16977</v>
      </c>
      <c r="L2" s="4" t="s">
        <v>16978</v>
      </c>
      <c r="M2" s="4">
        <v>2</v>
      </c>
      <c r="N2" s="4" t="s">
        <v>16979</v>
      </c>
    </row>
    <row r="3" spans="1:15">
      <c r="A3" s="205"/>
      <c r="B3" s="5" t="s">
        <v>16980</v>
      </c>
      <c r="C3" s="4" t="s">
        <v>16981</v>
      </c>
      <c r="F3" s="4" t="s">
        <v>16975</v>
      </c>
      <c r="G3" s="4" t="s">
        <v>16976</v>
      </c>
      <c r="J3" s="4" t="s">
        <v>16977</v>
      </c>
      <c r="K3" s="4" t="s">
        <v>16977</v>
      </c>
      <c r="L3" s="4" t="s">
        <v>16978</v>
      </c>
      <c r="M3" s="4">
        <v>1</v>
      </c>
      <c r="N3" s="4" t="s">
        <v>16979</v>
      </c>
    </row>
    <row r="4" spans="1:15">
      <c r="A4" s="205"/>
      <c r="G4" s="4" t="s">
        <v>16976</v>
      </c>
    </row>
    <row r="5" spans="1:15" ht="30">
      <c r="A5" s="205" t="s">
        <v>16982</v>
      </c>
      <c r="B5" s="5" t="s">
        <v>16983</v>
      </c>
      <c r="C5" s="4" t="s">
        <v>16981</v>
      </c>
      <c r="F5" s="4" t="s">
        <v>16975</v>
      </c>
      <c r="G5" s="4" t="s">
        <v>16976</v>
      </c>
      <c r="J5" s="4" t="s">
        <v>16984</v>
      </c>
      <c r="K5" s="4" t="s">
        <v>16984</v>
      </c>
      <c r="L5" s="4" t="s">
        <v>16978</v>
      </c>
      <c r="M5" s="4">
        <v>0.5</v>
      </c>
      <c r="N5" s="4" t="s">
        <v>16979</v>
      </c>
    </row>
    <row r="6" spans="1:15">
      <c r="A6" s="205"/>
      <c r="B6" s="5" t="s">
        <v>16985</v>
      </c>
      <c r="C6" s="4" t="s">
        <v>16981</v>
      </c>
      <c r="F6" s="4" t="s">
        <v>16975</v>
      </c>
      <c r="G6" s="4" t="s">
        <v>16976</v>
      </c>
      <c r="J6" s="4" t="s">
        <v>16977</v>
      </c>
      <c r="K6" s="4" t="s">
        <v>16977</v>
      </c>
      <c r="L6" s="4" t="s">
        <v>16978</v>
      </c>
      <c r="M6" s="4">
        <v>6</v>
      </c>
      <c r="N6" s="4" t="s">
        <v>16979</v>
      </c>
    </row>
    <row r="7" spans="1:15">
      <c r="A7" s="205"/>
      <c r="B7" s="5" t="s">
        <v>16986</v>
      </c>
      <c r="C7" s="4" t="s">
        <v>16987</v>
      </c>
      <c r="F7" s="4" t="s">
        <v>16975</v>
      </c>
      <c r="G7" s="4" t="s">
        <v>16976</v>
      </c>
      <c r="J7" s="4" t="s">
        <v>16977</v>
      </c>
      <c r="K7" s="4" t="s">
        <v>16977</v>
      </c>
      <c r="L7" s="4" t="s">
        <v>16988</v>
      </c>
      <c r="M7" s="4">
        <v>6</v>
      </c>
      <c r="N7" s="4" t="s">
        <v>16979</v>
      </c>
    </row>
    <row r="8" spans="1:15" ht="30">
      <c r="A8" s="205"/>
      <c r="B8" s="5" t="s">
        <v>16989</v>
      </c>
      <c r="C8" s="4" t="s">
        <v>16981</v>
      </c>
      <c r="F8" s="4" t="s">
        <v>16975</v>
      </c>
      <c r="G8" s="4" t="s">
        <v>16976</v>
      </c>
      <c r="J8" s="4" t="s">
        <v>16977</v>
      </c>
      <c r="K8" s="4" t="s">
        <v>16977</v>
      </c>
      <c r="L8" s="4" t="s">
        <v>16978</v>
      </c>
      <c r="M8" s="4">
        <v>0.5</v>
      </c>
      <c r="N8" s="4" t="s">
        <v>16979</v>
      </c>
    </row>
    <row r="9" spans="1:15" ht="30">
      <c r="A9" s="205" t="s">
        <v>16990</v>
      </c>
      <c r="B9" s="5" t="s">
        <v>16991</v>
      </c>
      <c r="C9" s="4" t="s">
        <v>16981</v>
      </c>
      <c r="F9" s="4" t="s">
        <v>16975</v>
      </c>
      <c r="G9" s="4" t="s">
        <v>16976</v>
      </c>
      <c r="J9" s="4" t="s">
        <v>16977</v>
      </c>
      <c r="K9" s="4" t="s">
        <v>16977</v>
      </c>
      <c r="L9" s="4" t="s">
        <v>16978</v>
      </c>
      <c r="M9" s="4">
        <v>4</v>
      </c>
      <c r="N9" s="4" t="s">
        <v>16979</v>
      </c>
    </row>
    <row r="10" spans="1:15" ht="30">
      <c r="A10" s="205"/>
      <c r="B10" s="5" t="s">
        <v>16992</v>
      </c>
      <c r="C10" s="4" t="s">
        <v>16974</v>
      </c>
      <c r="F10" s="4" t="s">
        <v>16975</v>
      </c>
      <c r="G10" s="4" t="s">
        <v>16976</v>
      </c>
      <c r="J10" s="4" t="s">
        <v>16993</v>
      </c>
      <c r="L10" s="4" t="s">
        <v>16988</v>
      </c>
      <c r="M10" s="4">
        <v>1</v>
      </c>
    </row>
    <row r="11" spans="1:15" ht="30">
      <c r="A11" s="205" t="s">
        <v>16994</v>
      </c>
      <c r="B11" s="72" t="s">
        <v>16995</v>
      </c>
      <c r="C11" s="4" t="s">
        <v>16996</v>
      </c>
      <c r="F11" s="4" t="s">
        <v>16975</v>
      </c>
      <c r="G11" s="4" t="s">
        <v>16976</v>
      </c>
      <c r="J11" s="4" t="s">
        <v>16993</v>
      </c>
      <c r="L11" s="4" t="s">
        <v>16978</v>
      </c>
      <c r="M11" s="4">
        <v>4</v>
      </c>
    </row>
    <row r="12" spans="1:15" ht="30">
      <c r="A12" s="205"/>
      <c r="B12" s="72" t="s">
        <v>16997</v>
      </c>
      <c r="C12" s="4" t="s">
        <v>16998</v>
      </c>
      <c r="F12" s="4" t="s">
        <v>16975</v>
      </c>
      <c r="G12" s="4" t="s">
        <v>16976</v>
      </c>
      <c r="J12" s="4" t="s">
        <v>16993</v>
      </c>
      <c r="L12" s="4" t="s">
        <v>16988</v>
      </c>
      <c r="M12" s="4">
        <v>4</v>
      </c>
    </row>
    <row r="13" spans="1:15">
      <c r="A13" s="205"/>
      <c r="B13" s="72" t="s">
        <v>16999</v>
      </c>
      <c r="C13" s="4" t="s">
        <v>16996</v>
      </c>
      <c r="F13" s="4" t="s">
        <v>16975</v>
      </c>
      <c r="G13" s="4" t="s">
        <v>16976</v>
      </c>
      <c r="J13" s="4" t="s">
        <v>16977</v>
      </c>
      <c r="L13" s="4" t="s">
        <v>16978</v>
      </c>
      <c r="M13" s="4">
        <v>6</v>
      </c>
    </row>
    <row r="14" spans="1:15">
      <c r="A14" s="205"/>
      <c r="B14" s="88" t="s">
        <v>17000</v>
      </c>
      <c r="C14" s="4" t="s">
        <v>16998</v>
      </c>
      <c r="F14" s="4" t="s">
        <v>16975</v>
      </c>
      <c r="G14" s="4" t="s">
        <v>16976</v>
      </c>
      <c r="J14" s="4" t="s">
        <v>16977</v>
      </c>
      <c r="L14" s="4" t="s">
        <v>16988</v>
      </c>
      <c r="M14" s="4">
        <v>6</v>
      </c>
    </row>
    <row r="15" spans="1:15" ht="30">
      <c r="A15" s="205" t="s">
        <v>17001</v>
      </c>
      <c r="B15" s="5" t="s">
        <v>17002</v>
      </c>
      <c r="C15" s="4" t="s">
        <v>16996</v>
      </c>
      <c r="F15" s="4" t="s">
        <v>17003</v>
      </c>
      <c r="G15" s="4" t="s">
        <v>16976</v>
      </c>
      <c r="J15" s="4" t="s">
        <v>16984</v>
      </c>
      <c r="L15" s="4" t="s">
        <v>16978</v>
      </c>
      <c r="M15" s="4">
        <v>1</v>
      </c>
      <c r="N15" s="4" t="s">
        <v>17004</v>
      </c>
    </row>
    <row r="16" spans="1:15">
      <c r="A16" s="205"/>
      <c r="B16" s="5" t="s">
        <v>17005</v>
      </c>
      <c r="C16" s="4" t="s">
        <v>16998</v>
      </c>
      <c r="F16" s="4" t="s">
        <v>17003</v>
      </c>
      <c r="G16" s="4" t="s">
        <v>16976</v>
      </c>
      <c r="J16" s="4" t="s">
        <v>16984</v>
      </c>
      <c r="L16" s="4" t="s">
        <v>16988</v>
      </c>
      <c r="M16" s="4">
        <v>1</v>
      </c>
    </row>
    <row r="17" spans="1:14" ht="30">
      <c r="A17" s="205" t="s">
        <v>17006</v>
      </c>
      <c r="B17" s="5" t="s">
        <v>17007</v>
      </c>
      <c r="C17" s="4" t="s">
        <v>16996</v>
      </c>
      <c r="F17" s="4" t="s">
        <v>16975</v>
      </c>
      <c r="G17" s="4" t="s">
        <v>16976</v>
      </c>
      <c r="J17" s="4" t="s">
        <v>16993</v>
      </c>
      <c r="L17" s="4" t="s">
        <v>16978</v>
      </c>
      <c r="M17" s="4">
        <v>2</v>
      </c>
      <c r="N17" s="4" t="s">
        <v>16979</v>
      </c>
    </row>
    <row r="18" spans="1:14" ht="30">
      <c r="A18" s="205"/>
      <c r="B18" s="5" t="s">
        <v>17008</v>
      </c>
      <c r="C18" s="4" t="s">
        <v>16998</v>
      </c>
      <c r="F18" s="4" t="s">
        <v>17003</v>
      </c>
      <c r="G18" s="4" t="s">
        <v>16976</v>
      </c>
      <c r="J18" s="4" t="s">
        <v>16993</v>
      </c>
      <c r="L18" s="4" t="s">
        <v>16988</v>
      </c>
      <c r="M18" s="4">
        <v>2</v>
      </c>
    </row>
    <row r="19" spans="1:14">
      <c r="A19" s="21" t="s">
        <v>17009</v>
      </c>
      <c r="B19" s="5" t="s">
        <v>17010</v>
      </c>
      <c r="C19" s="4" t="s">
        <v>16998</v>
      </c>
      <c r="F19" s="4" t="s">
        <v>16975</v>
      </c>
      <c r="G19" s="4" t="s">
        <v>16976</v>
      </c>
      <c r="J19" s="4" t="s">
        <v>16977</v>
      </c>
      <c r="L19" s="4" t="s">
        <v>17011</v>
      </c>
      <c r="M19" s="4">
        <v>2</v>
      </c>
    </row>
    <row r="20" spans="1:14"/>
    <row r="21" spans="1:14" ht="30">
      <c r="A21" s="4" t="s">
        <v>17012</v>
      </c>
      <c r="B21" s="5" t="s">
        <v>17013</v>
      </c>
    </row>
    <row r="23" spans="1:14">
      <c r="A23" s="91" t="s">
        <v>17014</v>
      </c>
      <c r="B23" s="74" t="s">
        <v>17015</v>
      </c>
      <c r="C23" s="19" t="s">
        <v>17016</v>
      </c>
      <c r="D23" s="92" t="s">
        <v>17017</v>
      </c>
      <c r="E23" s="4" t="s">
        <v>8</v>
      </c>
      <c r="L23" s="4" t="s">
        <v>16978</v>
      </c>
      <c r="N23" s="4" t="s">
        <v>17018</v>
      </c>
    </row>
    <row r="24" spans="1:14" ht="30">
      <c r="B24" s="74" t="s">
        <v>17019</v>
      </c>
      <c r="C24" s="4" t="s">
        <v>17020</v>
      </c>
      <c r="D24" s="93" t="s">
        <v>17021</v>
      </c>
      <c r="E24" s="4" t="s">
        <v>3</v>
      </c>
      <c r="L24" s="4" t="s">
        <v>17011</v>
      </c>
      <c r="N24" s="4" t="s">
        <v>17022</v>
      </c>
    </row>
    <row r="25" spans="1:14" ht="30">
      <c r="B25" s="74" t="s">
        <v>17019</v>
      </c>
      <c r="C25" s="4" t="s">
        <v>17023</v>
      </c>
      <c r="D25" s="93" t="s">
        <v>17024</v>
      </c>
      <c r="E25" s="4" t="s">
        <v>8</v>
      </c>
      <c r="L25" s="4" t="s">
        <v>16978</v>
      </c>
      <c r="N25" s="4" t="s">
        <v>17025</v>
      </c>
    </row>
    <row r="26" spans="1:14" ht="30">
      <c r="B26" s="74" t="s">
        <v>17019</v>
      </c>
      <c r="C26" s="94" t="s">
        <v>17026</v>
      </c>
      <c r="D26" s="93" t="s">
        <v>17027</v>
      </c>
      <c r="E26" s="4" t="s">
        <v>8</v>
      </c>
      <c r="L26" s="4" t="s">
        <v>16978</v>
      </c>
      <c r="N26" s="4" t="s">
        <v>17028</v>
      </c>
    </row>
    <row r="27" spans="1:14">
      <c r="B27" s="74" t="s">
        <v>17029</v>
      </c>
      <c r="C27" s="94" t="s">
        <v>17030</v>
      </c>
      <c r="D27" s="93" t="s">
        <v>17031</v>
      </c>
      <c r="E27" s="4" t="s">
        <v>8</v>
      </c>
      <c r="L27" s="4" t="s">
        <v>17011</v>
      </c>
    </row>
    <row r="28" spans="1:14">
      <c r="B28" s="5" t="s">
        <v>17032</v>
      </c>
      <c r="C28" s="4" t="s">
        <v>17033</v>
      </c>
      <c r="D28" s="93" t="s">
        <v>17034</v>
      </c>
      <c r="E28" s="4" t="s">
        <v>8</v>
      </c>
      <c r="L28" s="4" t="s">
        <v>16978</v>
      </c>
    </row>
    <row r="29" spans="1:14" ht="30">
      <c r="B29" s="5" t="s">
        <v>17035</v>
      </c>
      <c r="C29" s="4" t="s">
        <v>17036</v>
      </c>
      <c r="D29" s="93" t="s">
        <v>17037</v>
      </c>
      <c r="E29" s="4" t="s">
        <v>8</v>
      </c>
      <c r="L29" s="4" t="s">
        <v>16988</v>
      </c>
      <c r="N29" s="4" t="s">
        <v>17038</v>
      </c>
    </row>
    <row r="30" spans="1:14">
      <c r="B30" s="5" t="s">
        <v>17039</v>
      </c>
      <c r="C30" s="4" t="s">
        <v>17040</v>
      </c>
      <c r="D30" s="93" t="s">
        <v>17041</v>
      </c>
      <c r="E30" s="4" t="s">
        <v>8</v>
      </c>
      <c r="L30" s="4" t="s">
        <v>16978</v>
      </c>
      <c r="N30" s="4" t="s">
        <v>17042</v>
      </c>
    </row>
    <row r="31" spans="1:14">
      <c r="B31" s="5" t="s">
        <v>17039</v>
      </c>
      <c r="C31" s="4" t="s">
        <v>17043</v>
      </c>
      <c r="D31" s="93" t="s">
        <v>17044</v>
      </c>
      <c r="E31" s="4" t="s">
        <v>8</v>
      </c>
      <c r="L31" s="4" t="s">
        <v>16978</v>
      </c>
      <c r="N31" s="4" t="s">
        <v>17045</v>
      </c>
    </row>
    <row r="32" spans="1:14" ht="30">
      <c r="B32" s="5" t="s">
        <v>17046</v>
      </c>
      <c r="C32" s="94" t="s">
        <v>17047</v>
      </c>
      <c r="D32" s="93" t="s">
        <v>17048</v>
      </c>
      <c r="E32" s="4" t="s">
        <v>8</v>
      </c>
      <c r="L32" s="4" t="s">
        <v>16978</v>
      </c>
      <c r="N32" s="4" t="s">
        <v>17042</v>
      </c>
    </row>
    <row r="33" spans="2:14">
      <c r="B33" s="5" t="s">
        <v>17039</v>
      </c>
      <c r="C33" s="4" t="s">
        <v>17049</v>
      </c>
      <c r="D33" s="93" t="s">
        <v>17050</v>
      </c>
      <c r="E33" s="4" t="s">
        <v>5</v>
      </c>
      <c r="L33" s="4" t="s">
        <v>17011</v>
      </c>
      <c r="N33" s="4" t="s">
        <v>17051</v>
      </c>
    </row>
    <row r="34" spans="2:14" ht="15" customHeight="1">
      <c r="B34" s="5" t="s">
        <v>17052</v>
      </c>
      <c r="C34" s="4" t="s">
        <v>17053</v>
      </c>
      <c r="D34" s="93" t="s">
        <v>17054</v>
      </c>
      <c r="E34" s="4" t="s">
        <v>8</v>
      </c>
      <c r="L34" s="4" t="s">
        <v>16978</v>
      </c>
      <c r="N34" s="4" t="s">
        <v>17018</v>
      </c>
    </row>
    <row r="35" spans="2:14">
      <c r="D35" s="93" t="s">
        <v>17055</v>
      </c>
      <c r="E35" s="4" t="s">
        <v>8</v>
      </c>
    </row>
    <row r="36" spans="2:14">
      <c r="B36" s="5" t="s">
        <v>17056</v>
      </c>
      <c r="C36" s="4" t="s">
        <v>17057</v>
      </c>
      <c r="D36" s="93" t="s">
        <v>17058</v>
      </c>
      <c r="E36" s="4" t="s">
        <v>8</v>
      </c>
      <c r="N36" s="4" t="s">
        <v>17022</v>
      </c>
    </row>
    <row r="37" spans="2:14">
      <c r="B37" s="5" t="s">
        <v>17056</v>
      </c>
      <c r="C37" s="94" t="s">
        <v>17059</v>
      </c>
      <c r="D37" s="93" t="s">
        <v>17060</v>
      </c>
      <c r="E37" s="4" t="s">
        <v>4</v>
      </c>
      <c r="L37" s="4" t="s">
        <v>16978</v>
      </c>
      <c r="N37" s="4" t="s">
        <v>17061</v>
      </c>
    </row>
    <row r="38" spans="2:14" ht="15" customHeight="1">
      <c r="B38" s="5" t="s">
        <v>17062</v>
      </c>
      <c r="C38" s="4" t="s">
        <v>17063</v>
      </c>
    </row>
    <row r="39" spans="2:14" ht="33.75" customHeight="1">
      <c r="C39" s="5" t="s">
        <v>17064</v>
      </c>
    </row>
    <row r="40" spans="2:14" s="97" customFormat="1" ht="32.25" customHeight="1">
      <c r="B40" s="95" t="s">
        <v>17065</v>
      </c>
      <c r="C40" s="95" t="s">
        <v>17066</v>
      </c>
      <c r="D40" s="96" t="s">
        <v>17067</v>
      </c>
      <c r="L40" s="97" t="s">
        <v>16978</v>
      </c>
    </row>
    <row r="41" spans="2:14" s="97" customFormat="1" ht="15" customHeight="1">
      <c r="B41" s="95" t="s">
        <v>17068</v>
      </c>
      <c r="C41" s="97" t="s">
        <v>17069</v>
      </c>
      <c r="D41" s="96" t="s">
        <v>17070</v>
      </c>
    </row>
    <row r="42" spans="2:14" ht="15" customHeight="1">
      <c r="B42" s="5" t="s">
        <v>17071</v>
      </c>
      <c r="C42" s="4" t="s">
        <v>17072</v>
      </c>
    </row>
    <row r="43" spans="2:14" s="99" customFormat="1" ht="15" customHeight="1">
      <c r="B43" s="98" t="s">
        <v>17073</v>
      </c>
      <c r="C43" s="99" t="s">
        <v>17074</v>
      </c>
    </row>
    <row r="44" spans="2:14" s="97" customFormat="1" ht="31.5" customHeight="1">
      <c r="B44" s="95" t="s">
        <v>17075</v>
      </c>
      <c r="C44" s="95" t="s">
        <v>17076</v>
      </c>
      <c r="D44" s="96" t="s">
        <v>17077</v>
      </c>
      <c r="E44" s="97" t="s">
        <v>4</v>
      </c>
    </row>
    <row r="45" spans="2:14" s="97" customFormat="1" ht="15" customHeight="1">
      <c r="B45" s="95" t="s">
        <v>17075</v>
      </c>
      <c r="C45" s="97" t="s">
        <v>17078</v>
      </c>
      <c r="D45" s="96" t="s">
        <v>17079</v>
      </c>
      <c r="E45" s="97" t="s">
        <v>4</v>
      </c>
    </row>
    <row r="46" spans="2:14" s="97" customFormat="1" ht="15" customHeight="1">
      <c r="B46" s="95"/>
      <c r="C46" s="97" t="s">
        <v>17080</v>
      </c>
      <c r="E46" s="97" t="s">
        <v>4</v>
      </c>
    </row>
    <row r="47" spans="2:14" s="97" customFormat="1" ht="62.25" customHeight="1">
      <c r="B47" s="95"/>
      <c r="C47" s="100" t="s">
        <v>17081</v>
      </c>
      <c r="D47" s="95" t="s">
        <v>17082</v>
      </c>
      <c r="E47" s="97" t="s">
        <v>4</v>
      </c>
    </row>
    <row r="48" spans="2:14" ht="15" customHeight="1">
      <c r="C48" s="4" t="s">
        <v>17083</v>
      </c>
      <c r="D48" s="93" t="s">
        <v>17084</v>
      </c>
    </row>
    <row r="49" spans="2:5" s="97" customFormat="1" ht="33" customHeight="1">
      <c r="B49" s="95" t="s">
        <v>17085</v>
      </c>
      <c r="C49" s="95" t="s">
        <v>17086</v>
      </c>
      <c r="E49" s="97" t="s">
        <v>4</v>
      </c>
    </row>
    <row r="50" spans="2:5" s="97" customFormat="1" ht="15" customHeight="1">
      <c r="B50" s="95"/>
      <c r="C50" s="97" t="s">
        <v>17087</v>
      </c>
      <c r="E50" s="97" t="s">
        <v>4</v>
      </c>
    </row>
    <row r="51" spans="2:5" s="99" customFormat="1" ht="15" customHeight="1">
      <c r="B51" s="98" t="s">
        <v>17062</v>
      </c>
      <c r="C51" s="101" t="s">
        <v>17088</v>
      </c>
      <c r="E51" s="99" t="s">
        <v>4</v>
      </c>
    </row>
    <row r="52" spans="2:5" s="97" customFormat="1" ht="15" customHeight="1">
      <c r="B52" s="95" t="s">
        <v>17089</v>
      </c>
      <c r="C52" s="97" t="s">
        <v>17090</v>
      </c>
      <c r="D52" s="96" t="s">
        <v>17091</v>
      </c>
      <c r="E52" s="97" t="s">
        <v>4</v>
      </c>
    </row>
    <row r="53" spans="2:5" s="97" customFormat="1" ht="31.5" customHeight="1">
      <c r="B53" s="95" t="s">
        <v>17056</v>
      </c>
      <c r="C53" s="100" t="s">
        <v>17092</v>
      </c>
      <c r="D53" s="96" t="s">
        <v>17093</v>
      </c>
      <c r="E53" s="97" t="s">
        <v>4</v>
      </c>
    </row>
    <row r="54" spans="2:5" s="97" customFormat="1" ht="36" customHeight="1">
      <c r="B54" s="95" t="s">
        <v>17094</v>
      </c>
      <c r="C54" s="100" t="s">
        <v>17095</v>
      </c>
      <c r="D54" s="102" t="s">
        <v>17096</v>
      </c>
      <c r="E54" s="97" t="s">
        <v>4</v>
      </c>
    </row>
    <row r="55" spans="2:5" s="97" customFormat="1" ht="93" customHeight="1">
      <c r="B55" s="95" t="s">
        <v>17097</v>
      </c>
      <c r="C55" s="95" t="s">
        <v>17098</v>
      </c>
      <c r="D55" s="96" t="s">
        <v>17099</v>
      </c>
      <c r="E55" s="97" t="s">
        <v>4</v>
      </c>
    </row>
    <row r="56" spans="2:5" s="97" customFormat="1" ht="15" customHeight="1">
      <c r="B56" s="95"/>
      <c r="C56" s="97" t="s">
        <v>17100</v>
      </c>
      <c r="D56" s="95" t="s">
        <v>17101</v>
      </c>
      <c r="E56" s="97" t="s">
        <v>4</v>
      </c>
    </row>
    <row r="57" spans="2:5" s="99" customFormat="1" ht="31.5" customHeight="1">
      <c r="B57" s="98" t="s">
        <v>17102</v>
      </c>
      <c r="C57" s="98" t="s">
        <v>17103</v>
      </c>
      <c r="D57" s="103" t="s">
        <v>17104</v>
      </c>
    </row>
    <row r="58" spans="2:5" s="99" customFormat="1" ht="15" customHeight="1">
      <c r="B58" s="98" t="s">
        <v>17105</v>
      </c>
      <c r="C58" s="99" t="s">
        <v>17106</v>
      </c>
      <c r="D58" s="103" t="s">
        <v>17107</v>
      </c>
    </row>
    <row r="59" spans="2:5" s="99" customFormat="1" ht="15" customHeight="1">
      <c r="B59" s="98" t="s">
        <v>17056</v>
      </c>
      <c r="C59" s="99" t="s">
        <v>17108</v>
      </c>
    </row>
    <row r="60" spans="2:5" s="97" customFormat="1" ht="45.75" customHeight="1">
      <c r="B60" s="95" t="s">
        <v>17109</v>
      </c>
      <c r="C60" s="95" t="s">
        <v>17110</v>
      </c>
      <c r="D60" s="96" t="s">
        <v>17111</v>
      </c>
      <c r="E60" s="97" t="s">
        <v>4</v>
      </c>
    </row>
    <row r="61" spans="2:5" s="97" customFormat="1" ht="15" customHeight="1">
      <c r="B61" s="95" t="s">
        <v>17112</v>
      </c>
      <c r="C61" s="97" t="s">
        <v>17113</v>
      </c>
      <c r="E61" s="97" t="s">
        <v>4</v>
      </c>
    </row>
    <row r="62" spans="2:5" s="99" customFormat="1" ht="30.75" customHeight="1">
      <c r="B62" s="98" t="s">
        <v>17114</v>
      </c>
      <c r="C62" s="106" t="s">
        <v>17115</v>
      </c>
      <c r="D62" s="103" t="s">
        <v>17116</v>
      </c>
    </row>
    <row r="63" spans="2:5" s="105" customFormat="1" ht="15" customHeight="1">
      <c r="B63" s="104" t="s">
        <v>17117</v>
      </c>
      <c r="C63" s="105" t="s">
        <v>17118</v>
      </c>
    </row>
    <row r="65" spans="2:5" ht="95.25" customHeight="1">
      <c r="B65" s="5" t="s">
        <v>17119</v>
      </c>
      <c r="C65" s="5" t="s">
        <v>17120</v>
      </c>
    </row>
    <row r="66" spans="2:5" s="113" customFormat="1" ht="15" customHeight="1">
      <c r="B66" s="111" t="s">
        <v>17121</v>
      </c>
      <c r="C66" s="112" t="s">
        <v>17122</v>
      </c>
      <c r="D66" s="113" t="s">
        <v>16978</v>
      </c>
    </row>
    <row r="67" spans="2:5" ht="15" customHeight="1">
      <c r="B67" s="107" t="s">
        <v>17123</v>
      </c>
      <c r="C67" s="108" t="s">
        <v>17124</v>
      </c>
      <c r="D67" s="4" t="s">
        <v>16978</v>
      </c>
      <c r="E67" s="4" t="s">
        <v>4</v>
      </c>
    </row>
    <row r="68" spans="2:5" s="113" customFormat="1" ht="45" customHeight="1">
      <c r="B68" s="111" t="s">
        <v>17125</v>
      </c>
      <c r="C68" s="114" t="s">
        <v>17126</v>
      </c>
      <c r="D68" s="113" t="s">
        <v>17127</v>
      </c>
    </row>
    <row r="69" spans="2:5" ht="60.75" customHeight="1">
      <c r="B69" s="23" t="s">
        <v>17128</v>
      </c>
      <c r="C69" s="13" t="s">
        <v>17129</v>
      </c>
      <c r="D69" s="5" t="s">
        <v>17130</v>
      </c>
      <c r="E69" s="4" t="s">
        <v>4</v>
      </c>
    </row>
    <row r="70" spans="2:5" ht="30.75" customHeight="1">
      <c r="B70" s="23" t="s">
        <v>17131</v>
      </c>
      <c r="C70" s="109" t="s">
        <v>17132</v>
      </c>
      <c r="D70" s="5" t="s">
        <v>17133</v>
      </c>
      <c r="E70" s="4" t="s">
        <v>4</v>
      </c>
    </row>
    <row r="71" spans="2:5" s="113" customFormat="1" ht="15.75" customHeight="1">
      <c r="B71" s="111" t="s">
        <v>17134</v>
      </c>
      <c r="C71" s="112" t="s">
        <v>17135</v>
      </c>
      <c r="D71" s="113" t="s">
        <v>17136</v>
      </c>
    </row>
    <row r="72" spans="2:5" ht="32.25" customHeight="1">
      <c r="B72" s="23" t="s">
        <v>17134</v>
      </c>
      <c r="C72" s="13" t="s">
        <v>17137</v>
      </c>
      <c r="D72" s="110" t="s">
        <v>17138</v>
      </c>
    </row>
    <row r="73" spans="2:5" ht="43.5" customHeight="1">
      <c r="B73" s="23" t="s">
        <v>17134</v>
      </c>
      <c r="C73" s="13" t="s">
        <v>17139</v>
      </c>
      <c r="D73" s="110" t="s">
        <v>17138</v>
      </c>
    </row>
    <row r="74" spans="2:5" s="197" customFormat="1" ht="60.75" customHeight="1">
      <c r="B74" s="195" t="s">
        <v>17140</v>
      </c>
      <c r="C74" s="196" t="s">
        <v>17141</v>
      </c>
      <c r="D74" s="196" t="s">
        <v>17133</v>
      </c>
      <c r="E74" s="197" t="s">
        <v>4</v>
      </c>
    </row>
  </sheetData>
  <mergeCells count="6">
    <mergeCell ref="A17:A18"/>
    <mergeCell ref="A2:A4"/>
    <mergeCell ref="A9:A10"/>
    <mergeCell ref="A5:A8"/>
    <mergeCell ref="A11:A14"/>
    <mergeCell ref="A15:A16"/>
  </mergeCells>
  <conditionalFormatting sqref="E2:E1048576">
    <cfRule type="containsText" dxfId="129" priority="1" operator="containsText" text="Reopen">
      <formula>NOT(ISERROR(SEARCH("Reopen",E2)))</formula>
    </cfRule>
    <cfRule type="containsText" dxfId="128" priority="2" operator="containsText" text="On Hold">
      <formula>NOT(ISERROR(SEARCH("On Hold",E2)))</formula>
    </cfRule>
    <cfRule type="containsText" dxfId="127" priority="3" operator="containsText" text="Closed">
      <formula>NOT(ISERROR(SEARCH("Closed",E2)))</formula>
    </cfRule>
    <cfRule type="containsText" dxfId="126" priority="4" operator="containsText" text="Resolved">
      <formula>NOT(ISERROR(SEARCH("Resolved",E2)))</formula>
    </cfRule>
  </conditionalFormatting>
  <dataValidations count="3">
    <dataValidation type="list" allowBlank="1" showInputMessage="1" showErrorMessage="1" sqref="E2:E1048576" xr:uid="{F1781374-93AD-4917-9AA3-0640C91C61DE}">
      <formula1>"Open,Resolved,On Hold,Discussion Required,Discarded,Closed"</formula1>
    </dataValidation>
    <dataValidation type="list" allowBlank="1" showInputMessage="1" showErrorMessage="1" sqref="K2:K1048576" xr:uid="{422C73D9-53CB-48BB-A8CB-AE5A0F90D77F}">
      <formula1>"Bug,Enhancement,Client Feedback"</formula1>
    </dataValidation>
    <dataValidation type="date" operator="greaterThan" allowBlank="1" showInputMessage="1" showErrorMessage="1" sqref="I2:I1048576" xr:uid="{33D0315D-1A82-4B83-B532-A9463FB328F5}">
      <formula1>G2</formula1>
    </dataValidation>
  </dataValidations>
  <hyperlinks>
    <hyperlink ref="D23" r:id="rId1" xr:uid="{178BD510-14C7-4375-8E1B-D694C242A640}"/>
    <hyperlink ref="D24" r:id="rId2" xr:uid="{DC668AE7-737E-4E98-AEFE-E4A0B113B8A4}"/>
    <hyperlink ref="D25" r:id="rId3" xr:uid="{1BACE0B1-31FE-4C58-9160-BBEE229007FB}"/>
    <hyperlink ref="D26" r:id="rId4" xr:uid="{1D9B1CEC-19BF-478B-9EE1-031225163C3F}"/>
    <hyperlink ref="D27" r:id="rId5" xr:uid="{5C438A06-227A-4FF6-91E5-B8FFF3BCCB21}"/>
    <hyperlink ref="D28" r:id="rId6" xr:uid="{B552BF3A-059F-4B5A-B0AB-CC2F6CBCAACD}"/>
    <hyperlink ref="D29" r:id="rId7" xr:uid="{7BDC9237-0940-44F4-A126-71EE0FAE5254}"/>
    <hyperlink ref="D30" r:id="rId8" xr:uid="{5E334CB0-CB29-4C06-9A79-418FBEAA0D88}"/>
    <hyperlink ref="D31" r:id="rId9" xr:uid="{8C783A00-225E-44DE-A9F1-4D852C3659D5}"/>
    <hyperlink ref="D32" r:id="rId10" xr:uid="{EEAFAAD6-EC66-478E-9109-973000AAE94C}"/>
    <hyperlink ref="D33" r:id="rId11" xr:uid="{C3D3374A-7B1B-4679-9F64-8F8D6F018D46}"/>
    <hyperlink ref="D35" r:id="rId12" xr:uid="{61801C3F-D248-482F-86DE-EAF66B2358CE}"/>
    <hyperlink ref="D34" r:id="rId13" xr:uid="{E146BA15-5054-49B0-B54D-7CF3C0699BB9}"/>
    <hyperlink ref="D36" r:id="rId14" xr:uid="{E414AEC0-B2F2-49C6-8F3A-12977D5B252C}"/>
    <hyperlink ref="D37" r:id="rId15" xr:uid="{8C429038-F27F-45FF-B384-ECDF1469E3D3}"/>
    <hyperlink ref="D40" r:id="rId16" xr:uid="{FC07971D-1953-437E-8F93-330B27FE4FBF}"/>
    <hyperlink ref="D41" r:id="rId17" xr:uid="{241477BB-4E3E-4B52-B170-06304A69DAB5}"/>
    <hyperlink ref="D44" r:id="rId18" xr:uid="{66073D71-240E-4595-97EE-06E3414C405F}"/>
    <hyperlink ref="D45" r:id="rId19" xr:uid="{FF23D14B-E40A-4487-AE03-55454DCDCC13}"/>
    <hyperlink ref="D48" r:id="rId20" xr:uid="{0D3E1E14-C216-4300-9C55-9BBA45CEF20C}"/>
    <hyperlink ref="D52" r:id="rId21" xr:uid="{D184F1D0-F92C-410A-86DC-D64915C0B196}"/>
    <hyperlink ref="D53" r:id="rId22" xr:uid="{5A29C930-FDAA-4C41-B3D1-D0BFEA49D27C}"/>
    <hyperlink ref="D54" r:id="rId23" display="https://prnt.sc/F-7XZLYpNePN" xr:uid="{60F695FC-94B4-4330-A839-B0EBD5DA9C6F}"/>
    <hyperlink ref="D55" r:id="rId24" xr:uid="{9D9EC426-1B80-46C3-8866-858798C01816}"/>
    <hyperlink ref="D57" r:id="rId25" xr:uid="{4E3DA3DF-1C38-4466-9FD3-1697561AA0CD}"/>
    <hyperlink ref="D58" r:id="rId26" xr:uid="{12A9849B-E3B2-4C0D-B92B-0C336ECF458E}"/>
    <hyperlink ref="D60" r:id="rId27" xr:uid="{848F3596-90FB-43BB-AC7A-129986A5C609}"/>
    <hyperlink ref="D62" r:id="rId28" xr:uid="{AFC28415-D9F7-4808-A31F-413A6A3068A0}"/>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FD63BF4-81F6-44BF-AA70-D659B674FD72}">
          <x14:formula1>
            <xm:f>'Data Validation'!$C$2:$C$30</xm:f>
          </x14:formula1>
          <xm:sqref>J2:J1048576</xm:sqref>
        </x14:dataValidation>
        <x14:dataValidation type="list" allowBlank="1" showInputMessage="1" showErrorMessage="1" xr:uid="{9F59955C-2D80-403C-97AE-D3A64346D217}">
          <x14:formula1>
            <xm:f>'Data Validation'!$A$2:$A$30</xm:f>
          </x14:formula1>
          <xm:sqref>F2:F1048576 L2:L1048576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2A50D-02C3-4431-8C94-FC2356A245BB}">
  <dimension ref="A1:M156"/>
  <sheetViews>
    <sheetView tabSelected="1" workbookViewId="0">
      <pane xSplit="2" ySplit="1" topLeftCell="C145" activePane="bottomRight" state="frozen"/>
      <selection pane="bottomRight" activeCell="H153" sqref="H153"/>
      <selection pane="bottomLeft"/>
      <selection pane="topRight"/>
    </sheetView>
  </sheetViews>
  <sheetFormatPr defaultRowHeight="15"/>
  <cols>
    <col min="1" max="1" width="8.42578125" style="116" customWidth="1"/>
    <col min="2" max="2" width="24.28515625" customWidth="1"/>
    <col min="3" max="3" width="99.28515625" customWidth="1"/>
    <col min="4" max="4" width="14.42578125" customWidth="1"/>
    <col min="5" max="5" width="5.140625" customWidth="1"/>
    <col min="6" max="6" width="3.5703125" customWidth="1"/>
    <col min="7" max="7" width="6.42578125" customWidth="1"/>
    <col min="8" max="8" width="22.85546875" bestFit="1" customWidth="1"/>
    <col min="9" max="9" width="5.42578125" bestFit="1" customWidth="1"/>
    <col min="10" max="10" width="12.7109375" customWidth="1"/>
    <col min="11" max="11" width="14.7109375" bestFit="1" customWidth="1"/>
    <col min="12" max="12" width="46.7109375" customWidth="1"/>
    <col min="13" max="13" width="36.42578125" customWidth="1"/>
  </cols>
  <sheetData>
    <row r="1" spans="1:13" s="28" customFormat="1">
      <c r="A1" s="24" t="s">
        <v>16729</v>
      </c>
      <c r="B1" s="24" t="s">
        <v>34</v>
      </c>
      <c r="C1" s="24" t="s">
        <v>35</v>
      </c>
      <c r="D1" s="24" t="s">
        <v>38</v>
      </c>
      <c r="E1" s="24" t="s">
        <v>39</v>
      </c>
      <c r="F1" s="24" t="s">
        <v>40</v>
      </c>
      <c r="G1" s="24" t="s">
        <v>41</v>
      </c>
      <c r="H1" s="24" t="s">
        <v>16</v>
      </c>
      <c r="I1" s="24" t="s">
        <v>42</v>
      </c>
      <c r="J1" s="24" t="s">
        <v>43</v>
      </c>
      <c r="K1" s="24" t="s">
        <v>44</v>
      </c>
      <c r="L1" s="24" t="s">
        <v>45</v>
      </c>
      <c r="M1" s="24" t="s">
        <v>46</v>
      </c>
    </row>
    <row r="2" spans="1:13">
      <c r="A2" s="116">
        <v>1</v>
      </c>
      <c r="C2" t="s">
        <v>17142</v>
      </c>
      <c r="E2" t="s">
        <v>51</v>
      </c>
      <c r="F2" s="115">
        <v>45287</v>
      </c>
      <c r="H2" t="s">
        <v>3</v>
      </c>
      <c r="J2" t="s">
        <v>67</v>
      </c>
    </row>
    <row r="3" spans="1:13">
      <c r="A3" s="116">
        <v>2</v>
      </c>
      <c r="C3" t="s">
        <v>17143</v>
      </c>
      <c r="E3" t="s">
        <v>51</v>
      </c>
      <c r="F3" s="115">
        <v>45287</v>
      </c>
      <c r="H3" t="s">
        <v>3</v>
      </c>
      <c r="J3" t="s">
        <v>67</v>
      </c>
    </row>
    <row r="4" spans="1:13">
      <c r="C4" t="s">
        <v>17144</v>
      </c>
      <c r="E4" t="s">
        <v>51</v>
      </c>
      <c r="F4" s="115">
        <v>45301</v>
      </c>
      <c r="H4" t="s">
        <v>3</v>
      </c>
      <c r="J4" t="s">
        <v>67</v>
      </c>
    </row>
    <row r="5" spans="1:13">
      <c r="C5" t="s">
        <v>17145</v>
      </c>
      <c r="D5" s="86" t="s">
        <v>17146</v>
      </c>
      <c r="E5" t="s">
        <v>51</v>
      </c>
      <c r="F5" s="115">
        <v>45301</v>
      </c>
      <c r="H5" t="s">
        <v>3</v>
      </c>
      <c r="J5" t="s">
        <v>67</v>
      </c>
    </row>
    <row r="6" spans="1:13">
      <c r="C6" t="s">
        <v>17147</v>
      </c>
      <c r="D6" s="86"/>
      <c r="E6" t="s">
        <v>51</v>
      </c>
      <c r="F6" s="115">
        <v>45301</v>
      </c>
      <c r="H6" t="s">
        <v>3</v>
      </c>
      <c r="J6" t="s">
        <v>67</v>
      </c>
    </row>
    <row r="7" spans="1:13">
      <c r="C7" t="s">
        <v>17148</v>
      </c>
      <c r="D7" s="86"/>
      <c r="E7" t="s">
        <v>51</v>
      </c>
      <c r="F7" s="115">
        <v>45301</v>
      </c>
      <c r="H7" t="s">
        <v>3</v>
      </c>
      <c r="J7" t="s">
        <v>67</v>
      </c>
    </row>
    <row r="8" spans="1:13">
      <c r="C8" t="s">
        <v>17149</v>
      </c>
      <c r="D8" s="86"/>
      <c r="E8" t="s">
        <v>51</v>
      </c>
      <c r="F8" s="115">
        <v>45301</v>
      </c>
      <c r="H8" t="s">
        <v>3</v>
      </c>
      <c r="J8" t="s">
        <v>67</v>
      </c>
    </row>
    <row r="9" spans="1:13">
      <c r="A9" s="116">
        <v>3</v>
      </c>
      <c r="C9" t="s">
        <v>17150</v>
      </c>
      <c r="D9" s="86" t="s">
        <v>17151</v>
      </c>
      <c r="E9" t="s">
        <v>51</v>
      </c>
      <c r="H9" t="s">
        <v>3</v>
      </c>
      <c r="J9" t="s">
        <v>67</v>
      </c>
    </row>
    <row r="10" spans="1:13">
      <c r="A10" s="116">
        <v>4</v>
      </c>
      <c r="C10" t="s">
        <v>17152</v>
      </c>
      <c r="E10" t="s">
        <v>51</v>
      </c>
      <c r="H10" t="s">
        <v>3</v>
      </c>
      <c r="J10" t="s">
        <v>67</v>
      </c>
    </row>
    <row r="11" spans="1:13">
      <c r="A11" s="116">
        <v>5</v>
      </c>
      <c r="C11" t="s">
        <v>17153</v>
      </c>
      <c r="E11" t="s">
        <v>51</v>
      </c>
      <c r="H11" t="s">
        <v>3</v>
      </c>
      <c r="J11" t="s">
        <v>67</v>
      </c>
    </row>
    <row r="12" spans="1:13">
      <c r="A12" s="116">
        <v>6</v>
      </c>
      <c r="C12" t="s">
        <v>17154</v>
      </c>
      <c r="E12" t="s">
        <v>51</v>
      </c>
      <c r="H12" t="s">
        <v>3</v>
      </c>
      <c r="J12" t="s">
        <v>67</v>
      </c>
    </row>
    <row r="13" spans="1:13">
      <c r="A13" s="116">
        <v>7</v>
      </c>
      <c r="C13" t="s">
        <v>17155</v>
      </c>
      <c r="D13" s="86" t="s">
        <v>17156</v>
      </c>
      <c r="E13" t="s">
        <v>51</v>
      </c>
      <c r="H13" t="s">
        <v>3</v>
      </c>
      <c r="J13" t="s">
        <v>67</v>
      </c>
    </row>
    <row r="14" spans="1:13">
      <c r="A14" s="116">
        <v>8</v>
      </c>
      <c r="C14" t="s">
        <v>17157</v>
      </c>
      <c r="D14" s="86" t="s">
        <v>17158</v>
      </c>
      <c r="E14" t="s">
        <v>51</v>
      </c>
      <c r="H14" t="s">
        <v>3</v>
      </c>
      <c r="J14" t="s">
        <v>67</v>
      </c>
    </row>
    <row r="15" spans="1:13">
      <c r="A15" s="116">
        <v>9</v>
      </c>
      <c r="C15" t="s">
        <v>17159</v>
      </c>
      <c r="D15" s="86" t="s">
        <v>17160</v>
      </c>
      <c r="E15" t="s">
        <v>51</v>
      </c>
      <c r="H15" t="s">
        <v>3</v>
      </c>
      <c r="J15" t="s">
        <v>67</v>
      </c>
    </row>
    <row r="16" spans="1:13">
      <c r="A16" s="116">
        <v>10</v>
      </c>
      <c r="C16" t="s">
        <v>17161</v>
      </c>
      <c r="E16" t="s">
        <v>51</v>
      </c>
      <c r="H16" t="s">
        <v>3</v>
      </c>
      <c r="J16" t="s">
        <v>67</v>
      </c>
    </row>
    <row r="17" spans="1:10">
      <c r="A17" s="116">
        <v>11</v>
      </c>
      <c r="C17" t="s">
        <v>17162</v>
      </c>
      <c r="D17" s="86" t="s">
        <v>17163</v>
      </c>
      <c r="E17" t="s">
        <v>51</v>
      </c>
      <c r="F17" s="115">
        <v>45536</v>
      </c>
      <c r="H17" t="s">
        <v>3</v>
      </c>
      <c r="J17" t="s">
        <v>67</v>
      </c>
    </row>
    <row r="18" spans="1:10">
      <c r="A18" s="116">
        <v>12</v>
      </c>
      <c r="C18" t="s">
        <v>17164</v>
      </c>
      <c r="D18" s="86" t="s">
        <v>17165</v>
      </c>
      <c r="E18" t="s">
        <v>51</v>
      </c>
      <c r="H18" t="s">
        <v>3</v>
      </c>
      <c r="J18" t="s">
        <v>67</v>
      </c>
    </row>
    <row r="19" spans="1:10">
      <c r="A19" s="116">
        <v>13</v>
      </c>
      <c r="C19" t="s">
        <v>17166</v>
      </c>
      <c r="E19" t="s">
        <v>51</v>
      </c>
      <c r="H19" t="s">
        <v>3</v>
      </c>
      <c r="J19" t="s">
        <v>67</v>
      </c>
    </row>
    <row r="20" spans="1:10">
      <c r="A20" s="116">
        <v>14</v>
      </c>
      <c r="C20" t="s">
        <v>17167</v>
      </c>
      <c r="E20" t="s">
        <v>51</v>
      </c>
      <c r="H20" t="s">
        <v>3</v>
      </c>
      <c r="J20" t="s">
        <v>67</v>
      </c>
    </row>
    <row r="21" spans="1:10">
      <c r="A21" s="116">
        <v>15</v>
      </c>
      <c r="C21" t="s">
        <v>17168</v>
      </c>
      <c r="E21" t="s">
        <v>51</v>
      </c>
      <c r="H21" t="s">
        <v>3</v>
      </c>
      <c r="J21" t="s">
        <v>67</v>
      </c>
    </row>
    <row r="22" spans="1:10">
      <c r="A22" s="116">
        <v>16</v>
      </c>
      <c r="C22" t="s">
        <v>17169</v>
      </c>
      <c r="E22" t="s">
        <v>51</v>
      </c>
      <c r="H22" t="s">
        <v>3</v>
      </c>
    </row>
    <row r="23" spans="1:10">
      <c r="A23" s="116">
        <v>17</v>
      </c>
      <c r="C23" t="s">
        <v>17170</v>
      </c>
    </row>
    <row r="78" spans="2:10">
      <c r="B78" t="s">
        <v>17171</v>
      </c>
      <c r="C78" t="s">
        <v>17172</v>
      </c>
      <c r="H78" t="s">
        <v>8</v>
      </c>
      <c r="J78" t="s">
        <v>16978</v>
      </c>
    </row>
    <row r="79" spans="2:10">
      <c r="B79" t="s">
        <v>17173</v>
      </c>
      <c r="C79" t="s">
        <v>17174</v>
      </c>
      <c r="D79" t="s">
        <v>17175</v>
      </c>
      <c r="H79" t="s">
        <v>4</v>
      </c>
      <c r="J79" t="s">
        <v>16978</v>
      </c>
    </row>
    <row r="80" spans="2:10">
      <c r="B80" t="s">
        <v>17176</v>
      </c>
      <c r="C80" t="s">
        <v>17177</v>
      </c>
      <c r="H80" t="s">
        <v>4</v>
      </c>
      <c r="J80" t="s">
        <v>52</v>
      </c>
    </row>
    <row r="81" spans="2:10">
      <c r="C81" t="s">
        <v>17178</v>
      </c>
      <c r="H81" t="s">
        <v>4</v>
      </c>
      <c r="J81" t="s">
        <v>16978</v>
      </c>
    </row>
    <row r="82" spans="2:10">
      <c r="B82" t="s">
        <v>17179</v>
      </c>
      <c r="C82" t="s">
        <v>17180</v>
      </c>
      <c r="H82" t="s">
        <v>4</v>
      </c>
      <c r="J82" t="s">
        <v>52</v>
      </c>
    </row>
    <row r="84" spans="2:10">
      <c r="C84" t="s">
        <v>17181</v>
      </c>
      <c r="H84" t="s">
        <v>4</v>
      </c>
      <c r="J84" t="s">
        <v>16978</v>
      </c>
    </row>
    <row r="85" spans="2:10">
      <c r="C85" t="s">
        <v>17182</v>
      </c>
      <c r="H85" t="s">
        <v>4</v>
      </c>
      <c r="J85" t="s">
        <v>67</v>
      </c>
    </row>
    <row r="86" spans="2:10">
      <c r="B86" t="s">
        <v>17171</v>
      </c>
      <c r="C86" t="s">
        <v>17183</v>
      </c>
      <c r="D86" t="s">
        <v>17175</v>
      </c>
      <c r="H86" t="s">
        <v>4</v>
      </c>
      <c r="J86" t="s">
        <v>16978</v>
      </c>
    </row>
    <row r="87" spans="2:10" ht="30.75">
      <c r="B87" t="s">
        <v>17184</v>
      </c>
      <c r="C87" s="12" t="s">
        <v>17185</v>
      </c>
      <c r="H87" t="s">
        <v>4</v>
      </c>
      <c r="J87" t="s">
        <v>16978</v>
      </c>
    </row>
    <row r="88" spans="2:10">
      <c r="B88" t="s">
        <v>17184</v>
      </c>
      <c r="C88" t="s">
        <v>17186</v>
      </c>
      <c r="D88" t="s">
        <v>17175</v>
      </c>
      <c r="H88" t="s">
        <v>3</v>
      </c>
      <c r="J88" t="s">
        <v>16978</v>
      </c>
    </row>
    <row r="89" spans="2:10">
      <c r="B89" t="s">
        <v>17184</v>
      </c>
      <c r="C89" t="s">
        <v>17187</v>
      </c>
      <c r="D89" t="s">
        <v>17188</v>
      </c>
      <c r="H89" t="s">
        <v>4</v>
      </c>
      <c r="J89" t="s">
        <v>16978</v>
      </c>
    </row>
    <row r="90" spans="2:10">
      <c r="B90" t="s">
        <v>17184</v>
      </c>
      <c r="C90" t="s">
        <v>17189</v>
      </c>
      <c r="D90" t="s">
        <v>17175</v>
      </c>
      <c r="H90" t="s">
        <v>4</v>
      </c>
      <c r="J90" t="s">
        <v>16978</v>
      </c>
    </row>
    <row r="91" spans="2:10">
      <c r="B91" t="s">
        <v>17184</v>
      </c>
      <c r="C91" t="s">
        <v>17190</v>
      </c>
      <c r="D91" t="s">
        <v>17175</v>
      </c>
      <c r="H91" t="s">
        <v>4</v>
      </c>
      <c r="J91" t="s">
        <v>16978</v>
      </c>
    </row>
    <row r="92" spans="2:10">
      <c r="B92" t="s">
        <v>17184</v>
      </c>
      <c r="C92" t="s">
        <v>17191</v>
      </c>
      <c r="H92" t="s">
        <v>4</v>
      </c>
      <c r="J92" t="s">
        <v>16978</v>
      </c>
    </row>
    <row r="93" spans="2:10">
      <c r="B93" t="s">
        <v>17184</v>
      </c>
      <c r="C93" t="s">
        <v>17192</v>
      </c>
      <c r="H93" t="s">
        <v>4</v>
      </c>
      <c r="J93" t="s">
        <v>67</v>
      </c>
    </row>
    <row r="94" spans="2:10">
      <c r="B94" t="s">
        <v>17184</v>
      </c>
      <c r="C94" t="s">
        <v>17193</v>
      </c>
      <c r="D94" t="s">
        <v>17194</v>
      </c>
      <c r="H94" t="s">
        <v>4</v>
      </c>
      <c r="J94" t="s">
        <v>16978</v>
      </c>
    </row>
    <row r="95" spans="2:10">
      <c r="B95" t="s">
        <v>17184</v>
      </c>
      <c r="C95" s="3" t="s">
        <v>17195</v>
      </c>
      <c r="H95" t="s">
        <v>4</v>
      </c>
      <c r="J95" t="s">
        <v>16978</v>
      </c>
    </row>
    <row r="96" spans="2:10" ht="30.75">
      <c r="B96" t="s">
        <v>17171</v>
      </c>
      <c r="C96" s="3" t="s">
        <v>17196</v>
      </c>
      <c r="H96" t="s">
        <v>4</v>
      </c>
      <c r="J96" t="s">
        <v>67</v>
      </c>
    </row>
    <row r="97" spans="2:12">
      <c r="B97" t="s">
        <v>17197</v>
      </c>
      <c r="C97" t="s">
        <v>17198</v>
      </c>
      <c r="H97" t="s">
        <v>4</v>
      </c>
      <c r="J97" t="s">
        <v>52</v>
      </c>
    </row>
    <row r="98" spans="2:12">
      <c r="B98" t="s">
        <v>17199</v>
      </c>
      <c r="C98" t="s">
        <v>17200</v>
      </c>
      <c r="D98" t="s">
        <v>17175</v>
      </c>
      <c r="H98" t="s">
        <v>4</v>
      </c>
      <c r="J98" t="s">
        <v>16978</v>
      </c>
      <c r="L98" s="69"/>
    </row>
    <row r="99" spans="2:12">
      <c r="B99" t="s">
        <v>17184</v>
      </c>
      <c r="C99" t="s">
        <v>17201</v>
      </c>
      <c r="H99" t="s">
        <v>4</v>
      </c>
      <c r="J99" t="s">
        <v>67</v>
      </c>
    </row>
    <row r="100" spans="2:12">
      <c r="B100" t="s">
        <v>17197</v>
      </c>
      <c r="C100" t="s">
        <v>17202</v>
      </c>
      <c r="H100" t="s">
        <v>4</v>
      </c>
      <c r="J100" t="s">
        <v>16978</v>
      </c>
    </row>
    <row r="101" spans="2:12">
      <c r="B101" t="s">
        <v>17203</v>
      </c>
      <c r="C101" t="s">
        <v>17204</v>
      </c>
      <c r="H101" t="s">
        <v>4</v>
      </c>
      <c r="J101" t="s">
        <v>16978</v>
      </c>
    </row>
    <row r="102" spans="2:12">
      <c r="C102" t="s">
        <v>17205</v>
      </c>
      <c r="H102" t="s">
        <v>4</v>
      </c>
      <c r="J102" t="s">
        <v>16978</v>
      </c>
    </row>
    <row r="103" spans="2:12">
      <c r="B103" t="s">
        <v>17206</v>
      </c>
      <c r="C103" t="s">
        <v>17207</v>
      </c>
      <c r="H103" t="s">
        <v>4</v>
      </c>
      <c r="J103" t="s">
        <v>16978</v>
      </c>
    </row>
    <row r="104" spans="2:12">
      <c r="B104" t="s">
        <v>17206</v>
      </c>
      <c r="C104" t="s">
        <v>17208</v>
      </c>
      <c r="H104" t="s">
        <v>4</v>
      </c>
      <c r="J104" t="s">
        <v>16978</v>
      </c>
    </row>
    <row r="105" spans="2:12">
      <c r="B105" t="s">
        <v>17209</v>
      </c>
      <c r="C105" t="s">
        <v>17210</v>
      </c>
      <c r="D105" t="s">
        <v>17175</v>
      </c>
      <c r="H105" t="s">
        <v>4</v>
      </c>
      <c r="J105" t="s">
        <v>52</v>
      </c>
    </row>
    <row r="106" spans="2:12">
      <c r="C106" t="s">
        <v>17211</v>
      </c>
      <c r="D106" t="s">
        <v>17175</v>
      </c>
      <c r="H106" t="s">
        <v>3</v>
      </c>
      <c r="J106" t="s">
        <v>52</v>
      </c>
    </row>
    <row r="107" spans="2:12">
      <c r="B107" t="s">
        <v>17209</v>
      </c>
      <c r="C107" t="s">
        <v>17212</v>
      </c>
      <c r="D107" t="s">
        <v>17175</v>
      </c>
      <c r="H107" t="s">
        <v>3</v>
      </c>
      <c r="J107" t="s">
        <v>67</v>
      </c>
    </row>
    <row r="108" spans="2:12">
      <c r="B108" t="s">
        <v>17213</v>
      </c>
      <c r="C108" t="s">
        <v>17214</v>
      </c>
      <c r="D108" t="s">
        <v>17175</v>
      </c>
      <c r="H108" t="s">
        <v>3</v>
      </c>
      <c r="J108" t="s">
        <v>67</v>
      </c>
    </row>
    <row r="109" spans="2:12">
      <c r="B109" t="s">
        <v>17215</v>
      </c>
      <c r="C109" t="s">
        <v>17216</v>
      </c>
      <c r="D109" t="s">
        <v>17175</v>
      </c>
      <c r="H109" t="s">
        <v>4</v>
      </c>
      <c r="J109" t="s">
        <v>52</v>
      </c>
    </row>
    <row r="110" spans="2:12">
      <c r="B110" t="s">
        <v>17217</v>
      </c>
      <c r="C110" t="s">
        <v>17216</v>
      </c>
      <c r="D110" t="s">
        <v>17175</v>
      </c>
      <c r="H110" t="s">
        <v>4</v>
      </c>
      <c r="J110" t="s">
        <v>52</v>
      </c>
    </row>
    <row r="111" spans="2:12">
      <c r="B111" t="s">
        <v>17215</v>
      </c>
      <c r="C111" t="s">
        <v>17218</v>
      </c>
      <c r="D111" t="s">
        <v>17175</v>
      </c>
      <c r="H111" t="s">
        <v>4</v>
      </c>
      <c r="J111" t="s">
        <v>52</v>
      </c>
    </row>
    <row r="112" spans="2:12">
      <c r="B112" t="s">
        <v>17219</v>
      </c>
      <c r="C112" t="s">
        <v>17220</v>
      </c>
      <c r="D112" t="s">
        <v>17175</v>
      </c>
      <c r="H112" t="s">
        <v>4</v>
      </c>
      <c r="J112" t="s">
        <v>52</v>
      </c>
    </row>
    <row r="113" spans="2:10">
      <c r="B113" t="s">
        <v>17219</v>
      </c>
      <c r="C113" t="s">
        <v>17221</v>
      </c>
      <c r="D113" t="s">
        <v>17175</v>
      </c>
      <c r="H113" t="s">
        <v>4</v>
      </c>
      <c r="J113" t="s">
        <v>52</v>
      </c>
    </row>
    <row r="114" spans="2:10">
      <c r="C114" t="s">
        <v>17222</v>
      </c>
      <c r="D114" t="s">
        <v>17223</v>
      </c>
      <c r="H114" t="s">
        <v>4</v>
      </c>
      <c r="J114" t="s">
        <v>67</v>
      </c>
    </row>
    <row r="115" spans="2:10">
      <c r="B115" t="s">
        <v>17224</v>
      </c>
      <c r="C115" t="s">
        <v>17225</v>
      </c>
      <c r="D115" t="s">
        <v>17175</v>
      </c>
      <c r="H115" t="s">
        <v>4</v>
      </c>
      <c r="J115" t="s">
        <v>52</v>
      </c>
    </row>
    <row r="116" spans="2:10">
      <c r="C116" t="s">
        <v>17226</v>
      </c>
      <c r="D116" t="s">
        <v>17175</v>
      </c>
      <c r="H116" t="s">
        <v>4</v>
      </c>
      <c r="J116" t="s">
        <v>52</v>
      </c>
    </row>
    <row r="117" spans="2:10">
      <c r="B117" t="s">
        <v>17227</v>
      </c>
      <c r="C117" t="s">
        <v>17228</v>
      </c>
      <c r="D117" t="s">
        <v>17175</v>
      </c>
      <c r="H117" t="s">
        <v>4</v>
      </c>
      <c r="J117" t="s">
        <v>52</v>
      </c>
    </row>
    <row r="119" spans="2:10">
      <c r="B119" t="s">
        <v>17229</v>
      </c>
      <c r="C119" t="s">
        <v>17230</v>
      </c>
    </row>
    <row r="120" spans="2:10">
      <c r="B120" t="s">
        <v>17231</v>
      </c>
      <c r="C120" t="s">
        <v>17232</v>
      </c>
      <c r="H120" t="s">
        <v>3</v>
      </c>
      <c r="J120" t="s">
        <v>67</v>
      </c>
    </row>
    <row r="121" spans="2:10">
      <c r="C121" s="86"/>
    </row>
    <row r="122" spans="2:10">
      <c r="B122" t="s">
        <v>17233</v>
      </c>
      <c r="C122" s="199" t="s">
        <v>17234</v>
      </c>
      <c r="H122" t="s">
        <v>3</v>
      </c>
      <c r="J122" t="s">
        <v>67</v>
      </c>
    </row>
    <row r="123" spans="2:10">
      <c r="C123" s="199" t="s">
        <v>17235</v>
      </c>
      <c r="H123" t="s">
        <v>3</v>
      </c>
      <c r="J123" t="s">
        <v>67</v>
      </c>
    </row>
    <row r="124" spans="2:10">
      <c r="C124" s="199" t="s">
        <v>17236</v>
      </c>
      <c r="H124" t="s">
        <v>3</v>
      </c>
      <c r="J124" t="s">
        <v>67</v>
      </c>
    </row>
    <row r="125" spans="2:10">
      <c r="C125" s="200" t="s">
        <v>17237</v>
      </c>
      <c r="H125" t="s">
        <v>3</v>
      </c>
      <c r="J125" t="s">
        <v>67</v>
      </c>
    </row>
    <row r="126" spans="2:10">
      <c r="C126" t="s">
        <v>17238</v>
      </c>
      <c r="J126" t="s">
        <v>67</v>
      </c>
    </row>
    <row r="127" spans="2:10">
      <c r="C127" s="86" t="s">
        <v>17239</v>
      </c>
    </row>
    <row r="131" spans="2:10">
      <c r="B131" t="s">
        <v>17240</v>
      </c>
    </row>
    <row r="133" spans="2:10">
      <c r="B133" t="s">
        <v>17241</v>
      </c>
      <c r="C133" t="s">
        <v>17242</v>
      </c>
      <c r="H133" t="s">
        <v>3</v>
      </c>
      <c r="J133" t="s">
        <v>16978</v>
      </c>
    </row>
    <row r="135" spans="2:10">
      <c r="B135" t="s">
        <v>17243</v>
      </c>
      <c r="C135" t="s">
        <v>17244</v>
      </c>
      <c r="H135" t="s">
        <v>3</v>
      </c>
      <c r="J135" t="s">
        <v>16978</v>
      </c>
    </row>
    <row r="137" spans="2:10">
      <c r="B137" t="s">
        <v>17245</v>
      </c>
      <c r="C137" t="s">
        <v>17244</v>
      </c>
      <c r="H137" t="s">
        <v>3</v>
      </c>
      <c r="J137" t="s">
        <v>16978</v>
      </c>
    </row>
    <row r="138" spans="2:10">
      <c r="C138" t="s">
        <v>17246</v>
      </c>
      <c r="H138" t="s">
        <v>3</v>
      </c>
      <c r="J138" t="s">
        <v>16978</v>
      </c>
    </row>
    <row r="140" spans="2:10">
      <c r="C140" s="69" t="s">
        <v>17247</v>
      </c>
      <c r="D140" t="s">
        <v>17223</v>
      </c>
      <c r="H140" t="s">
        <v>3</v>
      </c>
    </row>
    <row r="141" spans="2:10">
      <c r="C141" t="s">
        <v>17248</v>
      </c>
      <c r="D141" t="s">
        <v>17223</v>
      </c>
      <c r="H141" t="s">
        <v>3</v>
      </c>
    </row>
    <row r="144" spans="2:10">
      <c r="B144" t="s">
        <v>17249</v>
      </c>
      <c r="C144" s="86" t="s">
        <v>17250</v>
      </c>
    </row>
    <row r="147" spans="2:10">
      <c r="B147" t="s">
        <v>17251</v>
      </c>
    </row>
    <row r="148" spans="2:10">
      <c r="B148" t="s">
        <v>17252</v>
      </c>
      <c r="C148" t="s">
        <v>17253</v>
      </c>
    </row>
    <row r="149" spans="2:10">
      <c r="C149" t="s">
        <v>17254</v>
      </c>
    </row>
    <row r="150" spans="2:10">
      <c r="C150" s="86" t="s">
        <v>17255</v>
      </c>
    </row>
    <row r="151" spans="2:10">
      <c r="C151" s="86" t="s">
        <v>17256</v>
      </c>
    </row>
    <row r="152" spans="2:10">
      <c r="C152" t="s">
        <v>17257</v>
      </c>
      <c r="J152" s="69" t="s">
        <v>16795</v>
      </c>
    </row>
    <row r="153" spans="2:10">
      <c r="B153" t="s">
        <v>17258</v>
      </c>
      <c r="C153" t="s">
        <v>17259</v>
      </c>
    </row>
    <row r="155" spans="2:10">
      <c r="B155" t="s">
        <v>17260</v>
      </c>
      <c r="C155" t="s">
        <v>17261</v>
      </c>
    </row>
    <row r="156" spans="2:10">
      <c r="C156" s="86" t="s">
        <v>17262</v>
      </c>
    </row>
  </sheetData>
  <dataValidations count="2">
    <dataValidation type="list" allowBlank="1" showInputMessage="1" showErrorMessage="1" sqref="H2:H1048576" xr:uid="{32DF0C1A-B1CE-42EF-BC14-9F8C4455E61B}">
      <formula1>"Open,Resolved,On Hold,Discussion Required,Discarded,Closed"</formula1>
    </dataValidation>
    <dataValidation type="date" operator="greaterThan" allowBlank="1" showInputMessage="1" showErrorMessage="1" sqref="G2:G1048576" xr:uid="{114FA3BC-0397-4262-99BB-25E5066DB3BE}">
      <formula1>F2</formula1>
    </dataValidation>
  </dataValidations>
  <hyperlinks>
    <hyperlink ref="D9" r:id="rId1" xr:uid="{DE50561E-E49D-4F55-956F-831319F955EE}"/>
    <hyperlink ref="D13" r:id="rId2" xr:uid="{C731C4AA-7BB7-404D-8193-6E3DB192FD80}"/>
    <hyperlink ref="D14" r:id="rId3" xr:uid="{96384144-DCFD-4245-8C5C-96F9BD901A79}"/>
    <hyperlink ref="D15" r:id="rId4" xr:uid="{8673B747-B3DD-41C8-B466-6F2B5E766C18}"/>
    <hyperlink ref="D17" r:id="rId5" xr:uid="{9EAB48DA-AD80-49F3-A145-9579EAA6E86A}"/>
    <hyperlink ref="D18" r:id="rId6" xr:uid="{9CF153EE-30EB-4120-874E-F4B5D8B83BBD}"/>
    <hyperlink ref="D5" r:id="rId7" xr:uid="{43F412B2-C1E4-4E23-9067-C41481D02032}"/>
    <hyperlink ref="C144" r:id="rId8" xr:uid="{806831EE-BF5C-4620-8D0C-E8661ABF797A}"/>
    <hyperlink ref="C127" r:id="rId9" xr:uid="{71822096-ADD6-4586-A357-EEDC24EF7752}"/>
    <hyperlink ref="C150" r:id="rId10" xr:uid="{FEC444B0-1483-44DF-8F9D-096A5B54914F}"/>
    <hyperlink ref="C151" r:id="rId11" xr:uid="{2242861D-CF8E-4BB6-942C-32359388B888}"/>
    <hyperlink ref="C156" r:id="rId12" xr:uid="{23ED2F73-A1C5-4861-8F1F-19C58345FE37}"/>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82BBA89-B5CB-42B2-9951-77281E714AA2}">
          <x14:formula1>
            <xm:f>'Data Validation'!$C$2:$C$30</xm:f>
          </x14:formula1>
          <xm:sqref>I2:I1048576</xm:sqref>
        </x14:dataValidation>
        <x14:dataValidation type="list" allowBlank="1" showInputMessage="1" showErrorMessage="1" xr:uid="{E66D3603-91A2-4D58-BF8E-C3E67B07508B}">
          <x14:formula1>
            <xm:f>'Data Validation'!$A$2:$A$30</xm:f>
          </x14:formula1>
          <xm:sqref>E2:E1048576 J2:J151 J153:J1048576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CC05D-C5B6-4B75-97D0-F6988AAED578}">
  <dimension ref="A1:M33"/>
  <sheetViews>
    <sheetView workbookViewId="0">
      <pane xSplit="2" ySplit="1" topLeftCell="C30" activePane="bottomRight" state="frozen"/>
      <selection pane="bottomRight" activeCell="H26" sqref="H26"/>
      <selection pane="bottomLeft"/>
      <selection pane="topRight"/>
    </sheetView>
  </sheetViews>
  <sheetFormatPr defaultRowHeight="15"/>
  <cols>
    <col min="1" max="1" width="11.42578125" style="21" bestFit="1" customWidth="1"/>
    <col min="2" max="2" width="11.28515625" style="74" customWidth="1"/>
    <col min="3" max="3" width="78.28515625" style="19" customWidth="1"/>
    <col min="4" max="4" width="30.7109375" style="19" customWidth="1"/>
    <col min="5" max="5" width="15.42578125" style="19" customWidth="1"/>
    <col min="6" max="7" width="11.7109375" style="19" bestFit="1" customWidth="1"/>
    <col min="8" max="8" width="11.5703125" style="19" customWidth="1"/>
    <col min="9" max="9" width="5.42578125" style="19" bestFit="1" customWidth="1"/>
    <col min="10" max="10" width="12.7109375" style="19" customWidth="1"/>
    <col min="11" max="11" width="17.140625" style="19" customWidth="1"/>
    <col min="12" max="12" width="46.7109375" style="19" customWidth="1"/>
    <col min="13" max="13" width="36.42578125" style="19" customWidth="1"/>
    <col min="14" max="16384" width="9.140625" style="19"/>
  </cols>
  <sheetData>
    <row r="1" spans="1:13" s="118" customFormat="1">
      <c r="A1" s="20" t="s">
        <v>16729</v>
      </c>
      <c r="B1" s="117" t="s">
        <v>34</v>
      </c>
      <c r="C1" s="18" t="s">
        <v>35</v>
      </c>
      <c r="D1" s="18" t="s">
        <v>38</v>
      </c>
      <c r="E1" s="18" t="s">
        <v>39</v>
      </c>
      <c r="F1" s="18" t="s">
        <v>40</v>
      </c>
      <c r="G1" s="18" t="s">
        <v>41</v>
      </c>
      <c r="H1" s="18" t="s">
        <v>16</v>
      </c>
      <c r="I1" s="18" t="s">
        <v>42</v>
      </c>
      <c r="J1" s="18" t="s">
        <v>43</v>
      </c>
      <c r="K1" s="18" t="s">
        <v>44</v>
      </c>
      <c r="L1" s="18" t="s">
        <v>45</v>
      </c>
      <c r="M1" s="18" t="s">
        <v>46</v>
      </c>
    </row>
    <row r="2" spans="1:13">
      <c r="A2" s="21">
        <v>1</v>
      </c>
      <c r="B2" s="74" t="s">
        <v>17263</v>
      </c>
      <c r="C2" s="74" t="s">
        <v>17264</v>
      </c>
      <c r="H2" s="19" t="s">
        <v>6</v>
      </c>
    </row>
    <row r="3" spans="1:13" ht="30">
      <c r="A3" s="21">
        <v>2</v>
      </c>
      <c r="B3" s="74" t="s">
        <v>17265</v>
      </c>
      <c r="C3" s="19" t="s">
        <v>17266</v>
      </c>
      <c r="H3" s="19" t="s">
        <v>8</v>
      </c>
    </row>
    <row r="4" spans="1:13" ht="30">
      <c r="A4" s="21">
        <v>3</v>
      </c>
      <c r="B4" s="74" t="s">
        <v>17267</v>
      </c>
      <c r="C4" s="19" t="s">
        <v>17268</v>
      </c>
      <c r="H4" s="19" t="s">
        <v>5</v>
      </c>
    </row>
    <row r="5" spans="1:13">
      <c r="A5" s="21">
        <v>4</v>
      </c>
      <c r="C5" s="19" t="s">
        <v>17269</v>
      </c>
      <c r="D5" s="92" t="s">
        <v>17270</v>
      </c>
      <c r="H5" s="19" t="s">
        <v>5</v>
      </c>
    </row>
    <row r="6" spans="1:13">
      <c r="A6" s="21">
        <v>5</v>
      </c>
      <c r="C6" s="19" t="s">
        <v>17271</v>
      </c>
      <c r="D6" s="92" t="s">
        <v>17272</v>
      </c>
      <c r="H6" s="19" t="s">
        <v>6</v>
      </c>
      <c r="M6" s="19" t="s">
        <v>17273</v>
      </c>
    </row>
    <row r="7" spans="1:13">
      <c r="A7" s="21">
        <v>6</v>
      </c>
      <c r="C7" s="19" t="s">
        <v>17274</v>
      </c>
      <c r="D7" s="92" t="s">
        <v>17275</v>
      </c>
      <c r="H7" s="19" t="s">
        <v>8</v>
      </c>
    </row>
    <row r="8" spans="1:13">
      <c r="A8" s="21">
        <v>7</v>
      </c>
      <c r="C8" s="19" t="s">
        <v>17276</v>
      </c>
      <c r="H8" s="19" t="s">
        <v>6</v>
      </c>
    </row>
    <row r="9" spans="1:13">
      <c r="A9" s="21">
        <v>8</v>
      </c>
      <c r="C9" s="19" t="s">
        <v>17277</v>
      </c>
      <c r="H9" s="19" t="s">
        <v>8</v>
      </c>
      <c r="J9" s="19" t="s">
        <v>67</v>
      </c>
    </row>
    <row r="10" spans="1:13">
      <c r="A10" s="21">
        <v>9</v>
      </c>
      <c r="C10" s="19" t="s">
        <v>17278</v>
      </c>
      <c r="H10" s="19" t="s">
        <v>8</v>
      </c>
    </row>
    <row r="11" spans="1:13">
      <c r="A11" s="21">
        <v>10</v>
      </c>
      <c r="C11" s="19" t="s">
        <v>17279</v>
      </c>
      <c r="H11" s="19" t="s">
        <v>3</v>
      </c>
    </row>
    <row r="12" spans="1:13" ht="13.5" customHeight="1">
      <c r="A12" s="21">
        <v>11</v>
      </c>
      <c r="C12" s="19" t="s">
        <v>17280</v>
      </c>
      <c r="H12" s="19" t="s">
        <v>8</v>
      </c>
    </row>
    <row r="13" spans="1:13">
      <c r="A13" s="21">
        <v>12</v>
      </c>
      <c r="C13" s="119" t="s">
        <v>17281</v>
      </c>
      <c r="H13" s="19" t="s">
        <v>4</v>
      </c>
    </row>
    <row r="14" spans="1:13">
      <c r="A14" s="21">
        <v>13</v>
      </c>
      <c r="C14" s="19" t="s">
        <v>17282</v>
      </c>
      <c r="D14" s="92" t="s">
        <v>17283</v>
      </c>
    </row>
    <row r="15" spans="1:13">
      <c r="A15" s="21">
        <v>14</v>
      </c>
      <c r="C15" s="19" t="s">
        <v>17284</v>
      </c>
      <c r="D15" s="92" t="s">
        <v>17285</v>
      </c>
    </row>
    <row r="16" spans="1:13">
      <c r="A16" s="21">
        <v>15</v>
      </c>
      <c r="C16" s="19" t="s">
        <v>17286</v>
      </c>
      <c r="H16" s="19" t="s">
        <v>8</v>
      </c>
    </row>
    <row r="17" spans="1:12">
      <c r="A17" s="21">
        <v>16</v>
      </c>
      <c r="C17" s="19" t="s">
        <v>17287</v>
      </c>
      <c r="D17" s="92" t="s">
        <v>17288</v>
      </c>
      <c r="H17" s="19" t="s">
        <v>8</v>
      </c>
    </row>
    <row r="18" spans="1:12">
      <c r="A18" s="21">
        <v>17</v>
      </c>
      <c r="C18" s="19" t="s">
        <v>17289</v>
      </c>
      <c r="H18" s="19" t="s">
        <v>8</v>
      </c>
    </row>
    <row r="19" spans="1:12">
      <c r="A19" s="21">
        <v>18</v>
      </c>
      <c r="C19" s="19" t="s">
        <v>17290</v>
      </c>
      <c r="D19" s="92" t="s">
        <v>17291</v>
      </c>
      <c r="H19" s="19" t="s">
        <v>8</v>
      </c>
    </row>
    <row r="20" spans="1:12">
      <c r="A20" s="21">
        <v>19</v>
      </c>
      <c r="C20" s="19" t="s">
        <v>17282</v>
      </c>
      <c r="D20" s="92" t="s">
        <v>17292</v>
      </c>
      <c r="H20" s="19" t="s">
        <v>8</v>
      </c>
      <c r="J20" s="19" t="s">
        <v>67</v>
      </c>
    </row>
    <row r="21" spans="1:12">
      <c r="A21" s="21">
        <v>20</v>
      </c>
      <c r="C21" s="19" t="s">
        <v>17293</v>
      </c>
      <c r="D21" s="92" t="s">
        <v>17294</v>
      </c>
      <c r="H21" s="19" t="s">
        <v>3</v>
      </c>
      <c r="L21" s="19" t="s">
        <v>17295</v>
      </c>
    </row>
    <row r="22" spans="1:12">
      <c r="A22" s="21">
        <v>21</v>
      </c>
      <c r="C22" s="19" t="s">
        <v>17296</v>
      </c>
      <c r="D22" s="92" t="s">
        <v>17297</v>
      </c>
      <c r="H22" s="19" t="s">
        <v>3</v>
      </c>
    </row>
    <row r="23" spans="1:12">
      <c r="A23" s="21">
        <v>22</v>
      </c>
      <c r="C23" s="19" t="s">
        <v>17298</v>
      </c>
      <c r="H23" s="19" t="s">
        <v>3</v>
      </c>
      <c r="L23" s="19" t="s">
        <v>17299</v>
      </c>
    </row>
    <row r="24" spans="1:12">
      <c r="A24" s="21">
        <v>23</v>
      </c>
      <c r="C24" s="19" t="s">
        <v>17300</v>
      </c>
      <c r="H24" s="19" t="s">
        <v>8</v>
      </c>
    </row>
    <row r="25" spans="1:12">
      <c r="A25" s="21">
        <v>24</v>
      </c>
      <c r="C25" s="19" t="s">
        <v>17301</v>
      </c>
      <c r="H25" s="19" t="s">
        <v>8</v>
      </c>
    </row>
    <row r="26" spans="1:12">
      <c r="A26" s="21">
        <v>25</v>
      </c>
      <c r="C26" s="19" t="s">
        <v>17302</v>
      </c>
      <c r="H26" s="19" t="s">
        <v>8</v>
      </c>
    </row>
    <row r="27" spans="1:12">
      <c r="A27" s="21">
        <v>26</v>
      </c>
      <c r="C27" s="19" t="s">
        <v>17303</v>
      </c>
      <c r="H27" s="19" t="s">
        <v>8</v>
      </c>
    </row>
    <row r="28" spans="1:12">
      <c r="A28" s="21">
        <v>27</v>
      </c>
      <c r="C28" s="19" t="s">
        <v>17304</v>
      </c>
      <c r="H28" s="19" t="s">
        <v>3</v>
      </c>
      <c r="J28" s="19" t="s">
        <v>17305</v>
      </c>
    </row>
    <row r="29" spans="1:12">
      <c r="A29" s="21">
        <v>28</v>
      </c>
      <c r="C29" s="19" t="s">
        <v>17306</v>
      </c>
      <c r="D29" s="92" t="s">
        <v>17307</v>
      </c>
      <c r="H29" s="19" t="s">
        <v>3</v>
      </c>
      <c r="J29" s="19" t="s">
        <v>67</v>
      </c>
    </row>
    <row r="30" spans="1:12">
      <c r="A30" s="21">
        <v>29</v>
      </c>
      <c r="C30" s="19" t="s">
        <v>17308</v>
      </c>
      <c r="H30" s="19" t="s">
        <v>3</v>
      </c>
      <c r="J30" s="19" t="s">
        <v>52</v>
      </c>
    </row>
    <row r="31" spans="1:12">
      <c r="A31" s="21">
        <v>30</v>
      </c>
      <c r="C31" s="19" t="s">
        <v>17309</v>
      </c>
      <c r="H31" s="19" t="s">
        <v>3</v>
      </c>
      <c r="J31" s="19" t="s">
        <v>52</v>
      </c>
    </row>
    <row r="32" spans="1:12">
      <c r="A32" s="21">
        <v>31</v>
      </c>
      <c r="C32" s="19" t="s">
        <v>17310</v>
      </c>
      <c r="H32" s="19" t="s">
        <v>3</v>
      </c>
      <c r="J32" s="19" t="s">
        <v>67</v>
      </c>
    </row>
    <row r="33" spans="1:3">
      <c r="A33" s="21">
        <v>32</v>
      </c>
      <c r="C33" s="19" t="s">
        <v>17311</v>
      </c>
    </row>
  </sheetData>
  <dataValidations count="2">
    <dataValidation type="list" allowBlank="1" showInputMessage="1" showErrorMessage="1" sqref="H2:H1048576" xr:uid="{8DCBAF83-63FA-4C00-976D-A038857E289F}">
      <formula1>"Open,Resolved,On Hold,Discussion Required,Discarded,Closed"</formula1>
    </dataValidation>
    <dataValidation type="date" operator="greaterThan" allowBlank="1" showInputMessage="1" showErrorMessage="1" sqref="G2:G1048576" xr:uid="{7C429CCE-A7DE-4486-9F3B-7CB3E3AD83B4}">
      <formula1>F2</formula1>
    </dataValidation>
  </dataValidations>
  <hyperlinks>
    <hyperlink ref="D5" r:id="rId1" xr:uid="{2437E337-CBCC-4703-9127-21D48FADC052}"/>
    <hyperlink ref="D6" r:id="rId2" xr:uid="{A11430EA-4B9C-49AF-84D0-2C9FDD8D2A76}"/>
    <hyperlink ref="D7" r:id="rId3" xr:uid="{A22EDF7D-B9FB-41A1-B8A1-96678DE2B102}"/>
    <hyperlink ref="D14" r:id="rId4" xr:uid="{248A9040-62A9-4ADC-85F3-3BC8EE6DDBF4}"/>
    <hyperlink ref="D15" r:id="rId5" xr:uid="{473CC6A5-4217-48A3-84AD-2009C60E83FC}"/>
    <hyperlink ref="D17" r:id="rId6" xr:uid="{4669168E-ED67-408C-BC81-8647CAD0ABFE}"/>
    <hyperlink ref="D19" r:id="rId7" xr:uid="{67DF1391-C78E-4CCB-8F3C-4E85068C2A0A}"/>
    <hyperlink ref="D20" r:id="rId8" xr:uid="{9BF7CA67-B116-409E-8B7C-AB4E913AD4D1}"/>
    <hyperlink ref="D21" r:id="rId9" xr:uid="{AA92270E-0B6D-4C56-BE43-52300B190A11}"/>
    <hyperlink ref="D22" r:id="rId10" xr:uid="{6CBB6CB3-C3E6-43C0-904B-17341D01E9F4}"/>
    <hyperlink ref="D29" r:id="rId11" xr:uid="{2A518620-69C9-4738-A83E-903D6C683DA2}"/>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60BC640-9807-484B-A740-D1838E465060}">
          <x14:formula1>
            <xm:f>'Data Validation'!$A$2:$A$30</xm:f>
          </x14:formula1>
          <xm:sqref>E133:E1048576 E2:E127 J2:J1048576</xm:sqref>
        </x14:dataValidation>
        <x14:dataValidation type="list" allowBlank="1" showInputMessage="1" showErrorMessage="1" xr:uid="{75629F52-C0C5-466D-AB91-473982FE1C6C}">
          <x14:formula1>
            <xm:f>'Data Validation'!$C$2:$C$30</xm:f>
          </x14:formula1>
          <xm:sqref>I2:I1048576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5C760-1344-4615-AE5E-14B212859C6E}">
  <dimension ref="A1:M1"/>
  <sheetViews>
    <sheetView workbookViewId="0">
      <pane xSplit="2" ySplit="1" topLeftCell="C10" activePane="bottomRight" state="frozen"/>
      <selection pane="bottomRight" activeCell="B17" sqref="B17"/>
      <selection pane="bottomLeft"/>
      <selection pane="topRight"/>
    </sheetView>
  </sheetViews>
  <sheetFormatPr defaultRowHeight="15"/>
  <cols>
    <col min="1" max="1" width="8.28515625" customWidth="1"/>
    <col min="2" max="2" width="53.5703125" bestFit="1" customWidth="1"/>
    <col min="3" max="3" width="51.5703125" customWidth="1"/>
    <col min="4" max="4" width="29.42578125" customWidth="1"/>
    <col min="5" max="5" width="13.140625" customWidth="1"/>
    <col min="6" max="6" width="10.42578125" customWidth="1"/>
    <col min="7" max="7" width="10.140625" customWidth="1"/>
    <col min="8" max="8" width="16.7109375" customWidth="1"/>
    <col min="9" max="9" width="14.85546875" customWidth="1"/>
    <col min="10" max="10" width="26.28515625" customWidth="1"/>
    <col min="11" max="11" width="14.7109375" bestFit="1" customWidth="1"/>
    <col min="12" max="12" width="46.7109375" customWidth="1"/>
    <col min="13" max="13" width="36.42578125" customWidth="1"/>
  </cols>
  <sheetData>
    <row r="1" spans="1:13" s="2" customFormat="1">
      <c r="A1" s="7" t="s">
        <v>16729</v>
      </c>
      <c r="B1" s="7" t="s">
        <v>34</v>
      </c>
      <c r="C1" s="7" t="s">
        <v>35</v>
      </c>
      <c r="D1" s="7" t="s">
        <v>38</v>
      </c>
      <c r="E1" s="7" t="s">
        <v>39</v>
      </c>
      <c r="F1" s="7" t="s">
        <v>40</v>
      </c>
      <c r="G1" s="7" t="s">
        <v>41</v>
      </c>
      <c r="H1" s="7" t="s">
        <v>16</v>
      </c>
      <c r="I1" s="7" t="s">
        <v>42</v>
      </c>
      <c r="J1" s="7" t="s">
        <v>43</v>
      </c>
      <c r="K1" s="7" t="s">
        <v>44</v>
      </c>
      <c r="L1" s="7" t="s">
        <v>45</v>
      </c>
      <c r="M1" s="7" t="s">
        <v>46</v>
      </c>
    </row>
  </sheetData>
  <dataValidations count="2">
    <dataValidation type="date" operator="greaterThan" allowBlank="1" showInputMessage="1" showErrorMessage="1" sqref="G2:G1048576" xr:uid="{D8987717-03A4-4C60-B0F0-9AC3584E8AB9}">
      <formula1>F2</formula1>
    </dataValidation>
    <dataValidation type="list" allowBlank="1" showInputMessage="1" showErrorMessage="1" sqref="H2:H1048576" xr:uid="{3CB7ECAB-6BFA-40D3-97A6-965C960424DD}">
      <formula1>"Open,Resolved,On Hold,Discussion Required,Discarded,Closed"</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531233B-1AC8-495D-8AC5-2A8D54DDFB4F}">
          <x14:formula1>
            <xm:f>'Data Validation'!$C$2:$C$30</xm:f>
          </x14:formula1>
          <xm:sqref>I2:I1048576</xm:sqref>
        </x14:dataValidation>
        <x14:dataValidation type="list" allowBlank="1" showInputMessage="1" showErrorMessage="1" xr:uid="{C5749E21-AD7F-42E4-ADDE-D9BDA3442114}">
          <x14:formula1>
            <xm:f>'Data Validation'!$A$2:$A$30</xm:f>
          </x14:formula1>
          <xm:sqref>J2:J1048576 E2:E1048576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F1141-AC29-4C9F-A03A-DCC1AA4478D6}">
  <dimension ref="A1:M1"/>
  <sheetViews>
    <sheetView workbookViewId="0">
      <pane xSplit="2" ySplit="1" topLeftCell="C2" activePane="bottomRight" state="frozen"/>
      <selection pane="bottomRight" activeCell="B11" sqref="B11"/>
      <selection pane="bottomLeft"/>
      <selection pane="topRight"/>
    </sheetView>
  </sheetViews>
  <sheetFormatPr defaultRowHeight="15"/>
  <cols>
    <col min="1" max="1" width="8.7109375" customWidth="1"/>
    <col min="2" max="2" width="46.7109375" customWidth="1"/>
    <col min="3" max="3" width="41.5703125" customWidth="1"/>
    <col min="4" max="4" width="27.5703125" customWidth="1"/>
    <col min="5" max="5" width="14.85546875" customWidth="1"/>
    <col min="6" max="6" width="13.28515625" customWidth="1"/>
    <col min="7" max="7" width="12.85546875" customWidth="1"/>
    <col min="8" max="8" width="19.28515625" customWidth="1"/>
    <col min="9" max="9" width="14.85546875" customWidth="1"/>
    <col min="10" max="10" width="12.7109375" customWidth="1"/>
    <col min="11" max="11" width="14.7109375" bestFit="1" customWidth="1"/>
    <col min="12" max="12" width="46.7109375" customWidth="1"/>
    <col min="13" max="13" width="36.42578125" customWidth="1"/>
  </cols>
  <sheetData>
    <row r="1" spans="1:13" s="2" customFormat="1">
      <c r="A1" s="24" t="s">
        <v>16729</v>
      </c>
      <c r="B1" s="24" t="s">
        <v>34</v>
      </c>
      <c r="C1" s="24" t="s">
        <v>35</v>
      </c>
      <c r="D1" s="24" t="s">
        <v>38</v>
      </c>
      <c r="E1" s="24" t="s">
        <v>39</v>
      </c>
      <c r="F1" s="24" t="s">
        <v>40</v>
      </c>
      <c r="G1" s="24" t="s">
        <v>41</v>
      </c>
      <c r="H1" s="24" t="s">
        <v>16</v>
      </c>
      <c r="I1" s="24" t="s">
        <v>42</v>
      </c>
      <c r="J1" s="24" t="s">
        <v>43</v>
      </c>
      <c r="K1" s="24" t="s">
        <v>44</v>
      </c>
      <c r="L1" s="24" t="s">
        <v>45</v>
      </c>
      <c r="M1" s="24" t="s">
        <v>46</v>
      </c>
    </row>
  </sheetData>
  <dataValidations count="2">
    <dataValidation type="date" operator="greaterThan" allowBlank="1" showInputMessage="1" showErrorMessage="1" sqref="G2:G1048576" xr:uid="{F51D1E6B-77DE-4693-9053-85C46A3F1370}">
      <formula1>F2</formula1>
    </dataValidation>
    <dataValidation type="list" allowBlank="1" showInputMessage="1" showErrorMessage="1" sqref="H2:H1048576" xr:uid="{A42BA883-F017-45FE-922F-6878C362BD68}">
      <formula1>"Open,Resolved,On Hold,Discussion Required,Discarded,Closed"</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4B68340-3650-43FB-803F-5C78766B7B8C}">
          <x14:formula1>
            <xm:f>'Data Validation'!$C$2:$C$30</xm:f>
          </x14:formula1>
          <xm:sqref>I2:I1048576</xm:sqref>
        </x14:dataValidation>
        <x14:dataValidation type="list" allowBlank="1" showInputMessage="1" showErrorMessage="1" xr:uid="{D5B1E34A-4BDC-4BA9-B9CC-21098E54D9B7}">
          <x14:formula1>
            <xm:f>'Data Validation'!$A$2:$A$30</xm:f>
          </x14:formula1>
          <xm:sqref>J2:J1048576 E2:E1048576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E6228-F5A9-4518-83BB-C08BF9631D40}">
  <dimension ref="A1:M1"/>
  <sheetViews>
    <sheetView workbookViewId="0">
      <pane xSplit="2" ySplit="1" topLeftCell="D22" activePane="bottomRight" state="frozen"/>
      <selection pane="bottomRight" activeCell="B22" sqref="B22"/>
      <selection pane="bottomLeft"/>
      <selection pane="topRight"/>
    </sheetView>
  </sheetViews>
  <sheetFormatPr defaultRowHeight="15"/>
  <cols>
    <col min="1" max="1" width="10.85546875" bestFit="1" customWidth="1"/>
    <col min="2" max="2" width="78.28515625" style="3" customWidth="1"/>
    <col min="3" max="3" width="23.85546875" customWidth="1"/>
    <col min="4" max="4" width="19" bestFit="1" customWidth="1"/>
    <col min="5" max="5" width="16.140625" hidden="1" customWidth="1"/>
    <col min="6" max="6" width="18.85546875" hidden="1" customWidth="1"/>
    <col min="7" max="8" width="11.7109375" hidden="1" customWidth="1"/>
    <col min="9" max="9" width="14.85546875" hidden="1" customWidth="1"/>
    <col min="10" max="10" width="12.7109375" customWidth="1"/>
    <col min="11" max="11" width="14.7109375" bestFit="1" customWidth="1"/>
    <col min="12" max="12" width="46.7109375" customWidth="1"/>
    <col min="13" max="13" width="36.42578125" customWidth="1"/>
  </cols>
  <sheetData>
    <row r="1" spans="1:13" s="2" customFormat="1">
      <c r="A1" s="7" t="s">
        <v>16729</v>
      </c>
      <c r="B1" s="17" t="s">
        <v>34</v>
      </c>
      <c r="C1" s="7" t="s">
        <v>35</v>
      </c>
      <c r="D1" s="7" t="s">
        <v>16</v>
      </c>
      <c r="E1" s="7" t="s">
        <v>38</v>
      </c>
      <c r="F1" s="7" t="s">
        <v>39</v>
      </c>
      <c r="G1" s="7" t="s">
        <v>40</v>
      </c>
      <c r="H1" s="7" t="s">
        <v>41</v>
      </c>
      <c r="I1" s="7" t="s">
        <v>42</v>
      </c>
      <c r="J1" s="7" t="s">
        <v>43</v>
      </c>
      <c r="K1" s="7" t="s">
        <v>44</v>
      </c>
      <c r="L1" s="7" t="s">
        <v>45</v>
      </c>
      <c r="M1" s="7" t="s">
        <v>46</v>
      </c>
    </row>
  </sheetData>
  <dataValidations count="1">
    <dataValidation type="date" operator="greaterThan" allowBlank="1" showInputMessage="1" showErrorMessage="1" sqref="H2:H1048576" xr:uid="{D0EC5BBD-55AE-48A1-BBEB-CF5A5260A0DE}">
      <formula1>G2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8DDF8954-B221-4C7A-8DA7-CCE4D562BFBB}">
          <x14:formula1>
            <xm:f>'Data Validation'!$B$2:$B$12</xm:f>
          </x14:formula1>
          <xm:sqref>D1:D1048576</xm:sqref>
        </x14:dataValidation>
        <x14:dataValidation type="list" allowBlank="1" showInputMessage="1" showErrorMessage="1" xr:uid="{52D1ADBB-F7A6-4B52-8340-F110199A8165}">
          <x14:formula1>
            <xm:f>'Data Validation'!$C$2:$C$30</xm:f>
          </x14:formula1>
          <xm:sqref>I2:I1048576</xm:sqref>
        </x14:dataValidation>
        <x14:dataValidation type="list" allowBlank="1" showInputMessage="1" showErrorMessage="1" xr:uid="{9E4BABE1-9A69-493A-9CC2-4E87BEE3126E}">
          <x14:formula1>
            <xm:f>'Data Validation'!$A$2:$A$30</xm:f>
          </x14:formula1>
          <xm:sqref>J2:J1048576 F2:F1048576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B7762-CE5E-45BE-AB7D-8CC92766EFBF}">
  <dimension ref="A2:AF1005"/>
  <sheetViews>
    <sheetView topLeftCell="A3" workbookViewId="0">
      <selection activeCell="E10" sqref="E10"/>
    </sheetView>
  </sheetViews>
  <sheetFormatPr defaultRowHeight="24.75" customHeight="1"/>
  <cols>
    <col min="1" max="1" width="5.85546875" style="150" customWidth="1"/>
    <col min="2" max="2" width="10" style="150" customWidth="1"/>
    <col min="3" max="3" width="62.5703125" style="150" customWidth="1"/>
    <col min="4" max="4" width="15.85546875" style="150" bestFit="1" customWidth="1"/>
    <col min="5" max="5" width="12" style="150" customWidth="1"/>
    <col min="6" max="6" width="10" style="150" customWidth="1"/>
    <col min="7" max="7" width="10.140625" style="150" customWidth="1"/>
    <col min="8" max="9" width="15.42578125" style="21" customWidth="1"/>
    <col min="10" max="10" width="47.5703125" style="150" customWidth="1"/>
    <col min="11" max="11" width="23.42578125" style="150" customWidth="1"/>
    <col min="12" max="12" width="92.85546875" style="150" customWidth="1"/>
    <col min="13" max="13" width="16.42578125" style="150" customWidth="1"/>
    <col min="14" max="14" width="13.42578125" style="150" customWidth="1"/>
    <col min="15" max="16384" width="9.140625" style="150"/>
  </cols>
  <sheetData>
    <row r="2" spans="1:32" s="12" customFormat="1" ht="15">
      <c r="D2" s="170" t="s">
        <v>3</v>
      </c>
      <c r="E2" s="172">
        <f>COUNTIF(Table4[QA Status], "Open")</f>
        <v>6</v>
      </c>
      <c r="H2" s="169"/>
      <c r="I2" s="169"/>
    </row>
    <row r="3" spans="1:32" s="12" customFormat="1" ht="15">
      <c r="B3" s="168" t="s">
        <v>17312</v>
      </c>
      <c r="D3" s="170" t="s">
        <v>16979</v>
      </c>
      <c r="E3" s="172">
        <f>COUNTIF(Table4[QA Status], "Done")</f>
        <v>60</v>
      </c>
      <c r="H3" s="169"/>
      <c r="I3" s="169"/>
    </row>
    <row r="4" spans="1:32" s="12" customFormat="1" ht="15">
      <c r="B4" s="168"/>
      <c r="D4" s="170" t="s">
        <v>17313</v>
      </c>
      <c r="E4" s="172">
        <f>COUNTIF(Table4[QA Status], "In Progress")</f>
        <v>2</v>
      </c>
      <c r="H4" s="169"/>
      <c r="I4" s="169"/>
    </row>
    <row r="5" spans="1:32" s="12" customFormat="1" ht="15">
      <c r="B5" s="168"/>
      <c r="D5" s="170" t="s">
        <v>7</v>
      </c>
      <c r="E5" s="172">
        <f>COUNTIF(Table4[QA Status], "Discarded")</f>
        <v>7</v>
      </c>
      <c r="H5" s="169"/>
      <c r="I5" s="169"/>
    </row>
    <row r="6" spans="1:32" s="12" customFormat="1" ht="15">
      <c r="B6" s="168"/>
      <c r="D6" s="170" t="s">
        <v>17314</v>
      </c>
      <c r="E6" s="172">
        <f>COUNTIF(Table4[QA Status], "Need Discussion")</f>
        <v>0</v>
      </c>
      <c r="H6" s="169"/>
      <c r="I6" s="169"/>
    </row>
    <row r="7" spans="1:32" s="12" customFormat="1" ht="15">
      <c r="B7" s="168"/>
      <c r="D7" s="171" t="s">
        <v>32</v>
      </c>
      <c r="E7" s="173">
        <f>SUM(E2:E6)</f>
        <v>75</v>
      </c>
      <c r="H7" s="169"/>
      <c r="I7" s="169"/>
    </row>
    <row r="8" spans="1:32" customFormat="1" ht="24.75" customHeight="1">
      <c r="H8" s="21"/>
      <c r="I8" s="21"/>
      <c r="J8" s="4"/>
    </row>
    <row r="9" spans="1:32" s="21" customFormat="1" ht="24.75" customHeight="1">
      <c r="A9" s="179" t="s">
        <v>17315</v>
      </c>
      <c r="B9" s="180" t="s">
        <v>17316</v>
      </c>
      <c r="C9" s="180" t="s">
        <v>17317</v>
      </c>
      <c r="D9" s="181" t="s">
        <v>39</v>
      </c>
      <c r="E9" s="181" t="s">
        <v>36</v>
      </c>
      <c r="F9" s="181" t="s">
        <v>37</v>
      </c>
      <c r="G9" s="181" t="s">
        <v>16</v>
      </c>
      <c r="H9" s="181" t="s">
        <v>17318</v>
      </c>
      <c r="I9" s="181" t="s">
        <v>17319</v>
      </c>
      <c r="J9" s="185" t="s">
        <v>17320</v>
      </c>
      <c r="K9" s="181" t="s">
        <v>17321</v>
      </c>
      <c r="L9" s="181" t="s">
        <v>17322</v>
      </c>
      <c r="M9" s="181" t="s">
        <v>17323</v>
      </c>
      <c r="N9" s="182" t="s">
        <v>17324</v>
      </c>
      <c r="O9" s="174"/>
      <c r="P9" s="174"/>
      <c r="Q9" s="174"/>
      <c r="R9" s="174"/>
      <c r="S9" s="174"/>
      <c r="T9" s="174"/>
      <c r="U9" s="174"/>
      <c r="V9" s="174"/>
      <c r="W9" s="174"/>
      <c r="X9" s="174"/>
      <c r="Y9" s="174"/>
      <c r="Z9" s="174"/>
      <c r="AA9" s="174"/>
      <c r="AB9" s="174"/>
      <c r="AC9" s="174"/>
      <c r="AD9" s="174"/>
      <c r="AE9" s="174"/>
      <c r="AF9" s="175"/>
    </row>
    <row r="10" spans="1:32" ht="24.75" customHeight="1">
      <c r="A10" s="176">
        <v>1</v>
      </c>
      <c r="B10" s="154">
        <v>45235</v>
      </c>
      <c r="C10" s="155" t="s">
        <v>16913</v>
      </c>
      <c r="D10" s="156" t="s">
        <v>17325</v>
      </c>
      <c r="E10" s="157" t="s">
        <v>49</v>
      </c>
      <c r="F10" s="156" t="s">
        <v>17326</v>
      </c>
      <c r="G10" s="157" t="s">
        <v>17327</v>
      </c>
      <c r="H10" s="183" t="s">
        <v>16979</v>
      </c>
      <c r="I10" s="183"/>
      <c r="J10" s="4" t="s">
        <v>17328</v>
      </c>
      <c r="K10" s="157" t="s">
        <v>17223</v>
      </c>
      <c r="L10" s="157" t="s">
        <v>17329</v>
      </c>
      <c r="M10" s="157">
        <v>23</v>
      </c>
      <c r="N10" s="177" t="s">
        <v>17330</v>
      </c>
      <c r="O10" s="151"/>
      <c r="P10" s="153">
        <v>1</v>
      </c>
      <c r="Q10" s="151"/>
      <c r="R10" s="151"/>
      <c r="S10" s="151"/>
      <c r="T10" s="151"/>
      <c r="U10" s="151"/>
      <c r="V10" s="151"/>
      <c r="W10" s="151"/>
      <c r="X10" s="151"/>
      <c r="Y10" s="151"/>
      <c r="Z10" s="151"/>
      <c r="AA10" s="151"/>
      <c r="AB10" s="151"/>
      <c r="AC10" s="151"/>
      <c r="AD10" s="151"/>
      <c r="AE10" s="151"/>
      <c r="AF10" s="152"/>
    </row>
    <row r="11" spans="1:32" ht="24.75" customHeight="1">
      <c r="A11" s="176">
        <v>2</v>
      </c>
      <c r="B11" s="154">
        <v>45235</v>
      </c>
      <c r="C11" s="155" t="s">
        <v>16914</v>
      </c>
      <c r="D11" s="156" t="s">
        <v>17325</v>
      </c>
      <c r="E11" s="157" t="s">
        <v>49</v>
      </c>
      <c r="F11" s="156" t="s">
        <v>17326</v>
      </c>
      <c r="G11" s="157" t="s">
        <v>17327</v>
      </c>
      <c r="H11" s="183" t="s">
        <v>16979</v>
      </c>
      <c r="I11" s="183"/>
      <c r="J11" s="4" t="s">
        <v>17328</v>
      </c>
      <c r="K11" s="157" t="s">
        <v>17223</v>
      </c>
      <c r="L11" s="157"/>
      <c r="M11" s="157"/>
      <c r="N11" s="177" t="s">
        <v>17331</v>
      </c>
      <c r="O11" s="151"/>
      <c r="P11" s="153">
        <v>2</v>
      </c>
      <c r="Q11" s="151"/>
      <c r="R11" s="151"/>
      <c r="S11" s="151"/>
      <c r="T11" s="151"/>
      <c r="U11" s="151"/>
      <c r="V11" s="151"/>
      <c r="W11" s="151"/>
      <c r="X11" s="151"/>
      <c r="Y11" s="151"/>
      <c r="Z11" s="151"/>
      <c r="AA11" s="151"/>
      <c r="AB11" s="151"/>
      <c r="AC11" s="151"/>
      <c r="AD11" s="151"/>
      <c r="AE11" s="151"/>
      <c r="AF11" s="152"/>
    </row>
    <row r="12" spans="1:32" ht="24.75" customHeight="1">
      <c r="A12" s="176">
        <v>3</v>
      </c>
      <c r="B12" s="154">
        <v>45217</v>
      </c>
      <c r="C12" s="155" t="s">
        <v>16915</v>
      </c>
      <c r="D12" s="156" t="s">
        <v>17332</v>
      </c>
      <c r="E12" s="157" t="s">
        <v>49</v>
      </c>
      <c r="F12" s="156" t="s">
        <v>17326</v>
      </c>
      <c r="G12" s="157" t="s">
        <v>17327</v>
      </c>
      <c r="H12" s="183" t="s">
        <v>17333</v>
      </c>
      <c r="I12" s="183"/>
      <c r="J12" s="4" t="s">
        <v>17334</v>
      </c>
      <c r="K12" s="157" t="s">
        <v>17223</v>
      </c>
      <c r="L12" s="157" t="s">
        <v>17335</v>
      </c>
      <c r="M12" s="157"/>
      <c r="N12" s="177" t="s">
        <v>17336</v>
      </c>
      <c r="O12" s="151"/>
      <c r="P12" s="153">
        <v>3</v>
      </c>
      <c r="Q12" s="151"/>
      <c r="R12" s="151"/>
      <c r="S12" s="151"/>
      <c r="T12" s="151"/>
      <c r="U12" s="151"/>
      <c r="V12" s="151"/>
      <c r="W12" s="151"/>
      <c r="X12" s="151"/>
      <c r="Y12" s="151"/>
      <c r="Z12" s="151"/>
      <c r="AA12" s="151"/>
      <c r="AB12" s="151"/>
      <c r="AC12" s="151"/>
      <c r="AD12" s="151"/>
      <c r="AE12" s="151"/>
      <c r="AF12" s="152"/>
    </row>
    <row r="13" spans="1:32" ht="24.75" customHeight="1">
      <c r="A13" s="176">
        <v>4</v>
      </c>
      <c r="B13" s="154">
        <v>45217</v>
      </c>
      <c r="C13" s="155" t="s">
        <v>17337</v>
      </c>
      <c r="D13" s="156" t="s">
        <v>17332</v>
      </c>
      <c r="E13" s="157" t="s">
        <v>49</v>
      </c>
      <c r="F13" s="156" t="s">
        <v>17326</v>
      </c>
      <c r="G13" s="157" t="s">
        <v>8</v>
      </c>
      <c r="H13" s="183" t="s">
        <v>16979</v>
      </c>
      <c r="I13" s="183"/>
      <c r="J13" s="4"/>
      <c r="K13" s="157"/>
      <c r="L13" s="157" t="s">
        <v>17338</v>
      </c>
      <c r="M13" s="157"/>
      <c r="N13" s="177" t="s">
        <v>17339</v>
      </c>
      <c r="O13" s="151"/>
      <c r="P13" s="153">
        <v>4</v>
      </c>
      <c r="Q13" s="151"/>
      <c r="R13" s="151"/>
      <c r="S13" s="151"/>
      <c r="T13" s="151"/>
      <c r="U13" s="151"/>
      <c r="V13" s="151"/>
      <c r="W13" s="151"/>
      <c r="X13" s="151"/>
      <c r="Y13" s="151"/>
      <c r="Z13" s="151"/>
      <c r="AA13" s="151"/>
      <c r="AB13" s="151"/>
      <c r="AC13" s="151"/>
      <c r="AD13" s="151"/>
      <c r="AE13" s="151"/>
      <c r="AF13" s="152"/>
    </row>
    <row r="14" spans="1:32" ht="42.75" customHeight="1">
      <c r="A14" s="176">
        <v>5</v>
      </c>
      <c r="B14" s="154">
        <v>45217</v>
      </c>
      <c r="C14" s="155" t="s">
        <v>17340</v>
      </c>
      <c r="D14" s="156" t="s">
        <v>17332</v>
      </c>
      <c r="E14" s="157" t="s">
        <v>49</v>
      </c>
      <c r="F14" s="156" t="s">
        <v>17326</v>
      </c>
      <c r="G14" s="157" t="s">
        <v>8</v>
      </c>
      <c r="H14" s="183" t="s">
        <v>16979</v>
      </c>
      <c r="I14" s="183"/>
      <c r="J14" s="5" t="s">
        <v>17341</v>
      </c>
      <c r="K14" s="157"/>
      <c r="L14" s="157"/>
      <c r="M14" s="157"/>
      <c r="N14" s="177" t="s">
        <v>17342</v>
      </c>
      <c r="O14" s="151"/>
      <c r="P14" s="153">
        <v>5</v>
      </c>
      <c r="Q14" s="151"/>
      <c r="R14" s="151"/>
      <c r="S14" s="151"/>
      <c r="T14" s="151"/>
      <c r="U14" s="151"/>
      <c r="V14" s="151"/>
      <c r="W14" s="151"/>
      <c r="X14" s="151"/>
      <c r="Y14" s="151"/>
      <c r="Z14" s="151"/>
      <c r="AA14" s="151"/>
      <c r="AB14" s="151"/>
      <c r="AC14" s="151"/>
      <c r="AD14" s="151"/>
      <c r="AE14" s="151"/>
      <c r="AF14" s="152"/>
    </row>
    <row r="15" spans="1:32" ht="24.75" customHeight="1">
      <c r="A15" s="176">
        <v>6</v>
      </c>
      <c r="B15" s="154">
        <v>45237</v>
      </c>
      <c r="C15" s="155" t="s">
        <v>17343</v>
      </c>
      <c r="D15" s="156" t="s">
        <v>17332</v>
      </c>
      <c r="E15" s="157" t="s">
        <v>49</v>
      </c>
      <c r="F15" s="156" t="s">
        <v>17344</v>
      </c>
      <c r="G15" s="157" t="s">
        <v>8</v>
      </c>
      <c r="H15" s="183" t="s">
        <v>16979</v>
      </c>
      <c r="I15" s="183"/>
      <c r="J15" s="4"/>
      <c r="K15" s="157"/>
      <c r="L15" s="157"/>
      <c r="M15" s="157"/>
      <c r="N15" s="177" t="s">
        <v>17345</v>
      </c>
      <c r="O15" s="151"/>
      <c r="P15" s="153">
        <v>6</v>
      </c>
      <c r="Q15" s="151"/>
      <c r="R15" s="151"/>
      <c r="S15" s="151"/>
      <c r="T15" s="151"/>
      <c r="U15" s="151"/>
      <c r="V15" s="151"/>
      <c r="W15" s="151"/>
      <c r="X15" s="151"/>
      <c r="Y15" s="151"/>
      <c r="Z15" s="151"/>
      <c r="AA15" s="151"/>
      <c r="AB15" s="151"/>
      <c r="AC15" s="151"/>
      <c r="AD15" s="151"/>
      <c r="AE15" s="151"/>
      <c r="AF15" s="152"/>
    </row>
    <row r="16" spans="1:32" ht="24.75" customHeight="1">
      <c r="A16" s="176">
        <v>7</v>
      </c>
      <c r="B16" s="154">
        <v>45237</v>
      </c>
      <c r="C16" s="155" t="s">
        <v>17346</v>
      </c>
      <c r="D16" s="156" t="s">
        <v>17332</v>
      </c>
      <c r="E16" s="157" t="s">
        <v>49</v>
      </c>
      <c r="F16" s="156" t="s">
        <v>17344</v>
      </c>
      <c r="G16" s="157" t="s">
        <v>8</v>
      </c>
      <c r="H16" s="183" t="s">
        <v>16979</v>
      </c>
      <c r="I16" s="183"/>
      <c r="J16" s="4"/>
      <c r="K16" s="157"/>
      <c r="L16" s="157" t="s">
        <v>17347</v>
      </c>
      <c r="M16" s="157"/>
      <c r="N16" s="177" t="s">
        <v>17348</v>
      </c>
      <c r="O16" s="151"/>
      <c r="P16" s="153">
        <v>7</v>
      </c>
      <c r="Q16" s="151"/>
      <c r="R16" s="151"/>
      <c r="S16" s="151"/>
      <c r="T16" s="151"/>
      <c r="U16" s="151"/>
      <c r="V16" s="151"/>
      <c r="W16" s="151"/>
      <c r="X16" s="151"/>
      <c r="Y16" s="151"/>
      <c r="Z16" s="151"/>
      <c r="AA16" s="151"/>
      <c r="AB16" s="151"/>
      <c r="AC16" s="151"/>
      <c r="AD16" s="151"/>
      <c r="AE16" s="151"/>
      <c r="AF16" s="152"/>
    </row>
    <row r="17" spans="1:32" ht="24.75" customHeight="1">
      <c r="A17" s="176">
        <v>8</v>
      </c>
      <c r="B17" s="154">
        <v>45237</v>
      </c>
      <c r="C17" s="155" t="s">
        <v>17349</v>
      </c>
      <c r="D17" s="156" t="s">
        <v>17332</v>
      </c>
      <c r="E17" s="157" t="s">
        <v>49</v>
      </c>
      <c r="F17" s="156" t="s">
        <v>17344</v>
      </c>
      <c r="G17" s="157" t="s">
        <v>8</v>
      </c>
      <c r="H17" s="183" t="s">
        <v>16979</v>
      </c>
      <c r="I17" s="183"/>
      <c r="J17" s="4"/>
      <c r="K17" s="157"/>
      <c r="L17" s="157" t="s">
        <v>17350</v>
      </c>
      <c r="M17" s="157"/>
      <c r="N17" s="177" t="s">
        <v>17351</v>
      </c>
      <c r="O17" s="151"/>
      <c r="P17" s="153">
        <v>8</v>
      </c>
      <c r="Q17" s="151"/>
      <c r="R17" s="151"/>
      <c r="S17" s="151"/>
      <c r="T17" s="151"/>
      <c r="U17" s="151"/>
      <c r="V17" s="151"/>
      <c r="W17" s="151"/>
      <c r="X17" s="151"/>
      <c r="Y17" s="151"/>
      <c r="Z17" s="151"/>
      <c r="AA17" s="151"/>
      <c r="AB17" s="151"/>
      <c r="AC17" s="151"/>
      <c r="AD17" s="151"/>
      <c r="AE17" s="151"/>
      <c r="AF17" s="152"/>
    </row>
    <row r="18" spans="1:32" ht="24.75" customHeight="1">
      <c r="A18" s="176">
        <v>9</v>
      </c>
      <c r="B18" s="154">
        <v>45237</v>
      </c>
      <c r="C18" s="155" t="s">
        <v>17352</v>
      </c>
      <c r="D18" s="156" t="s">
        <v>17332</v>
      </c>
      <c r="E18" s="157" t="s">
        <v>49</v>
      </c>
      <c r="F18" s="156" t="s">
        <v>17344</v>
      </c>
      <c r="G18" s="157" t="s">
        <v>17327</v>
      </c>
      <c r="H18" s="183" t="s">
        <v>16979</v>
      </c>
      <c r="I18" s="183"/>
      <c r="J18" s="4"/>
      <c r="K18" s="157"/>
      <c r="L18" s="157" t="s">
        <v>17353</v>
      </c>
      <c r="M18" s="159">
        <v>45253</v>
      </c>
      <c r="N18" s="177" t="s">
        <v>17354</v>
      </c>
      <c r="O18" s="151"/>
      <c r="P18" s="153">
        <v>9</v>
      </c>
      <c r="Q18" s="151"/>
      <c r="R18" s="151"/>
      <c r="S18" s="151"/>
      <c r="T18" s="151"/>
      <c r="U18" s="151"/>
      <c r="V18" s="151"/>
      <c r="W18" s="151"/>
      <c r="X18" s="151"/>
      <c r="Y18" s="151"/>
      <c r="Z18" s="151"/>
      <c r="AA18" s="151"/>
      <c r="AB18" s="151"/>
      <c r="AC18" s="151"/>
      <c r="AD18" s="151"/>
      <c r="AE18" s="151"/>
      <c r="AF18" s="152"/>
    </row>
    <row r="19" spans="1:32" ht="24.75" customHeight="1">
      <c r="A19" s="176">
        <v>10</v>
      </c>
      <c r="B19" s="156" t="s">
        <v>17355</v>
      </c>
      <c r="C19" s="155" t="s">
        <v>17356</v>
      </c>
      <c r="D19" s="156" t="s">
        <v>17332</v>
      </c>
      <c r="E19" s="157" t="s">
        <v>58</v>
      </c>
      <c r="F19" s="156" t="s">
        <v>17326</v>
      </c>
      <c r="G19" s="157" t="s">
        <v>8</v>
      </c>
      <c r="H19" s="183" t="s">
        <v>16979</v>
      </c>
      <c r="I19" s="183"/>
      <c r="J19" s="4"/>
      <c r="K19" s="157" t="s">
        <v>17357</v>
      </c>
      <c r="L19" s="157" t="s">
        <v>17358</v>
      </c>
      <c r="M19" s="159">
        <v>45253</v>
      </c>
      <c r="N19" s="177" t="s">
        <v>17359</v>
      </c>
      <c r="O19" s="151"/>
      <c r="P19" s="153">
        <v>10</v>
      </c>
      <c r="Q19" s="151"/>
      <c r="R19" s="151"/>
      <c r="S19" s="151"/>
      <c r="T19" s="151"/>
      <c r="U19" s="151"/>
      <c r="V19" s="151"/>
      <c r="W19" s="151"/>
      <c r="X19" s="151"/>
      <c r="Y19" s="151"/>
      <c r="Z19" s="151"/>
      <c r="AA19" s="151"/>
      <c r="AB19" s="151"/>
      <c r="AC19" s="151"/>
      <c r="AD19" s="151"/>
      <c r="AE19" s="151"/>
      <c r="AF19" s="152"/>
    </row>
    <row r="20" spans="1:32" ht="24.75" customHeight="1">
      <c r="A20" s="176">
        <v>11</v>
      </c>
      <c r="B20" s="156" t="s">
        <v>17355</v>
      </c>
      <c r="C20" s="155" t="s">
        <v>17360</v>
      </c>
      <c r="D20" s="156" t="s">
        <v>17332</v>
      </c>
      <c r="E20" s="157" t="s">
        <v>58</v>
      </c>
      <c r="F20" s="156" t="s">
        <v>17326</v>
      </c>
      <c r="G20" s="157" t="s">
        <v>8</v>
      </c>
      <c r="H20" s="183" t="s">
        <v>16979</v>
      </c>
      <c r="I20" s="183"/>
      <c r="J20" s="4"/>
      <c r="K20" s="157" t="s">
        <v>17357</v>
      </c>
      <c r="L20" s="157" t="s">
        <v>17358</v>
      </c>
      <c r="M20" s="159">
        <v>45253</v>
      </c>
      <c r="N20" s="177" t="s">
        <v>17361</v>
      </c>
      <c r="O20" s="151"/>
      <c r="P20" s="153">
        <v>11</v>
      </c>
      <c r="Q20" s="151"/>
      <c r="R20" s="151"/>
      <c r="S20" s="151"/>
      <c r="T20" s="151"/>
      <c r="U20" s="151"/>
      <c r="V20" s="151"/>
      <c r="W20" s="151"/>
      <c r="X20" s="151"/>
      <c r="Y20" s="151"/>
      <c r="Z20" s="151"/>
      <c r="AA20" s="151"/>
      <c r="AB20" s="151"/>
      <c r="AC20" s="151"/>
      <c r="AD20" s="151"/>
      <c r="AE20" s="151"/>
      <c r="AF20" s="152"/>
    </row>
    <row r="21" spans="1:32" ht="24.75" customHeight="1">
      <c r="A21" s="176">
        <v>12</v>
      </c>
      <c r="B21" s="156" t="s">
        <v>17355</v>
      </c>
      <c r="C21" s="155" t="s">
        <v>17362</v>
      </c>
      <c r="D21" s="156" t="s">
        <v>17332</v>
      </c>
      <c r="E21" s="157" t="s">
        <v>49</v>
      </c>
      <c r="F21" s="156" t="s">
        <v>17326</v>
      </c>
      <c r="G21" s="157" t="s">
        <v>8</v>
      </c>
      <c r="H21" s="183" t="s">
        <v>16979</v>
      </c>
      <c r="I21" s="183"/>
      <c r="J21" s="4"/>
      <c r="K21" s="157" t="s">
        <v>17223</v>
      </c>
      <c r="L21" s="157" t="s">
        <v>17363</v>
      </c>
      <c r="M21" s="159">
        <v>45253</v>
      </c>
      <c r="N21" s="177" t="s">
        <v>17364</v>
      </c>
      <c r="O21" s="151"/>
      <c r="P21" s="153">
        <v>12</v>
      </c>
      <c r="Q21" s="151"/>
      <c r="R21" s="151"/>
      <c r="S21" s="151"/>
      <c r="T21" s="151"/>
      <c r="U21" s="151"/>
      <c r="V21" s="151"/>
      <c r="W21" s="151"/>
      <c r="X21" s="151"/>
      <c r="Y21" s="151"/>
      <c r="Z21" s="151"/>
      <c r="AA21" s="151"/>
      <c r="AB21" s="151"/>
      <c r="AC21" s="151"/>
      <c r="AD21" s="151"/>
      <c r="AE21" s="151"/>
      <c r="AF21" s="152"/>
    </row>
    <row r="22" spans="1:32" ht="24.75" customHeight="1">
      <c r="A22" s="176">
        <v>13</v>
      </c>
      <c r="B22" s="156" t="s">
        <v>17355</v>
      </c>
      <c r="C22" s="155" t="s">
        <v>17365</v>
      </c>
      <c r="D22" s="156" t="s">
        <v>17332</v>
      </c>
      <c r="E22" s="157" t="s">
        <v>49</v>
      </c>
      <c r="F22" s="156" t="s">
        <v>17326</v>
      </c>
      <c r="G22" s="157" t="s">
        <v>8</v>
      </c>
      <c r="H22" s="183" t="s">
        <v>16979</v>
      </c>
      <c r="I22" s="183"/>
      <c r="J22" s="4"/>
      <c r="K22" s="157" t="s">
        <v>16975</v>
      </c>
      <c r="L22" s="157"/>
      <c r="M22" s="157"/>
      <c r="N22" s="177" t="s">
        <v>17366</v>
      </c>
      <c r="O22" s="151"/>
      <c r="P22" s="153">
        <v>13</v>
      </c>
      <c r="Q22" s="151"/>
      <c r="R22" s="151"/>
      <c r="S22" s="151"/>
      <c r="T22" s="151"/>
      <c r="U22" s="151"/>
      <c r="V22" s="151"/>
      <c r="W22" s="151"/>
      <c r="X22" s="151"/>
      <c r="Y22" s="151"/>
      <c r="Z22" s="151"/>
      <c r="AA22" s="151"/>
      <c r="AB22" s="151"/>
      <c r="AC22" s="151"/>
      <c r="AD22" s="151"/>
      <c r="AE22" s="151"/>
      <c r="AF22" s="152"/>
    </row>
    <row r="23" spans="1:32" ht="45" customHeight="1">
      <c r="A23" s="176">
        <v>14</v>
      </c>
      <c r="B23" s="156" t="s">
        <v>17367</v>
      </c>
      <c r="C23" s="155" t="s">
        <v>17368</v>
      </c>
      <c r="D23" s="156" t="s">
        <v>17332</v>
      </c>
      <c r="E23" s="157" t="s">
        <v>58</v>
      </c>
      <c r="F23" s="156" t="s">
        <v>17326</v>
      </c>
      <c r="G23" s="157" t="s">
        <v>8</v>
      </c>
      <c r="H23" s="183" t="s">
        <v>16979</v>
      </c>
      <c r="I23" s="183"/>
      <c r="J23" s="141" t="s">
        <v>17369</v>
      </c>
      <c r="K23" s="157"/>
      <c r="L23" s="157"/>
      <c r="M23" s="157"/>
      <c r="N23" s="177" t="s">
        <v>17370</v>
      </c>
      <c r="O23" s="151"/>
      <c r="P23" s="153">
        <v>14</v>
      </c>
      <c r="Q23" s="151"/>
      <c r="R23" s="151"/>
      <c r="S23" s="151"/>
      <c r="T23" s="151"/>
      <c r="U23" s="151"/>
      <c r="V23" s="151"/>
      <c r="W23" s="151"/>
      <c r="X23" s="151"/>
      <c r="Y23" s="151"/>
      <c r="Z23" s="151"/>
      <c r="AA23" s="151"/>
      <c r="AB23" s="151"/>
      <c r="AC23" s="151"/>
      <c r="AD23" s="151"/>
      <c r="AE23" s="151"/>
      <c r="AF23" s="152"/>
    </row>
    <row r="24" spans="1:32" ht="24.75" customHeight="1">
      <c r="A24" s="176">
        <v>15</v>
      </c>
      <c r="B24" s="156" t="s">
        <v>17367</v>
      </c>
      <c r="C24" s="155" t="s">
        <v>17371</v>
      </c>
      <c r="D24" s="156" t="s">
        <v>17332</v>
      </c>
      <c r="E24" s="157" t="s">
        <v>49</v>
      </c>
      <c r="F24" s="156" t="s">
        <v>17326</v>
      </c>
      <c r="G24" s="157" t="s">
        <v>8</v>
      </c>
      <c r="H24" s="183" t="s">
        <v>16979</v>
      </c>
      <c r="I24" s="183"/>
      <c r="J24" s="4" t="s">
        <v>17372</v>
      </c>
      <c r="K24" s="157"/>
      <c r="L24" s="157"/>
      <c r="M24" s="157"/>
      <c r="N24" s="177" t="s">
        <v>17373</v>
      </c>
      <c r="O24" s="151"/>
      <c r="P24" s="153">
        <v>15</v>
      </c>
      <c r="Q24" s="151"/>
      <c r="R24" s="151"/>
      <c r="S24" s="151"/>
      <c r="T24" s="151"/>
      <c r="U24" s="151"/>
      <c r="V24" s="151"/>
      <c r="W24" s="151"/>
      <c r="X24" s="151"/>
      <c r="Y24" s="151"/>
      <c r="Z24" s="151"/>
      <c r="AA24" s="151"/>
      <c r="AB24" s="151"/>
      <c r="AC24" s="151"/>
      <c r="AD24" s="151"/>
      <c r="AE24" s="151"/>
      <c r="AF24" s="152"/>
    </row>
    <row r="25" spans="1:32" ht="24.75" customHeight="1">
      <c r="A25" s="176">
        <v>16</v>
      </c>
      <c r="B25" s="156" t="s">
        <v>17367</v>
      </c>
      <c r="C25" s="155" t="s">
        <v>17374</v>
      </c>
      <c r="D25" s="156" t="s">
        <v>17332</v>
      </c>
      <c r="E25" s="157" t="s">
        <v>58</v>
      </c>
      <c r="F25" s="156" t="s">
        <v>17326</v>
      </c>
      <c r="G25" s="157" t="s">
        <v>8</v>
      </c>
      <c r="H25" s="183" t="s">
        <v>16979</v>
      </c>
      <c r="I25" s="183"/>
      <c r="J25" s="4"/>
      <c r="K25" s="157"/>
      <c r="L25" s="157"/>
      <c r="M25" s="157"/>
      <c r="N25" s="177" t="s">
        <v>17375</v>
      </c>
      <c r="O25" s="151"/>
      <c r="P25" s="153">
        <v>16</v>
      </c>
      <c r="Q25" s="151"/>
      <c r="R25" s="151"/>
      <c r="S25" s="151"/>
      <c r="T25" s="151"/>
      <c r="U25" s="151"/>
      <c r="V25" s="151"/>
      <c r="W25" s="151"/>
      <c r="X25" s="151"/>
      <c r="Y25" s="151"/>
      <c r="Z25" s="151"/>
      <c r="AA25" s="151"/>
      <c r="AB25" s="151"/>
      <c r="AC25" s="151"/>
      <c r="AD25" s="151"/>
      <c r="AE25" s="151"/>
      <c r="AF25" s="152"/>
    </row>
    <row r="26" spans="1:32" ht="24.75" customHeight="1">
      <c r="A26" s="176">
        <v>17</v>
      </c>
      <c r="B26" s="156" t="s">
        <v>17367</v>
      </c>
      <c r="C26" s="155" t="s">
        <v>16916</v>
      </c>
      <c r="D26" s="156" t="s">
        <v>17332</v>
      </c>
      <c r="E26" s="157" t="s">
        <v>49</v>
      </c>
      <c r="F26" s="156" t="s">
        <v>17326</v>
      </c>
      <c r="G26" s="157" t="s">
        <v>8</v>
      </c>
      <c r="H26" s="183" t="s">
        <v>16979</v>
      </c>
      <c r="I26" s="183"/>
      <c r="J26" s="4"/>
      <c r="K26" s="157" t="s">
        <v>17223</v>
      </c>
      <c r="L26" s="157"/>
      <c r="M26" s="159">
        <v>45263</v>
      </c>
      <c r="N26" s="177" t="s">
        <v>17376</v>
      </c>
      <c r="O26" s="151"/>
      <c r="P26" s="153">
        <v>17</v>
      </c>
      <c r="Q26" s="151"/>
      <c r="R26" s="151"/>
      <c r="S26" s="151"/>
      <c r="T26" s="151"/>
      <c r="U26" s="151"/>
      <c r="V26" s="151"/>
      <c r="W26" s="151"/>
      <c r="X26" s="151"/>
      <c r="Y26" s="151"/>
      <c r="Z26" s="151"/>
      <c r="AA26" s="151"/>
      <c r="AB26" s="151"/>
      <c r="AC26" s="151"/>
      <c r="AD26" s="151"/>
      <c r="AE26" s="151"/>
      <c r="AF26" s="152"/>
    </row>
    <row r="27" spans="1:32" ht="24.75" customHeight="1">
      <c r="A27" s="176">
        <v>18</v>
      </c>
      <c r="B27" s="156" t="s">
        <v>17367</v>
      </c>
      <c r="C27" s="155" t="s">
        <v>17377</v>
      </c>
      <c r="D27" s="156" t="s">
        <v>17332</v>
      </c>
      <c r="E27" s="157" t="s">
        <v>49</v>
      </c>
      <c r="F27" s="156" t="s">
        <v>17326</v>
      </c>
      <c r="G27" s="157" t="s">
        <v>8</v>
      </c>
      <c r="H27" s="183" t="s">
        <v>16979</v>
      </c>
      <c r="I27" s="183"/>
      <c r="J27" s="4"/>
      <c r="K27" s="157"/>
      <c r="L27" s="157"/>
      <c r="M27" s="157"/>
      <c r="N27" s="177" t="s">
        <v>17378</v>
      </c>
      <c r="O27" s="151"/>
      <c r="P27" s="153">
        <v>18</v>
      </c>
      <c r="Q27" s="151"/>
      <c r="R27" s="151"/>
      <c r="S27" s="151"/>
      <c r="T27" s="151"/>
      <c r="U27" s="151"/>
      <c r="V27" s="151"/>
      <c r="W27" s="151"/>
      <c r="X27" s="151"/>
      <c r="Y27" s="151"/>
      <c r="Z27" s="151"/>
      <c r="AA27" s="151"/>
      <c r="AB27" s="151"/>
      <c r="AC27" s="151"/>
      <c r="AD27" s="151"/>
      <c r="AE27" s="151"/>
      <c r="AF27" s="152"/>
    </row>
    <row r="28" spans="1:32" ht="24.75" customHeight="1">
      <c r="A28" s="176">
        <v>19</v>
      </c>
      <c r="B28" s="156" t="s">
        <v>17367</v>
      </c>
      <c r="C28" s="155" t="s">
        <v>16917</v>
      </c>
      <c r="D28" s="156" t="s">
        <v>17332</v>
      </c>
      <c r="E28" s="157" t="s">
        <v>49</v>
      </c>
      <c r="F28" s="156" t="s">
        <v>17326</v>
      </c>
      <c r="G28" s="157" t="s">
        <v>8</v>
      </c>
      <c r="H28" s="183" t="s">
        <v>16979</v>
      </c>
      <c r="I28" s="183"/>
      <c r="J28" s="4"/>
      <c r="K28" s="157" t="s">
        <v>17357</v>
      </c>
      <c r="L28" s="157"/>
      <c r="M28" s="157"/>
      <c r="N28" s="177" t="s">
        <v>17379</v>
      </c>
      <c r="O28" s="151"/>
      <c r="P28" s="153">
        <v>19</v>
      </c>
      <c r="Q28" s="151"/>
      <c r="R28" s="151"/>
      <c r="S28" s="151"/>
      <c r="T28" s="151"/>
      <c r="U28" s="151"/>
      <c r="V28" s="151"/>
      <c r="W28" s="151"/>
      <c r="X28" s="151"/>
      <c r="Y28" s="151"/>
      <c r="Z28" s="151"/>
      <c r="AA28" s="151"/>
      <c r="AB28" s="151"/>
      <c r="AC28" s="151"/>
      <c r="AD28" s="151"/>
      <c r="AE28" s="151"/>
      <c r="AF28" s="152"/>
    </row>
    <row r="29" spans="1:32" ht="24.75" customHeight="1">
      <c r="A29" s="176">
        <v>20</v>
      </c>
      <c r="B29" s="156" t="s">
        <v>17367</v>
      </c>
      <c r="C29" s="155" t="s">
        <v>16918</v>
      </c>
      <c r="D29" s="156" t="s">
        <v>17332</v>
      </c>
      <c r="E29" s="157" t="s">
        <v>49</v>
      </c>
      <c r="F29" s="156" t="s">
        <v>17326</v>
      </c>
      <c r="G29" s="157" t="s">
        <v>17327</v>
      </c>
      <c r="H29" s="183" t="s">
        <v>16979</v>
      </c>
      <c r="I29" s="183"/>
      <c r="J29" s="4"/>
      <c r="K29" s="157" t="s">
        <v>17357</v>
      </c>
      <c r="L29" s="157" t="s">
        <v>17380</v>
      </c>
      <c r="M29" s="159">
        <v>45263</v>
      </c>
      <c r="N29" s="177" t="s">
        <v>17381</v>
      </c>
      <c r="O29" s="151"/>
      <c r="P29" s="153">
        <v>20</v>
      </c>
      <c r="Q29" s="151"/>
      <c r="R29" s="151"/>
      <c r="S29" s="151"/>
      <c r="T29" s="151"/>
      <c r="U29" s="151"/>
      <c r="V29" s="151"/>
      <c r="W29" s="151"/>
      <c r="X29" s="151"/>
      <c r="Y29" s="151"/>
      <c r="Z29" s="151"/>
      <c r="AA29" s="151"/>
      <c r="AB29" s="151"/>
      <c r="AC29" s="151"/>
      <c r="AD29" s="151"/>
      <c r="AE29" s="151"/>
      <c r="AF29" s="152"/>
    </row>
    <row r="30" spans="1:32" ht="24.75" customHeight="1">
      <c r="A30" s="176">
        <v>21</v>
      </c>
      <c r="B30" s="156" t="s">
        <v>17382</v>
      </c>
      <c r="C30" s="155" t="s">
        <v>16919</v>
      </c>
      <c r="D30" s="156" t="s">
        <v>17332</v>
      </c>
      <c r="E30" s="157" t="s">
        <v>58</v>
      </c>
      <c r="F30" s="156" t="s">
        <v>17326</v>
      </c>
      <c r="G30" s="157" t="s">
        <v>17327</v>
      </c>
      <c r="H30" s="183" t="s">
        <v>16979</v>
      </c>
      <c r="I30" s="183"/>
      <c r="J30" s="4"/>
      <c r="K30" s="157" t="s">
        <v>17383</v>
      </c>
      <c r="L30" s="157"/>
      <c r="M30" s="159">
        <v>45263</v>
      </c>
      <c r="N30" s="177" t="s">
        <v>17384</v>
      </c>
      <c r="O30" s="151"/>
      <c r="P30" s="153">
        <v>21</v>
      </c>
      <c r="Q30" s="151"/>
      <c r="R30" s="151"/>
      <c r="S30" s="151"/>
      <c r="T30" s="151"/>
      <c r="U30" s="151"/>
      <c r="V30" s="151"/>
      <c r="W30" s="151"/>
      <c r="X30" s="151"/>
      <c r="Y30" s="151"/>
      <c r="Z30" s="151"/>
      <c r="AA30" s="151"/>
      <c r="AB30" s="151"/>
      <c r="AC30" s="151"/>
      <c r="AD30" s="151"/>
      <c r="AE30" s="151"/>
      <c r="AF30" s="152"/>
    </row>
    <row r="31" spans="1:32" ht="24.75" customHeight="1">
      <c r="A31" s="176">
        <v>22</v>
      </c>
      <c r="B31" s="156" t="s">
        <v>17382</v>
      </c>
      <c r="C31" s="155" t="s">
        <v>16920</v>
      </c>
      <c r="D31" s="156" t="s">
        <v>17332</v>
      </c>
      <c r="E31" s="157" t="s">
        <v>49</v>
      </c>
      <c r="F31" s="156" t="s">
        <v>17326</v>
      </c>
      <c r="G31" s="157" t="s">
        <v>17327</v>
      </c>
      <c r="H31" s="183" t="s">
        <v>16979</v>
      </c>
      <c r="I31" s="183"/>
      <c r="J31" s="4"/>
      <c r="K31" s="157" t="s">
        <v>17305</v>
      </c>
      <c r="L31" s="157"/>
      <c r="M31" s="159">
        <v>45263</v>
      </c>
      <c r="N31" s="177" t="s">
        <v>17385</v>
      </c>
      <c r="O31" s="151"/>
      <c r="P31" s="153">
        <v>22</v>
      </c>
      <c r="Q31" s="151"/>
      <c r="R31" s="151"/>
      <c r="S31" s="151"/>
      <c r="T31" s="151"/>
      <c r="U31" s="151"/>
      <c r="V31" s="151"/>
      <c r="W31" s="151"/>
      <c r="X31" s="151"/>
      <c r="Y31" s="151"/>
      <c r="Z31" s="151"/>
      <c r="AA31" s="151"/>
      <c r="AB31" s="151"/>
      <c r="AC31" s="151"/>
      <c r="AD31" s="151"/>
      <c r="AE31" s="151"/>
      <c r="AF31" s="152"/>
    </row>
    <row r="32" spans="1:32" ht="24.75" customHeight="1">
      <c r="A32" s="176">
        <v>23</v>
      </c>
      <c r="B32" s="156" t="s">
        <v>17386</v>
      </c>
      <c r="C32" s="155" t="s">
        <v>16921</v>
      </c>
      <c r="D32" s="156" t="s">
        <v>17332</v>
      </c>
      <c r="E32" s="157" t="s">
        <v>58</v>
      </c>
      <c r="F32" s="156" t="s">
        <v>17326</v>
      </c>
      <c r="G32" s="157" t="s">
        <v>17327</v>
      </c>
      <c r="H32" s="183" t="s">
        <v>16979</v>
      </c>
      <c r="I32" s="183"/>
      <c r="J32" s="5" t="s">
        <v>17387</v>
      </c>
      <c r="K32" s="157"/>
      <c r="L32" s="157"/>
      <c r="M32" s="159">
        <v>45263</v>
      </c>
      <c r="N32" s="177" t="s">
        <v>17388</v>
      </c>
      <c r="O32" s="151"/>
      <c r="P32" s="153">
        <v>23</v>
      </c>
      <c r="Q32" s="151"/>
      <c r="R32" s="151"/>
      <c r="S32" s="151"/>
      <c r="T32" s="151"/>
      <c r="U32" s="151"/>
      <c r="V32" s="151"/>
      <c r="W32" s="151"/>
      <c r="X32" s="151"/>
      <c r="Y32" s="151"/>
      <c r="Z32" s="151"/>
      <c r="AA32" s="151"/>
      <c r="AB32" s="151"/>
      <c r="AC32" s="151"/>
      <c r="AD32" s="151"/>
      <c r="AE32" s="151"/>
      <c r="AF32" s="152"/>
    </row>
    <row r="33" spans="1:32" ht="24.75" customHeight="1">
      <c r="A33" s="176">
        <v>24</v>
      </c>
      <c r="B33" s="156" t="s">
        <v>17386</v>
      </c>
      <c r="C33" s="155" t="s">
        <v>16922</v>
      </c>
      <c r="D33" s="156" t="s">
        <v>17332</v>
      </c>
      <c r="E33" s="157" t="s">
        <v>49</v>
      </c>
      <c r="F33" s="156" t="s">
        <v>17326</v>
      </c>
      <c r="G33" s="157" t="s">
        <v>17327</v>
      </c>
      <c r="H33" s="183" t="s">
        <v>16979</v>
      </c>
      <c r="I33" s="183"/>
      <c r="J33" s="4"/>
      <c r="K33" s="157" t="s">
        <v>17223</v>
      </c>
      <c r="L33" s="157"/>
      <c r="M33" s="159">
        <v>45263</v>
      </c>
      <c r="N33" s="177" t="s">
        <v>17388</v>
      </c>
      <c r="O33" s="151"/>
      <c r="P33" s="153">
        <v>24</v>
      </c>
      <c r="Q33" s="151"/>
      <c r="R33" s="151"/>
      <c r="S33" s="151"/>
      <c r="T33" s="151"/>
      <c r="U33" s="151"/>
      <c r="V33" s="151"/>
      <c r="W33" s="151"/>
      <c r="X33" s="151"/>
      <c r="Y33" s="151"/>
      <c r="Z33" s="151"/>
      <c r="AA33" s="151"/>
      <c r="AB33" s="151"/>
      <c r="AC33" s="151"/>
      <c r="AD33" s="151"/>
      <c r="AE33" s="151"/>
      <c r="AF33" s="152"/>
    </row>
    <row r="34" spans="1:32" ht="24.75" customHeight="1">
      <c r="A34" s="176">
        <v>25</v>
      </c>
      <c r="B34" s="156" t="s">
        <v>17386</v>
      </c>
      <c r="C34" s="155" t="s">
        <v>16923</v>
      </c>
      <c r="D34" s="156" t="s">
        <v>17332</v>
      </c>
      <c r="E34" s="157" t="s">
        <v>58</v>
      </c>
      <c r="F34" s="156" t="s">
        <v>17326</v>
      </c>
      <c r="G34" s="157" t="s">
        <v>17327</v>
      </c>
      <c r="H34" s="183" t="s">
        <v>16979</v>
      </c>
      <c r="I34" s="183"/>
      <c r="J34" s="4" t="s">
        <v>17389</v>
      </c>
      <c r="K34" s="157" t="s">
        <v>17357</v>
      </c>
      <c r="L34" s="157" t="s">
        <v>17390</v>
      </c>
      <c r="M34" s="159">
        <v>45263</v>
      </c>
      <c r="N34" s="177" t="s">
        <v>17391</v>
      </c>
      <c r="O34" s="151"/>
      <c r="P34" s="153">
        <v>25</v>
      </c>
      <c r="Q34" s="151"/>
      <c r="R34" s="151"/>
      <c r="S34" s="151"/>
      <c r="T34" s="151"/>
      <c r="U34" s="151"/>
      <c r="V34" s="151"/>
      <c r="W34" s="151"/>
      <c r="X34" s="151"/>
      <c r="Y34" s="151"/>
      <c r="Z34" s="151"/>
      <c r="AA34" s="151"/>
      <c r="AB34" s="151"/>
      <c r="AC34" s="151"/>
      <c r="AD34" s="151"/>
      <c r="AE34" s="151"/>
      <c r="AF34" s="152"/>
    </row>
    <row r="35" spans="1:32" ht="24.75" customHeight="1">
      <c r="A35" s="176">
        <v>26</v>
      </c>
      <c r="B35" s="156" t="s">
        <v>17386</v>
      </c>
      <c r="C35" s="155" t="s">
        <v>16924</v>
      </c>
      <c r="D35" s="156" t="s">
        <v>17332</v>
      </c>
      <c r="E35" s="157" t="s">
        <v>49</v>
      </c>
      <c r="F35" s="156" t="s">
        <v>17326</v>
      </c>
      <c r="G35" s="157" t="s">
        <v>17327</v>
      </c>
      <c r="H35" s="183" t="s">
        <v>16979</v>
      </c>
      <c r="I35" s="183"/>
      <c r="J35" s="4"/>
      <c r="K35" s="157" t="s">
        <v>17305</v>
      </c>
      <c r="L35" s="157"/>
      <c r="M35" s="159">
        <v>45263</v>
      </c>
      <c r="N35" s="177" t="s">
        <v>17392</v>
      </c>
      <c r="O35" s="151"/>
      <c r="P35" s="153">
        <v>26</v>
      </c>
      <c r="Q35" s="151"/>
      <c r="R35" s="151"/>
      <c r="S35" s="151"/>
      <c r="T35" s="151"/>
      <c r="U35" s="151"/>
      <c r="V35" s="151"/>
      <c r="W35" s="151"/>
      <c r="X35" s="151"/>
      <c r="Y35" s="151"/>
      <c r="Z35" s="151"/>
      <c r="AA35" s="151"/>
      <c r="AB35" s="151"/>
      <c r="AC35" s="151"/>
      <c r="AD35" s="151"/>
      <c r="AE35" s="151"/>
      <c r="AF35" s="152"/>
    </row>
    <row r="36" spans="1:32" ht="24.75" customHeight="1">
      <c r="A36" s="176">
        <v>27</v>
      </c>
      <c r="B36" s="156" t="s">
        <v>17386</v>
      </c>
      <c r="C36" s="155" t="s">
        <v>16925</v>
      </c>
      <c r="D36" s="156" t="s">
        <v>17332</v>
      </c>
      <c r="E36" s="157" t="s">
        <v>49</v>
      </c>
      <c r="F36" s="156" t="s">
        <v>17326</v>
      </c>
      <c r="G36" s="157" t="s">
        <v>17327</v>
      </c>
      <c r="H36" s="183" t="s">
        <v>16979</v>
      </c>
      <c r="I36" s="183"/>
      <c r="J36" s="4"/>
      <c r="K36" s="157" t="s">
        <v>17305</v>
      </c>
      <c r="L36" s="157"/>
      <c r="M36" s="159">
        <v>45263</v>
      </c>
      <c r="N36" s="177" t="s">
        <v>17393</v>
      </c>
      <c r="O36" s="151"/>
      <c r="P36" s="153">
        <v>27</v>
      </c>
      <c r="Q36" s="151"/>
      <c r="R36" s="151"/>
      <c r="S36" s="151"/>
      <c r="T36" s="151"/>
      <c r="U36" s="151"/>
      <c r="V36" s="151"/>
      <c r="W36" s="151"/>
      <c r="X36" s="151"/>
      <c r="Y36" s="151"/>
      <c r="Z36" s="151"/>
      <c r="AA36" s="151"/>
      <c r="AB36" s="151"/>
      <c r="AC36" s="151"/>
      <c r="AD36" s="151"/>
      <c r="AE36" s="151"/>
      <c r="AF36" s="152"/>
    </row>
    <row r="37" spans="1:32" ht="24.75" customHeight="1">
      <c r="A37" s="176">
        <v>28</v>
      </c>
      <c r="B37" s="156" t="s">
        <v>17386</v>
      </c>
      <c r="C37" s="155" t="s">
        <v>17394</v>
      </c>
      <c r="D37" s="156" t="s">
        <v>17332</v>
      </c>
      <c r="E37" s="157" t="s">
        <v>58</v>
      </c>
      <c r="F37" s="156" t="s">
        <v>17344</v>
      </c>
      <c r="G37" s="157" t="s">
        <v>7</v>
      </c>
      <c r="H37" s="183" t="s">
        <v>7</v>
      </c>
      <c r="I37" s="183"/>
      <c r="J37" s="4" t="s">
        <v>17372</v>
      </c>
      <c r="K37" s="157"/>
      <c r="L37" s="157" t="s">
        <v>17395</v>
      </c>
      <c r="M37" s="157"/>
      <c r="N37" s="177" t="s">
        <v>17396</v>
      </c>
      <c r="O37" s="151"/>
      <c r="P37" s="153">
        <v>28</v>
      </c>
      <c r="Q37" s="151"/>
      <c r="R37" s="151"/>
      <c r="S37" s="151"/>
      <c r="T37" s="151"/>
      <c r="U37" s="151"/>
      <c r="V37" s="151"/>
      <c r="W37" s="151"/>
      <c r="X37" s="151"/>
      <c r="Y37" s="151"/>
      <c r="Z37" s="151"/>
      <c r="AA37" s="151"/>
      <c r="AB37" s="151"/>
      <c r="AC37" s="151"/>
      <c r="AD37" s="151"/>
      <c r="AE37" s="151"/>
      <c r="AF37" s="152"/>
    </row>
    <row r="38" spans="1:32" ht="44.25" customHeight="1">
      <c r="A38" s="176">
        <v>29</v>
      </c>
      <c r="B38" s="156" t="s">
        <v>17386</v>
      </c>
      <c r="C38" s="155" t="s">
        <v>16926</v>
      </c>
      <c r="D38" s="156" t="s">
        <v>17332</v>
      </c>
      <c r="E38" s="157" t="s">
        <v>58</v>
      </c>
      <c r="F38" s="156" t="s">
        <v>17326</v>
      </c>
      <c r="G38" s="157" t="s">
        <v>17327</v>
      </c>
      <c r="H38" s="183" t="s">
        <v>16979</v>
      </c>
      <c r="I38" s="183"/>
      <c r="J38" s="141" t="s">
        <v>17397</v>
      </c>
      <c r="K38" s="157" t="s">
        <v>17223</v>
      </c>
      <c r="L38" s="160" t="s">
        <v>17398</v>
      </c>
      <c r="M38" s="159">
        <v>45253</v>
      </c>
      <c r="N38" s="177" t="s">
        <v>17399</v>
      </c>
      <c r="O38" s="151"/>
      <c r="P38" s="153">
        <v>29</v>
      </c>
      <c r="Q38" s="151"/>
      <c r="R38" s="151"/>
      <c r="S38" s="151"/>
      <c r="T38" s="151"/>
      <c r="U38" s="151"/>
      <c r="V38" s="151"/>
      <c r="W38" s="151"/>
      <c r="X38" s="151"/>
      <c r="Y38" s="151"/>
      <c r="Z38" s="151"/>
      <c r="AA38" s="151"/>
      <c r="AB38" s="151"/>
      <c r="AC38" s="151"/>
      <c r="AD38" s="151"/>
      <c r="AE38" s="151"/>
      <c r="AF38" s="152"/>
    </row>
    <row r="39" spans="1:32" ht="24.75" customHeight="1">
      <c r="A39" s="176">
        <v>30</v>
      </c>
      <c r="B39" s="156" t="s">
        <v>17386</v>
      </c>
      <c r="C39" s="155" t="s">
        <v>17400</v>
      </c>
      <c r="D39" s="156" t="s">
        <v>17332</v>
      </c>
      <c r="E39" s="157" t="s">
        <v>49</v>
      </c>
      <c r="F39" s="156" t="s">
        <v>17326</v>
      </c>
      <c r="G39" s="157" t="s">
        <v>8</v>
      </c>
      <c r="H39" s="183" t="s">
        <v>7</v>
      </c>
      <c r="I39" s="183"/>
      <c r="J39" s="4"/>
      <c r="K39" s="157"/>
      <c r="L39" s="157" t="s">
        <v>17401</v>
      </c>
      <c r="M39" s="157"/>
      <c r="N39" s="177" t="s">
        <v>17402</v>
      </c>
      <c r="O39" s="151"/>
      <c r="P39" s="153">
        <v>30</v>
      </c>
      <c r="Q39" s="151"/>
      <c r="R39" s="151"/>
      <c r="S39" s="151"/>
      <c r="T39" s="151"/>
      <c r="U39" s="151"/>
      <c r="V39" s="151"/>
      <c r="W39" s="151"/>
      <c r="X39" s="151"/>
      <c r="Y39" s="151"/>
      <c r="Z39" s="151"/>
      <c r="AA39" s="151"/>
      <c r="AB39" s="151"/>
      <c r="AC39" s="151"/>
      <c r="AD39" s="151"/>
      <c r="AE39" s="151"/>
      <c r="AF39" s="152"/>
    </row>
    <row r="40" spans="1:32" ht="43.5" customHeight="1">
      <c r="A40" s="176">
        <v>31</v>
      </c>
      <c r="B40" s="156" t="s">
        <v>17403</v>
      </c>
      <c r="C40" s="155" t="s">
        <v>16927</v>
      </c>
      <c r="D40" s="156" t="s">
        <v>17332</v>
      </c>
      <c r="E40" s="157" t="s">
        <v>58</v>
      </c>
      <c r="F40" s="156" t="s">
        <v>17326</v>
      </c>
      <c r="G40" s="157" t="s">
        <v>17327</v>
      </c>
      <c r="H40" s="183" t="s">
        <v>16979</v>
      </c>
      <c r="I40" s="183"/>
      <c r="J40" s="188" t="s">
        <v>17404</v>
      </c>
      <c r="K40" s="157" t="s">
        <v>17357</v>
      </c>
      <c r="L40" s="157"/>
      <c r="M40" s="159">
        <v>45263</v>
      </c>
      <c r="N40" s="177" t="s">
        <v>17405</v>
      </c>
      <c r="O40" s="151"/>
      <c r="P40" s="153">
        <v>31</v>
      </c>
      <c r="Q40" s="151"/>
      <c r="R40" s="151"/>
      <c r="S40" s="151"/>
      <c r="T40" s="151"/>
      <c r="U40" s="151"/>
      <c r="V40" s="151"/>
      <c r="W40" s="151"/>
      <c r="X40" s="151"/>
      <c r="Y40" s="151"/>
      <c r="Z40" s="151"/>
      <c r="AA40" s="151"/>
      <c r="AB40" s="151"/>
      <c r="AC40" s="151"/>
      <c r="AD40" s="151"/>
      <c r="AE40" s="151"/>
      <c r="AF40" s="152"/>
    </row>
    <row r="41" spans="1:32" ht="24.75" customHeight="1">
      <c r="A41" s="176">
        <v>32</v>
      </c>
      <c r="B41" s="156" t="s">
        <v>17403</v>
      </c>
      <c r="C41" s="155" t="s">
        <v>17406</v>
      </c>
      <c r="D41" s="156" t="s">
        <v>17332</v>
      </c>
      <c r="E41" s="157" t="s">
        <v>49</v>
      </c>
      <c r="F41" s="156" t="s">
        <v>17344</v>
      </c>
      <c r="G41" s="157" t="s">
        <v>17327</v>
      </c>
      <c r="H41" s="183" t="s">
        <v>16979</v>
      </c>
      <c r="I41" s="183"/>
      <c r="J41" s="187"/>
      <c r="K41" s="157" t="s">
        <v>17223</v>
      </c>
      <c r="L41" s="157" t="s">
        <v>17407</v>
      </c>
      <c r="M41" s="159">
        <v>45263</v>
      </c>
      <c r="N41" s="177" t="s">
        <v>17408</v>
      </c>
      <c r="O41" s="151"/>
      <c r="P41" s="153">
        <v>32</v>
      </c>
      <c r="Q41" s="151"/>
      <c r="R41" s="151"/>
      <c r="S41" s="151"/>
      <c r="T41" s="151"/>
      <c r="U41" s="151"/>
      <c r="V41" s="151"/>
      <c r="W41" s="151"/>
      <c r="X41" s="151"/>
      <c r="Y41" s="151"/>
      <c r="Z41" s="151"/>
      <c r="AA41" s="151"/>
      <c r="AB41" s="151"/>
      <c r="AC41" s="151"/>
      <c r="AD41" s="151"/>
      <c r="AE41" s="151"/>
      <c r="AF41" s="152"/>
    </row>
    <row r="42" spans="1:32" ht="24.75" customHeight="1">
      <c r="A42" s="176">
        <v>33</v>
      </c>
      <c r="B42" s="156" t="s">
        <v>17403</v>
      </c>
      <c r="C42" s="155" t="s">
        <v>16928</v>
      </c>
      <c r="D42" s="156" t="s">
        <v>17332</v>
      </c>
      <c r="E42" s="157" t="s">
        <v>49</v>
      </c>
      <c r="F42" s="156" t="s">
        <v>17326</v>
      </c>
      <c r="G42" s="157" t="s">
        <v>17327</v>
      </c>
      <c r="H42" s="183" t="s">
        <v>16979</v>
      </c>
      <c r="I42" s="183"/>
      <c r="J42" s="4"/>
      <c r="K42" s="157" t="s">
        <v>17357</v>
      </c>
      <c r="L42" s="157"/>
      <c r="M42" s="159">
        <v>45263</v>
      </c>
      <c r="N42" s="177" t="s">
        <v>17409</v>
      </c>
      <c r="O42" s="151"/>
      <c r="P42" s="153">
        <v>33</v>
      </c>
      <c r="Q42" s="151"/>
      <c r="R42" s="151"/>
      <c r="S42" s="151"/>
      <c r="T42" s="151"/>
      <c r="U42" s="151"/>
      <c r="V42" s="151"/>
      <c r="W42" s="151"/>
      <c r="X42" s="151"/>
      <c r="Y42" s="151"/>
      <c r="Z42" s="151"/>
      <c r="AA42" s="151"/>
      <c r="AB42" s="151"/>
      <c r="AC42" s="151"/>
      <c r="AD42" s="151"/>
      <c r="AE42" s="151"/>
      <c r="AF42" s="152"/>
    </row>
    <row r="43" spans="1:32" ht="24.75" customHeight="1">
      <c r="A43" s="176">
        <v>34</v>
      </c>
      <c r="B43" s="156" t="s">
        <v>17403</v>
      </c>
      <c r="C43" s="155" t="s">
        <v>17410</v>
      </c>
      <c r="D43" s="156" t="s">
        <v>17332</v>
      </c>
      <c r="E43" s="157" t="s">
        <v>49</v>
      </c>
      <c r="F43" s="156" t="s">
        <v>17326</v>
      </c>
      <c r="G43" s="157" t="s">
        <v>8</v>
      </c>
      <c r="H43" s="183" t="s">
        <v>17333</v>
      </c>
      <c r="I43" s="183"/>
      <c r="J43" s="150" t="s">
        <v>17411</v>
      </c>
      <c r="K43" s="157"/>
      <c r="L43" s="157" t="s">
        <v>17412</v>
      </c>
      <c r="M43" s="157"/>
      <c r="N43" s="177" t="s">
        <v>17413</v>
      </c>
      <c r="O43" s="151"/>
      <c r="P43" s="153">
        <v>34</v>
      </c>
      <c r="Q43" s="151"/>
      <c r="R43" s="151"/>
      <c r="S43" s="151"/>
      <c r="T43" s="151"/>
      <c r="U43" s="151"/>
      <c r="V43" s="151"/>
      <c r="W43" s="151"/>
      <c r="X43" s="151"/>
      <c r="Y43" s="151"/>
      <c r="Z43" s="151"/>
      <c r="AA43" s="151"/>
      <c r="AB43" s="151"/>
      <c r="AC43" s="151"/>
      <c r="AD43" s="151"/>
      <c r="AE43" s="151"/>
      <c r="AF43" s="152"/>
    </row>
    <row r="44" spans="1:32" ht="24.75" customHeight="1">
      <c r="A44" s="176">
        <v>35</v>
      </c>
      <c r="B44" s="156" t="s">
        <v>17403</v>
      </c>
      <c r="C44" s="155" t="s">
        <v>16929</v>
      </c>
      <c r="D44" s="156" t="s">
        <v>17332</v>
      </c>
      <c r="E44" s="157" t="s">
        <v>49</v>
      </c>
      <c r="F44" s="156" t="s">
        <v>17326</v>
      </c>
      <c r="G44" s="157" t="s">
        <v>17327</v>
      </c>
      <c r="H44" s="183" t="s">
        <v>16979</v>
      </c>
      <c r="I44" s="183"/>
      <c r="J44" s="4"/>
      <c r="K44" s="157" t="s">
        <v>17223</v>
      </c>
      <c r="L44" s="160" t="s">
        <v>17414</v>
      </c>
      <c r="M44" s="159">
        <v>45263</v>
      </c>
      <c r="N44" s="177" t="s">
        <v>17415</v>
      </c>
      <c r="O44" s="151"/>
      <c r="P44" s="153">
        <v>35</v>
      </c>
      <c r="Q44" s="151"/>
      <c r="R44" s="151"/>
      <c r="S44" s="151"/>
      <c r="T44" s="151"/>
      <c r="U44" s="151"/>
      <c r="V44" s="151"/>
      <c r="W44" s="151"/>
      <c r="X44" s="151"/>
      <c r="Y44" s="151"/>
      <c r="Z44" s="151"/>
      <c r="AA44" s="151"/>
      <c r="AB44" s="151"/>
      <c r="AC44" s="151"/>
      <c r="AD44" s="151"/>
      <c r="AE44" s="151"/>
      <c r="AF44" s="152"/>
    </row>
    <row r="45" spans="1:32" ht="24.75" customHeight="1">
      <c r="A45" s="176">
        <v>36</v>
      </c>
      <c r="B45" s="156" t="s">
        <v>17416</v>
      </c>
      <c r="C45" s="155" t="s">
        <v>16930</v>
      </c>
      <c r="D45" s="156" t="s">
        <v>17332</v>
      </c>
      <c r="E45" s="157" t="s">
        <v>58</v>
      </c>
      <c r="F45" s="156" t="s">
        <v>17326</v>
      </c>
      <c r="G45" s="157" t="s">
        <v>17327</v>
      </c>
      <c r="H45" s="183" t="s">
        <v>16979</v>
      </c>
      <c r="I45" s="183"/>
      <c r="J45" s="4"/>
      <c r="K45" s="157" t="s">
        <v>17357</v>
      </c>
      <c r="L45" s="157"/>
      <c r="M45" s="159">
        <v>45263</v>
      </c>
      <c r="N45" s="177" t="s">
        <v>17417</v>
      </c>
      <c r="O45" s="151"/>
      <c r="P45" s="153">
        <v>36</v>
      </c>
      <c r="Q45" s="151"/>
      <c r="R45" s="151"/>
      <c r="S45" s="151"/>
      <c r="T45" s="151"/>
      <c r="U45" s="151"/>
      <c r="V45" s="151"/>
      <c r="W45" s="151"/>
      <c r="X45" s="151"/>
      <c r="Y45" s="151"/>
      <c r="Z45" s="151"/>
      <c r="AA45" s="151"/>
      <c r="AB45" s="151"/>
      <c r="AC45" s="151"/>
      <c r="AD45" s="151"/>
      <c r="AE45" s="151"/>
      <c r="AF45" s="152"/>
    </row>
    <row r="46" spans="1:32" ht="24.75" customHeight="1">
      <c r="A46" s="176">
        <v>37</v>
      </c>
      <c r="B46" s="156" t="s">
        <v>17416</v>
      </c>
      <c r="C46" s="155" t="s">
        <v>17418</v>
      </c>
      <c r="D46" s="156" t="s">
        <v>17332</v>
      </c>
      <c r="E46" s="157" t="s">
        <v>49</v>
      </c>
      <c r="F46" s="156" t="s">
        <v>17326</v>
      </c>
      <c r="G46" s="157" t="s">
        <v>8</v>
      </c>
      <c r="H46" s="183" t="s">
        <v>16979</v>
      </c>
      <c r="I46" s="183"/>
      <c r="J46" s="4"/>
      <c r="K46" s="157" t="s">
        <v>17419</v>
      </c>
      <c r="L46" s="157"/>
      <c r="M46" s="159">
        <v>45263</v>
      </c>
      <c r="N46" s="177" t="s">
        <v>17420</v>
      </c>
      <c r="O46" s="151"/>
      <c r="P46" s="153">
        <v>37</v>
      </c>
      <c r="Q46" s="151"/>
      <c r="R46" s="151"/>
      <c r="S46" s="151"/>
      <c r="T46" s="151"/>
      <c r="U46" s="151"/>
      <c r="V46" s="151"/>
      <c r="W46" s="151"/>
      <c r="X46" s="151"/>
      <c r="Y46" s="151"/>
      <c r="Z46" s="151"/>
      <c r="AA46" s="151"/>
      <c r="AB46" s="151"/>
      <c r="AC46" s="151"/>
      <c r="AD46" s="151"/>
      <c r="AE46" s="151"/>
      <c r="AF46" s="152"/>
    </row>
    <row r="47" spans="1:32" ht="24.75" customHeight="1">
      <c r="A47" s="176">
        <v>38</v>
      </c>
      <c r="B47" s="156" t="s">
        <v>17416</v>
      </c>
      <c r="C47" s="155" t="s">
        <v>17421</v>
      </c>
      <c r="D47" s="156" t="s">
        <v>17332</v>
      </c>
      <c r="E47" s="157" t="s">
        <v>49</v>
      </c>
      <c r="F47" s="156" t="s">
        <v>17344</v>
      </c>
      <c r="G47" s="157" t="s">
        <v>17327</v>
      </c>
      <c r="H47" s="183" t="s">
        <v>7</v>
      </c>
      <c r="I47" s="183"/>
      <c r="J47" s="4" t="s">
        <v>17422</v>
      </c>
      <c r="K47" s="157" t="s">
        <v>17419</v>
      </c>
      <c r="L47" s="160" t="s">
        <v>17423</v>
      </c>
      <c r="M47" s="157"/>
      <c r="N47" s="177" t="s">
        <v>17424</v>
      </c>
      <c r="O47" s="151"/>
      <c r="P47" s="153">
        <v>38</v>
      </c>
      <c r="Q47" s="151"/>
      <c r="R47" s="151"/>
      <c r="S47" s="151"/>
      <c r="T47" s="151"/>
      <c r="U47" s="151"/>
      <c r="V47" s="151"/>
      <c r="W47" s="151"/>
      <c r="X47" s="151"/>
      <c r="Y47" s="151"/>
      <c r="Z47" s="151"/>
      <c r="AA47" s="151"/>
      <c r="AB47" s="151"/>
      <c r="AC47" s="151"/>
      <c r="AD47" s="151"/>
      <c r="AE47" s="151"/>
      <c r="AF47" s="152"/>
    </row>
    <row r="48" spans="1:32" ht="24.75" customHeight="1">
      <c r="A48" s="176">
        <v>39</v>
      </c>
      <c r="B48" s="156" t="s">
        <v>17416</v>
      </c>
      <c r="C48" s="155" t="s">
        <v>16931</v>
      </c>
      <c r="D48" s="156" t="s">
        <v>17332</v>
      </c>
      <c r="E48" s="157" t="s">
        <v>58</v>
      </c>
      <c r="F48" s="156" t="s">
        <v>17326</v>
      </c>
      <c r="G48" s="157" t="s">
        <v>17327</v>
      </c>
      <c r="H48" s="183" t="s">
        <v>16979</v>
      </c>
      <c r="I48" s="183"/>
      <c r="J48" s="4"/>
      <c r="K48" s="157" t="s">
        <v>17357</v>
      </c>
      <c r="L48" s="157"/>
      <c r="M48" s="159">
        <v>45263</v>
      </c>
      <c r="N48" s="177" t="s">
        <v>17425</v>
      </c>
      <c r="O48" s="151"/>
      <c r="P48" s="153">
        <v>39</v>
      </c>
      <c r="Q48" s="151"/>
      <c r="R48" s="151"/>
      <c r="S48" s="151"/>
      <c r="T48" s="151"/>
      <c r="U48" s="151"/>
      <c r="V48" s="151"/>
      <c r="W48" s="151"/>
      <c r="X48" s="151"/>
      <c r="Y48" s="151"/>
      <c r="Z48" s="151"/>
      <c r="AA48" s="151"/>
      <c r="AB48" s="151"/>
      <c r="AC48" s="151"/>
      <c r="AD48" s="151"/>
      <c r="AE48" s="151"/>
      <c r="AF48" s="152"/>
    </row>
    <row r="49" spans="1:32" ht="61.5" customHeight="1">
      <c r="A49" s="176">
        <v>40</v>
      </c>
      <c r="B49" s="156" t="s">
        <v>17416</v>
      </c>
      <c r="C49" s="155" t="s">
        <v>17426</v>
      </c>
      <c r="D49" s="156" t="s">
        <v>17332</v>
      </c>
      <c r="E49" s="157" t="s">
        <v>58</v>
      </c>
      <c r="F49" s="156" t="s">
        <v>17344</v>
      </c>
      <c r="G49" s="157" t="s">
        <v>17327</v>
      </c>
      <c r="H49" s="183" t="s">
        <v>16979</v>
      </c>
      <c r="I49" s="183"/>
      <c r="J49" s="141" t="s">
        <v>17427</v>
      </c>
      <c r="K49" s="157" t="s">
        <v>17357</v>
      </c>
      <c r="L49" s="157"/>
      <c r="M49" s="159">
        <v>45263</v>
      </c>
      <c r="N49" s="177" t="s">
        <v>17428</v>
      </c>
      <c r="O49" s="151"/>
      <c r="P49" s="153">
        <v>40</v>
      </c>
      <c r="Q49" s="151"/>
      <c r="R49" s="151"/>
      <c r="S49" s="151"/>
      <c r="T49" s="151"/>
      <c r="U49" s="151"/>
      <c r="V49" s="151"/>
      <c r="W49" s="151"/>
      <c r="X49" s="151"/>
      <c r="Y49" s="151"/>
      <c r="Z49" s="151"/>
      <c r="AA49" s="151"/>
      <c r="AB49" s="151"/>
      <c r="AC49" s="151"/>
      <c r="AD49" s="151"/>
      <c r="AE49" s="151"/>
      <c r="AF49" s="152"/>
    </row>
    <row r="50" spans="1:32" ht="24.75" customHeight="1">
      <c r="A50" s="176">
        <v>41</v>
      </c>
      <c r="B50" s="156" t="s">
        <v>17416</v>
      </c>
      <c r="C50" s="155" t="s">
        <v>17429</v>
      </c>
      <c r="D50" s="156" t="s">
        <v>17332</v>
      </c>
      <c r="E50" s="157" t="s">
        <v>49</v>
      </c>
      <c r="F50" s="156" t="s">
        <v>17344</v>
      </c>
      <c r="G50" s="157" t="s">
        <v>17327</v>
      </c>
      <c r="H50" s="183" t="s">
        <v>16979</v>
      </c>
      <c r="I50" s="183"/>
      <c r="J50" s="4"/>
      <c r="K50" s="157"/>
      <c r="L50" s="157" t="s">
        <v>17430</v>
      </c>
      <c r="M50" s="157"/>
      <c r="N50" s="177" t="s">
        <v>17431</v>
      </c>
      <c r="O50" s="151"/>
      <c r="P50" s="153">
        <v>41</v>
      </c>
      <c r="Q50" s="151"/>
      <c r="R50" s="151"/>
      <c r="S50" s="151"/>
      <c r="T50" s="151"/>
      <c r="U50" s="151"/>
      <c r="V50" s="151"/>
      <c r="W50" s="151"/>
      <c r="X50" s="151"/>
      <c r="Y50" s="151"/>
      <c r="Z50" s="151"/>
      <c r="AA50" s="151"/>
      <c r="AB50" s="151"/>
      <c r="AC50" s="151"/>
      <c r="AD50" s="151"/>
      <c r="AE50" s="151"/>
      <c r="AF50" s="152"/>
    </row>
    <row r="51" spans="1:32" ht="24.75" customHeight="1">
      <c r="A51" s="176">
        <v>42</v>
      </c>
      <c r="B51" s="156" t="s">
        <v>17416</v>
      </c>
      <c r="C51" s="155" t="s">
        <v>17432</v>
      </c>
      <c r="D51" s="156" t="s">
        <v>17332</v>
      </c>
      <c r="E51" s="157" t="s">
        <v>49</v>
      </c>
      <c r="F51" s="156" t="s">
        <v>17326</v>
      </c>
      <c r="G51" s="157" t="s">
        <v>17327</v>
      </c>
      <c r="H51" s="183" t="s">
        <v>16979</v>
      </c>
      <c r="I51" s="183"/>
      <c r="J51" s="4"/>
      <c r="K51" s="157" t="s">
        <v>17223</v>
      </c>
      <c r="L51" s="160" t="s">
        <v>17433</v>
      </c>
      <c r="M51" s="157"/>
      <c r="N51" s="177" t="s">
        <v>17434</v>
      </c>
      <c r="O51" s="151"/>
      <c r="P51" s="153">
        <v>42</v>
      </c>
      <c r="Q51" s="151"/>
      <c r="R51" s="151"/>
      <c r="S51" s="151"/>
      <c r="T51" s="151"/>
      <c r="U51" s="151"/>
      <c r="V51" s="151"/>
      <c r="W51" s="151"/>
      <c r="X51" s="151"/>
      <c r="Y51" s="151"/>
      <c r="Z51" s="151"/>
      <c r="AA51" s="151"/>
      <c r="AB51" s="151"/>
      <c r="AC51" s="151"/>
      <c r="AD51" s="151"/>
      <c r="AE51" s="151"/>
      <c r="AF51" s="152"/>
    </row>
    <row r="52" spans="1:32" ht="24.75" customHeight="1">
      <c r="A52" s="176">
        <v>43</v>
      </c>
      <c r="B52" s="156" t="s">
        <v>17435</v>
      </c>
      <c r="C52" s="155" t="s">
        <v>17436</v>
      </c>
      <c r="D52" s="156" t="s">
        <v>17325</v>
      </c>
      <c r="E52" s="157" t="s">
        <v>49</v>
      </c>
      <c r="F52" s="156" t="s">
        <v>17326</v>
      </c>
      <c r="G52" s="157" t="s">
        <v>17327</v>
      </c>
      <c r="H52" s="183" t="s">
        <v>16979</v>
      </c>
      <c r="I52" s="183"/>
      <c r="J52" s="4"/>
      <c r="K52" s="157" t="s">
        <v>17223</v>
      </c>
      <c r="L52" s="157" t="s">
        <v>17437</v>
      </c>
      <c r="M52" s="159">
        <v>45264</v>
      </c>
      <c r="N52" s="177" t="s">
        <v>17438</v>
      </c>
      <c r="O52" s="151"/>
      <c r="P52" s="153">
        <v>43</v>
      </c>
      <c r="Q52" s="151"/>
      <c r="R52" s="151"/>
      <c r="S52" s="151"/>
      <c r="T52" s="151"/>
      <c r="U52" s="151"/>
      <c r="V52" s="151"/>
      <c r="W52" s="151"/>
      <c r="X52" s="151"/>
      <c r="Y52" s="151"/>
      <c r="Z52" s="151"/>
      <c r="AA52" s="151"/>
      <c r="AB52" s="151"/>
      <c r="AC52" s="151"/>
      <c r="AD52" s="151"/>
      <c r="AE52" s="151"/>
      <c r="AF52" s="152"/>
    </row>
    <row r="53" spans="1:32" ht="24.75" customHeight="1">
      <c r="A53" s="176">
        <v>44</v>
      </c>
      <c r="B53" s="156" t="s">
        <v>17435</v>
      </c>
      <c r="C53" s="155" t="s">
        <v>17439</v>
      </c>
      <c r="D53" s="156" t="s">
        <v>17332</v>
      </c>
      <c r="E53" s="157" t="s">
        <v>49</v>
      </c>
      <c r="F53" s="156" t="s">
        <v>17326</v>
      </c>
      <c r="G53" s="157" t="s">
        <v>17327</v>
      </c>
      <c r="H53" s="183" t="s">
        <v>16979</v>
      </c>
      <c r="I53" s="183"/>
      <c r="J53" s="4"/>
      <c r="K53" s="157" t="s">
        <v>16795</v>
      </c>
      <c r="L53" s="157" t="s">
        <v>17440</v>
      </c>
      <c r="M53" s="159">
        <v>45264</v>
      </c>
      <c r="N53" s="177" t="s">
        <v>17441</v>
      </c>
      <c r="O53" s="151"/>
      <c r="P53" s="153">
        <v>44</v>
      </c>
      <c r="Q53" s="151"/>
      <c r="R53" s="151"/>
      <c r="S53" s="151"/>
      <c r="T53" s="151"/>
      <c r="U53" s="151"/>
      <c r="V53" s="151"/>
      <c r="W53" s="151"/>
      <c r="X53" s="151"/>
      <c r="Y53" s="151"/>
      <c r="Z53" s="151"/>
      <c r="AA53" s="151"/>
      <c r="AB53" s="151"/>
      <c r="AC53" s="151"/>
      <c r="AD53" s="151"/>
      <c r="AE53" s="151"/>
      <c r="AF53" s="152"/>
    </row>
    <row r="54" spans="1:32" ht="24.75" customHeight="1">
      <c r="A54" s="176">
        <v>45</v>
      </c>
      <c r="B54" s="154">
        <v>45265</v>
      </c>
      <c r="C54" s="155" t="s">
        <v>17442</v>
      </c>
      <c r="D54" s="156" t="s">
        <v>17325</v>
      </c>
      <c r="E54" s="157" t="s">
        <v>49</v>
      </c>
      <c r="F54" s="156" t="s">
        <v>17326</v>
      </c>
      <c r="G54" s="157" t="s">
        <v>3</v>
      </c>
      <c r="H54" s="183" t="s">
        <v>3</v>
      </c>
      <c r="I54" s="183"/>
      <c r="J54" s="4"/>
      <c r="K54" s="157"/>
      <c r="L54" s="160" t="s">
        <v>17443</v>
      </c>
      <c r="M54" s="157"/>
      <c r="N54" s="177" t="s">
        <v>17444</v>
      </c>
      <c r="O54" s="151"/>
      <c r="P54" s="153">
        <v>45</v>
      </c>
      <c r="Q54" s="151"/>
      <c r="R54" s="151"/>
      <c r="S54" s="151"/>
      <c r="T54" s="151"/>
      <c r="U54" s="151"/>
      <c r="V54" s="151"/>
      <c r="W54" s="151"/>
      <c r="X54" s="151"/>
      <c r="Y54" s="151"/>
      <c r="Z54" s="151"/>
      <c r="AA54" s="151"/>
      <c r="AB54" s="151"/>
      <c r="AC54" s="151"/>
      <c r="AD54" s="151"/>
      <c r="AE54" s="151"/>
      <c r="AF54" s="152"/>
    </row>
    <row r="55" spans="1:32" ht="24.75" customHeight="1">
      <c r="A55" s="176">
        <v>46</v>
      </c>
      <c r="B55" s="154">
        <v>45265</v>
      </c>
      <c r="C55" s="155" t="s">
        <v>17445</v>
      </c>
      <c r="D55" s="156" t="s">
        <v>17332</v>
      </c>
      <c r="E55" s="157" t="s">
        <v>49</v>
      </c>
      <c r="F55" s="156" t="s">
        <v>17326</v>
      </c>
      <c r="G55" s="157" t="s">
        <v>17327</v>
      </c>
      <c r="H55" s="183" t="s">
        <v>16979</v>
      </c>
      <c r="I55" s="183"/>
      <c r="J55" s="4"/>
      <c r="K55" s="157" t="s">
        <v>17223</v>
      </c>
      <c r="L55" s="157" t="s">
        <v>17446</v>
      </c>
      <c r="M55" s="154">
        <v>45265</v>
      </c>
      <c r="N55" s="177" t="s">
        <v>17447</v>
      </c>
      <c r="O55" s="151"/>
      <c r="P55" s="153">
        <v>46</v>
      </c>
      <c r="Q55" s="151"/>
      <c r="R55" s="151"/>
      <c r="S55" s="151"/>
      <c r="T55" s="151"/>
      <c r="U55" s="151"/>
      <c r="V55" s="151"/>
      <c r="W55" s="151"/>
      <c r="X55" s="151"/>
      <c r="Y55" s="151"/>
      <c r="Z55" s="151"/>
      <c r="AA55" s="151"/>
      <c r="AB55" s="151"/>
      <c r="AC55" s="151"/>
      <c r="AD55" s="151"/>
      <c r="AE55" s="151"/>
      <c r="AF55" s="152"/>
    </row>
    <row r="56" spans="1:32" ht="24.75" customHeight="1">
      <c r="A56" s="176">
        <v>47</v>
      </c>
      <c r="B56" s="154">
        <v>45266</v>
      </c>
      <c r="C56" s="155" t="s">
        <v>17448</v>
      </c>
      <c r="D56" s="156" t="s">
        <v>17332</v>
      </c>
      <c r="E56" s="157" t="s">
        <v>49</v>
      </c>
      <c r="F56" s="156" t="s">
        <v>17326</v>
      </c>
      <c r="G56" s="157" t="s">
        <v>17327</v>
      </c>
      <c r="H56" s="183" t="s">
        <v>16979</v>
      </c>
      <c r="I56" s="183"/>
      <c r="J56" s="4"/>
      <c r="K56" s="157" t="s">
        <v>17223</v>
      </c>
      <c r="L56" s="161" t="s">
        <v>17449</v>
      </c>
      <c r="M56" s="154">
        <v>45266</v>
      </c>
      <c r="N56" s="177" t="s">
        <v>17450</v>
      </c>
      <c r="O56" s="151"/>
      <c r="P56" s="153">
        <v>47</v>
      </c>
      <c r="Q56" s="151"/>
      <c r="R56" s="151"/>
      <c r="S56" s="151"/>
      <c r="T56" s="151"/>
      <c r="U56" s="151"/>
      <c r="V56" s="151"/>
      <c r="W56" s="151"/>
      <c r="X56" s="151"/>
      <c r="Y56" s="151"/>
      <c r="Z56" s="151"/>
      <c r="AA56" s="151"/>
      <c r="AB56" s="151"/>
      <c r="AC56" s="151"/>
      <c r="AD56" s="151"/>
      <c r="AE56" s="151"/>
      <c r="AF56" s="152"/>
    </row>
    <row r="57" spans="1:32" ht="24.75" customHeight="1">
      <c r="A57" s="176">
        <v>48</v>
      </c>
      <c r="B57" s="154">
        <v>45266</v>
      </c>
      <c r="C57" s="155" t="s">
        <v>16932</v>
      </c>
      <c r="D57" s="156" t="s">
        <v>17332</v>
      </c>
      <c r="E57" s="157" t="s">
        <v>58</v>
      </c>
      <c r="F57" s="156" t="s">
        <v>17326</v>
      </c>
      <c r="G57" s="157" t="s">
        <v>17327</v>
      </c>
      <c r="H57" s="183" t="s">
        <v>7</v>
      </c>
      <c r="I57" s="183"/>
      <c r="J57" s="4" t="s">
        <v>17372</v>
      </c>
      <c r="K57" s="157" t="s">
        <v>17223</v>
      </c>
      <c r="L57" s="157" t="s">
        <v>17451</v>
      </c>
      <c r="M57" s="157"/>
      <c r="N57" s="177" t="s">
        <v>17452</v>
      </c>
      <c r="O57" s="151"/>
      <c r="P57" s="153">
        <v>48</v>
      </c>
      <c r="Q57" s="151"/>
      <c r="R57" s="151"/>
      <c r="S57" s="151"/>
      <c r="T57" s="151"/>
      <c r="U57" s="151"/>
      <c r="V57" s="151"/>
      <c r="W57" s="151"/>
      <c r="X57" s="151"/>
      <c r="Y57" s="151"/>
      <c r="Z57" s="151"/>
      <c r="AA57" s="151"/>
      <c r="AB57" s="151"/>
      <c r="AC57" s="151"/>
      <c r="AD57" s="151"/>
      <c r="AE57" s="151"/>
      <c r="AF57" s="152"/>
    </row>
    <row r="58" spans="1:32" ht="24.75" customHeight="1">
      <c r="A58" s="176">
        <v>49</v>
      </c>
      <c r="B58" s="154">
        <v>45266</v>
      </c>
      <c r="C58" s="155" t="s">
        <v>16933</v>
      </c>
      <c r="D58" s="156" t="s">
        <v>17332</v>
      </c>
      <c r="E58" s="157" t="s">
        <v>58</v>
      </c>
      <c r="F58" s="156" t="s">
        <v>17326</v>
      </c>
      <c r="G58" s="157" t="s">
        <v>17327</v>
      </c>
      <c r="H58" s="183" t="s">
        <v>7</v>
      </c>
      <c r="I58" s="183"/>
      <c r="J58" s="4" t="s">
        <v>17372</v>
      </c>
      <c r="K58" s="157" t="s">
        <v>17223</v>
      </c>
      <c r="L58" s="157" t="s">
        <v>17453</v>
      </c>
      <c r="M58" s="157"/>
      <c r="N58" s="177" t="s">
        <v>17454</v>
      </c>
      <c r="O58" s="151"/>
      <c r="P58" s="153">
        <v>49</v>
      </c>
      <c r="Q58" s="151"/>
      <c r="R58" s="151"/>
      <c r="S58" s="151"/>
      <c r="T58" s="151"/>
      <c r="U58" s="151"/>
      <c r="V58" s="151"/>
      <c r="W58" s="151"/>
      <c r="X58" s="151"/>
      <c r="Y58" s="151"/>
      <c r="Z58" s="151"/>
      <c r="AA58" s="151"/>
      <c r="AB58" s="151"/>
      <c r="AC58" s="151"/>
      <c r="AD58" s="151"/>
      <c r="AE58" s="151"/>
      <c r="AF58" s="152"/>
    </row>
    <row r="59" spans="1:32" ht="24.75" customHeight="1">
      <c r="A59" s="176">
        <v>50</v>
      </c>
      <c r="B59" s="154">
        <v>45267</v>
      </c>
      <c r="C59" s="155" t="s">
        <v>17455</v>
      </c>
      <c r="D59" s="156" t="s">
        <v>17332</v>
      </c>
      <c r="E59" s="157" t="s">
        <v>58</v>
      </c>
      <c r="F59" s="156" t="s">
        <v>17326</v>
      </c>
      <c r="G59" s="157" t="s">
        <v>17327</v>
      </c>
      <c r="H59" s="183" t="s">
        <v>16979</v>
      </c>
      <c r="I59" s="183"/>
      <c r="J59" s="4"/>
      <c r="K59" s="157" t="s">
        <v>17357</v>
      </c>
      <c r="L59" s="157"/>
      <c r="M59" s="157"/>
      <c r="N59" s="177" t="s">
        <v>17456</v>
      </c>
      <c r="O59" s="151"/>
      <c r="P59" s="153">
        <v>50</v>
      </c>
      <c r="Q59" s="151"/>
      <c r="R59" s="151"/>
      <c r="S59" s="151"/>
      <c r="T59" s="151"/>
      <c r="U59" s="151"/>
      <c r="V59" s="151"/>
      <c r="W59" s="151"/>
      <c r="X59" s="151"/>
      <c r="Y59" s="151"/>
      <c r="Z59" s="151"/>
      <c r="AA59" s="151"/>
      <c r="AB59" s="151"/>
      <c r="AC59" s="151"/>
      <c r="AD59" s="151"/>
      <c r="AE59" s="151"/>
      <c r="AF59" s="152"/>
    </row>
    <row r="60" spans="1:32" ht="24.75" customHeight="1">
      <c r="A60" s="176">
        <v>51</v>
      </c>
      <c r="B60" s="154">
        <v>45267</v>
      </c>
      <c r="C60" s="155" t="s">
        <v>17457</v>
      </c>
      <c r="D60" s="156" t="s">
        <v>17332</v>
      </c>
      <c r="E60" s="157" t="s">
        <v>58</v>
      </c>
      <c r="F60" s="156" t="s">
        <v>17326</v>
      </c>
      <c r="G60" s="157" t="s">
        <v>17327</v>
      </c>
      <c r="H60" s="183" t="s">
        <v>16979</v>
      </c>
      <c r="I60" s="183"/>
      <c r="J60" s="4"/>
      <c r="K60" s="157" t="s">
        <v>17357</v>
      </c>
      <c r="L60" s="157"/>
      <c r="M60" s="157"/>
      <c r="N60" s="177" t="s">
        <v>17458</v>
      </c>
      <c r="O60" s="151"/>
      <c r="P60" s="153">
        <v>51</v>
      </c>
      <c r="Q60" s="151"/>
      <c r="R60" s="151"/>
      <c r="S60" s="151"/>
      <c r="T60" s="151"/>
      <c r="U60" s="151"/>
      <c r="V60" s="151"/>
      <c r="W60" s="151"/>
      <c r="X60" s="151"/>
      <c r="Y60" s="151"/>
      <c r="Z60" s="151"/>
      <c r="AA60" s="151"/>
      <c r="AB60" s="151"/>
      <c r="AC60" s="151"/>
      <c r="AD60" s="151"/>
      <c r="AE60" s="151"/>
      <c r="AF60" s="152"/>
    </row>
    <row r="61" spans="1:32" ht="24.75" customHeight="1">
      <c r="A61" s="176">
        <v>52</v>
      </c>
      <c r="B61" s="154">
        <v>45267</v>
      </c>
      <c r="C61" s="155" t="s">
        <v>17459</v>
      </c>
      <c r="D61" s="156" t="s">
        <v>17332</v>
      </c>
      <c r="E61" s="157" t="s">
        <v>58</v>
      </c>
      <c r="F61" s="156" t="s">
        <v>17326</v>
      </c>
      <c r="G61" s="157" t="s">
        <v>7</v>
      </c>
      <c r="H61" s="183" t="s">
        <v>7</v>
      </c>
      <c r="I61" s="183"/>
      <c r="J61" s="4" t="s">
        <v>17372</v>
      </c>
      <c r="K61" s="157"/>
      <c r="L61" s="157" t="s">
        <v>17395</v>
      </c>
      <c r="M61" s="157"/>
      <c r="N61" s="177" t="s">
        <v>17460</v>
      </c>
      <c r="O61" s="151"/>
      <c r="P61" s="153">
        <v>52</v>
      </c>
      <c r="Q61" s="151"/>
      <c r="R61" s="151"/>
      <c r="S61" s="151"/>
      <c r="T61" s="151"/>
      <c r="U61" s="151"/>
      <c r="V61" s="151"/>
      <c r="W61" s="151"/>
      <c r="X61" s="151"/>
      <c r="Y61" s="151"/>
      <c r="Z61" s="151"/>
      <c r="AA61" s="151"/>
      <c r="AB61" s="151"/>
      <c r="AC61" s="151"/>
      <c r="AD61" s="151"/>
      <c r="AE61" s="151"/>
      <c r="AF61" s="152"/>
    </row>
    <row r="62" spans="1:32" ht="24.75" customHeight="1">
      <c r="A62" s="176">
        <v>53</v>
      </c>
      <c r="B62" s="154">
        <v>45267</v>
      </c>
      <c r="C62" s="155" t="s">
        <v>17461</v>
      </c>
      <c r="D62" s="156" t="s">
        <v>17332</v>
      </c>
      <c r="E62" s="157" t="s">
        <v>58</v>
      </c>
      <c r="F62" s="156" t="s">
        <v>17326</v>
      </c>
      <c r="G62" s="157" t="s">
        <v>17327</v>
      </c>
      <c r="H62" s="183" t="s">
        <v>16979</v>
      </c>
      <c r="I62" s="183"/>
      <c r="J62" s="4"/>
      <c r="K62" s="157" t="s">
        <v>17223</v>
      </c>
      <c r="L62" s="157"/>
      <c r="M62" s="157"/>
      <c r="N62" s="177" t="s">
        <v>17462</v>
      </c>
      <c r="O62" s="151"/>
      <c r="P62" s="153">
        <v>53</v>
      </c>
      <c r="Q62" s="151"/>
      <c r="R62" s="151"/>
      <c r="S62" s="151"/>
      <c r="T62" s="151"/>
      <c r="U62" s="151"/>
      <c r="V62" s="151"/>
      <c r="W62" s="151"/>
      <c r="X62" s="151"/>
      <c r="Y62" s="151"/>
      <c r="Z62" s="151"/>
      <c r="AA62" s="151"/>
      <c r="AB62" s="151"/>
      <c r="AC62" s="151"/>
      <c r="AD62" s="151"/>
      <c r="AE62" s="151"/>
      <c r="AF62" s="152"/>
    </row>
    <row r="63" spans="1:32" ht="24.75" customHeight="1">
      <c r="A63" s="176">
        <v>54</v>
      </c>
      <c r="B63" s="154">
        <v>45270</v>
      </c>
      <c r="C63" s="155" t="s">
        <v>17463</v>
      </c>
      <c r="D63" s="156" t="s">
        <v>17325</v>
      </c>
      <c r="E63" s="157" t="s">
        <v>49</v>
      </c>
      <c r="F63" s="156" t="s">
        <v>17326</v>
      </c>
      <c r="G63" s="157" t="s">
        <v>17327</v>
      </c>
      <c r="H63" s="183" t="s">
        <v>16979</v>
      </c>
      <c r="I63" s="183"/>
      <c r="J63" s="4"/>
      <c r="K63" s="157" t="s">
        <v>17223</v>
      </c>
      <c r="L63" s="157"/>
      <c r="M63" s="157"/>
      <c r="N63" s="177" t="s">
        <v>17464</v>
      </c>
      <c r="O63" s="151"/>
      <c r="P63" s="153">
        <v>54</v>
      </c>
      <c r="Q63" s="151"/>
      <c r="R63" s="151"/>
      <c r="S63" s="151"/>
      <c r="T63" s="151"/>
      <c r="U63" s="151"/>
      <c r="V63" s="151"/>
      <c r="W63" s="151"/>
      <c r="X63" s="151"/>
      <c r="Y63" s="151"/>
      <c r="Z63" s="151"/>
      <c r="AA63" s="151"/>
      <c r="AB63" s="151"/>
      <c r="AC63" s="151"/>
      <c r="AD63" s="151"/>
      <c r="AE63" s="151"/>
      <c r="AF63" s="152"/>
    </row>
    <row r="64" spans="1:32" ht="24.75" customHeight="1">
      <c r="A64" s="176">
        <v>55</v>
      </c>
      <c r="B64" s="154">
        <v>45270</v>
      </c>
      <c r="C64" s="155" t="s">
        <v>17465</v>
      </c>
      <c r="D64" s="156" t="s">
        <v>17325</v>
      </c>
      <c r="E64" s="157" t="s">
        <v>49</v>
      </c>
      <c r="F64" s="156" t="s">
        <v>17326</v>
      </c>
      <c r="G64" s="157" t="s">
        <v>17327</v>
      </c>
      <c r="H64" s="183" t="s">
        <v>16979</v>
      </c>
      <c r="I64" s="183"/>
      <c r="J64" s="4"/>
      <c r="K64" s="157" t="s">
        <v>17223</v>
      </c>
      <c r="L64" s="157"/>
      <c r="M64" s="157"/>
      <c r="N64" s="177" t="s">
        <v>17466</v>
      </c>
      <c r="O64" s="151"/>
      <c r="P64" s="153">
        <v>55</v>
      </c>
      <c r="Q64" s="151"/>
      <c r="R64" s="151"/>
      <c r="S64" s="151"/>
      <c r="T64" s="151"/>
      <c r="U64" s="151"/>
      <c r="V64" s="151"/>
      <c r="W64" s="151"/>
      <c r="X64" s="151"/>
      <c r="Y64" s="151"/>
      <c r="Z64" s="151"/>
      <c r="AA64" s="151"/>
      <c r="AB64" s="151"/>
      <c r="AC64" s="151"/>
      <c r="AD64" s="151"/>
      <c r="AE64" s="151"/>
      <c r="AF64" s="152"/>
    </row>
    <row r="65" spans="1:32" ht="24.75" customHeight="1">
      <c r="A65" s="176">
        <v>56</v>
      </c>
      <c r="B65" s="154">
        <v>45270</v>
      </c>
      <c r="C65" s="155" t="s">
        <v>17467</v>
      </c>
      <c r="D65" s="156" t="s">
        <v>17332</v>
      </c>
      <c r="E65" s="157" t="s">
        <v>49</v>
      </c>
      <c r="F65" s="156" t="s">
        <v>17326</v>
      </c>
      <c r="G65" s="157" t="s">
        <v>17327</v>
      </c>
      <c r="H65" s="183" t="s">
        <v>16979</v>
      </c>
      <c r="I65" s="183"/>
      <c r="J65" s="4"/>
      <c r="K65" s="157" t="s">
        <v>17223</v>
      </c>
      <c r="L65" s="157"/>
      <c r="M65" s="157"/>
      <c r="N65" s="177" t="s">
        <v>17468</v>
      </c>
      <c r="O65" s="151"/>
      <c r="P65" s="153">
        <v>56</v>
      </c>
      <c r="Q65" s="151"/>
      <c r="R65" s="151"/>
      <c r="S65" s="151"/>
      <c r="T65" s="151"/>
      <c r="U65" s="151"/>
      <c r="V65" s="151"/>
      <c r="W65" s="151"/>
      <c r="X65" s="151"/>
      <c r="Y65" s="151"/>
      <c r="Z65" s="151"/>
      <c r="AA65" s="151"/>
      <c r="AB65" s="151"/>
      <c r="AC65" s="151"/>
      <c r="AD65" s="151"/>
      <c r="AE65" s="151"/>
      <c r="AF65" s="152"/>
    </row>
    <row r="66" spans="1:32" ht="24.75" customHeight="1">
      <c r="A66" s="176">
        <v>57</v>
      </c>
      <c r="B66" s="154">
        <v>45271</v>
      </c>
      <c r="C66" s="155" t="s">
        <v>17469</v>
      </c>
      <c r="D66" s="156" t="s">
        <v>17332</v>
      </c>
      <c r="E66" s="157" t="s">
        <v>49</v>
      </c>
      <c r="F66" s="156" t="s">
        <v>17326</v>
      </c>
      <c r="G66" s="157" t="s">
        <v>17327</v>
      </c>
      <c r="H66" s="183" t="s">
        <v>16979</v>
      </c>
      <c r="I66" s="183"/>
      <c r="J66" s="4"/>
      <c r="K66" s="157"/>
      <c r="L66" s="157"/>
      <c r="M66" s="157" t="s">
        <v>17470</v>
      </c>
      <c r="N66" s="177" t="s">
        <v>17471</v>
      </c>
      <c r="O66" s="151"/>
      <c r="P66" s="153">
        <v>57</v>
      </c>
      <c r="Q66" s="151"/>
      <c r="R66" s="151"/>
      <c r="S66" s="151"/>
      <c r="T66" s="151"/>
      <c r="U66" s="151"/>
      <c r="V66" s="151"/>
      <c r="W66" s="151"/>
      <c r="X66" s="151"/>
      <c r="Y66" s="151"/>
      <c r="Z66" s="151"/>
      <c r="AA66" s="151"/>
      <c r="AB66" s="151"/>
      <c r="AC66" s="151"/>
      <c r="AD66" s="151"/>
      <c r="AE66" s="151"/>
      <c r="AF66" s="152"/>
    </row>
    <row r="67" spans="1:32" ht="24.75" customHeight="1">
      <c r="A67" s="176">
        <v>58</v>
      </c>
      <c r="B67" s="154">
        <v>45271</v>
      </c>
      <c r="C67" s="155" t="s">
        <v>17472</v>
      </c>
      <c r="D67" s="156" t="s">
        <v>17332</v>
      </c>
      <c r="E67" s="157" t="s">
        <v>58</v>
      </c>
      <c r="F67" s="156" t="s">
        <v>17326</v>
      </c>
      <c r="G67" s="157" t="s">
        <v>17327</v>
      </c>
      <c r="H67" s="183" t="s">
        <v>16979</v>
      </c>
      <c r="I67" s="183"/>
      <c r="J67" s="4"/>
      <c r="K67" s="157" t="s">
        <v>17357</v>
      </c>
      <c r="L67" s="157"/>
      <c r="M67" s="157"/>
      <c r="N67" s="177" t="s">
        <v>17473</v>
      </c>
      <c r="O67" s="151"/>
      <c r="P67" s="153">
        <v>58</v>
      </c>
      <c r="Q67" s="151"/>
      <c r="R67" s="151"/>
      <c r="S67" s="151"/>
      <c r="T67" s="151"/>
      <c r="U67" s="151"/>
      <c r="V67" s="151"/>
      <c r="W67" s="151"/>
      <c r="X67" s="151"/>
      <c r="Y67" s="151"/>
      <c r="Z67" s="151"/>
      <c r="AA67" s="151"/>
      <c r="AB67" s="151"/>
      <c r="AC67" s="151"/>
      <c r="AD67" s="151"/>
      <c r="AE67" s="151"/>
      <c r="AF67" s="152"/>
    </row>
    <row r="68" spans="1:32" ht="24.75" customHeight="1">
      <c r="A68" s="176">
        <v>59</v>
      </c>
      <c r="B68" s="154">
        <v>45273</v>
      </c>
      <c r="C68" s="155" t="s">
        <v>17474</v>
      </c>
      <c r="D68" s="156" t="s">
        <v>17332</v>
      </c>
      <c r="E68" s="157" t="s">
        <v>49</v>
      </c>
      <c r="F68" s="156" t="s">
        <v>17344</v>
      </c>
      <c r="G68" s="157" t="s">
        <v>17327</v>
      </c>
      <c r="H68" s="183" t="s">
        <v>16979</v>
      </c>
      <c r="I68" s="183"/>
      <c r="J68" s="4"/>
      <c r="K68" s="157"/>
      <c r="L68" s="157"/>
      <c r="M68" s="157"/>
      <c r="N68" s="177" t="s">
        <v>17475</v>
      </c>
      <c r="O68" s="151"/>
      <c r="P68" s="153">
        <v>59</v>
      </c>
      <c r="Q68" s="151"/>
      <c r="R68" s="151"/>
      <c r="S68" s="151"/>
      <c r="T68" s="151"/>
      <c r="U68" s="151"/>
      <c r="V68" s="151"/>
      <c r="W68" s="151"/>
      <c r="X68" s="151"/>
      <c r="Y68" s="151"/>
      <c r="Z68" s="151"/>
      <c r="AA68" s="151"/>
      <c r="AB68" s="151"/>
      <c r="AC68" s="151"/>
      <c r="AD68" s="151"/>
      <c r="AE68" s="151"/>
      <c r="AF68" s="152"/>
    </row>
    <row r="69" spans="1:32" ht="24.75" customHeight="1">
      <c r="A69" s="176">
        <v>60</v>
      </c>
      <c r="B69" s="154">
        <v>45273</v>
      </c>
      <c r="C69" s="155" t="s">
        <v>17476</v>
      </c>
      <c r="D69" s="156" t="s">
        <v>17332</v>
      </c>
      <c r="E69" s="157" t="s">
        <v>58</v>
      </c>
      <c r="F69" s="156" t="s">
        <v>17326</v>
      </c>
      <c r="G69" s="157" t="s">
        <v>17327</v>
      </c>
      <c r="H69" s="183" t="s">
        <v>16979</v>
      </c>
      <c r="I69" s="183"/>
      <c r="J69" s="4" t="s">
        <v>17477</v>
      </c>
      <c r="K69" s="157"/>
      <c r="L69" s="157" t="s">
        <v>17478</v>
      </c>
      <c r="M69" s="157"/>
      <c r="N69" s="177" t="s">
        <v>17479</v>
      </c>
      <c r="O69" s="151"/>
      <c r="P69" s="153">
        <v>60</v>
      </c>
      <c r="Q69" s="151"/>
      <c r="R69" s="151"/>
      <c r="S69" s="151"/>
      <c r="T69" s="151"/>
      <c r="U69" s="151"/>
      <c r="V69" s="151"/>
      <c r="W69" s="151"/>
      <c r="X69" s="151"/>
      <c r="Y69" s="151"/>
      <c r="Z69" s="151"/>
      <c r="AA69" s="151"/>
      <c r="AB69" s="151"/>
      <c r="AC69" s="151"/>
      <c r="AD69" s="151"/>
      <c r="AE69" s="151"/>
      <c r="AF69" s="152"/>
    </row>
    <row r="70" spans="1:32" ht="24.75" customHeight="1">
      <c r="A70" s="176">
        <v>61</v>
      </c>
      <c r="B70" s="154">
        <v>45273</v>
      </c>
      <c r="C70" s="155" t="s">
        <v>17480</v>
      </c>
      <c r="D70" s="156" t="s">
        <v>17332</v>
      </c>
      <c r="E70" s="157" t="s">
        <v>58</v>
      </c>
      <c r="F70" s="156" t="s">
        <v>17326</v>
      </c>
      <c r="G70" s="157" t="s">
        <v>8</v>
      </c>
      <c r="H70" s="183" t="s">
        <v>16979</v>
      </c>
      <c r="I70" s="183"/>
      <c r="J70" s="4"/>
      <c r="K70" s="157"/>
      <c r="L70" s="157" t="s">
        <v>17478</v>
      </c>
      <c r="M70" s="157"/>
      <c r="N70" s="177" t="s">
        <v>17481</v>
      </c>
      <c r="O70" s="151"/>
      <c r="P70" s="153">
        <v>61</v>
      </c>
      <c r="Q70" s="151"/>
      <c r="R70" s="151"/>
      <c r="S70" s="151"/>
      <c r="T70" s="151"/>
      <c r="U70" s="151"/>
      <c r="V70" s="151"/>
      <c r="W70" s="151"/>
      <c r="X70" s="151"/>
      <c r="Y70" s="151"/>
      <c r="Z70" s="151"/>
      <c r="AA70" s="151"/>
      <c r="AB70" s="151"/>
      <c r="AC70" s="151"/>
      <c r="AD70" s="151"/>
      <c r="AE70" s="151"/>
      <c r="AF70" s="152"/>
    </row>
    <row r="71" spans="1:32" ht="65.25" customHeight="1">
      <c r="A71" s="176">
        <v>62</v>
      </c>
      <c r="B71" s="154">
        <v>45273</v>
      </c>
      <c r="C71" s="155" t="s">
        <v>17482</v>
      </c>
      <c r="D71" s="156" t="s">
        <v>17332</v>
      </c>
      <c r="E71" s="157" t="s">
        <v>49</v>
      </c>
      <c r="F71" s="156" t="s">
        <v>17326</v>
      </c>
      <c r="G71" s="157" t="s">
        <v>17327</v>
      </c>
      <c r="H71" s="183" t="s">
        <v>16979</v>
      </c>
      <c r="I71" s="183"/>
      <c r="J71" s="141" t="s">
        <v>17483</v>
      </c>
      <c r="K71" s="157"/>
      <c r="L71" s="157"/>
      <c r="M71" s="157"/>
      <c r="N71" s="177" t="s">
        <v>17484</v>
      </c>
      <c r="O71" s="151"/>
      <c r="P71" s="153">
        <v>62</v>
      </c>
      <c r="Q71" s="151"/>
      <c r="R71" s="151"/>
      <c r="S71" s="151"/>
      <c r="T71" s="151"/>
      <c r="U71" s="151"/>
      <c r="V71" s="151"/>
      <c r="W71" s="151"/>
      <c r="X71" s="151"/>
      <c r="Y71" s="151"/>
      <c r="Z71" s="151"/>
      <c r="AA71" s="151"/>
      <c r="AB71" s="151"/>
      <c r="AC71" s="151"/>
      <c r="AD71" s="151"/>
      <c r="AE71" s="151"/>
      <c r="AF71" s="152"/>
    </row>
    <row r="72" spans="1:32" ht="24.75" customHeight="1">
      <c r="A72" s="176">
        <v>63</v>
      </c>
      <c r="B72" s="154">
        <v>45273</v>
      </c>
      <c r="C72" s="155" t="s">
        <v>16935</v>
      </c>
      <c r="D72" s="156" t="s">
        <v>17332</v>
      </c>
      <c r="E72" s="157" t="s">
        <v>49</v>
      </c>
      <c r="F72" s="156" t="s">
        <v>17326</v>
      </c>
      <c r="G72" s="157" t="s">
        <v>17327</v>
      </c>
      <c r="H72" s="183" t="s">
        <v>16979</v>
      </c>
      <c r="I72" s="183"/>
      <c r="J72" s="150" t="s">
        <v>17485</v>
      </c>
      <c r="K72" s="157"/>
      <c r="L72" s="157"/>
      <c r="M72" s="157"/>
      <c r="N72" s="177" t="s">
        <v>17486</v>
      </c>
      <c r="O72" s="151"/>
      <c r="P72" s="153">
        <v>63</v>
      </c>
      <c r="Q72" s="151"/>
      <c r="R72" s="151"/>
      <c r="S72" s="151"/>
      <c r="T72" s="151"/>
      <c r="U72" s="151"/>
      <c r="V72" s="151"/>
      <c r="W72" s="151"/>
      <c r="X72" s="151"/>
      <c r="Y72" s="151"/>
      <c r="Z72" s="151"/>
      <c r="AA72" s="151"/>
      <c r="AB72" s="151"/>
      <c r="AC72" s="151"/>
      <c r="AD72" s="151"/>
      <c r="AE72" s="151"/>
      <c r="AF72" s="152"/>
    </row>
    <row r="73" spans="1:32" ht="43.5" customHeight="1">
      <c r="A73" s="176">
        <v>64</v>
      </c>
      <c r="B73" s="154">
        <v>45273</v>
      </c>
      <c r="C73" s="155" t="s">
        <v>17487</v>
      </c>
      <c r="D73" s="156" t="s">
        <v>17332</v>
      </c>
      <c r="E73" s="157" t="s">
        <v>58</v>
      </c>
      <c r="F73" s="156" t="s">
        <v>17326</v>
      </c>
      <c r="G73" s="157" t="s">
        <v>17327</v>
      </c>
      <c r="H73" s="183" t="s">
        <v>16979</v>
      </c>
      <c r="I73" s="183"/>
      <c r="J73" s="5" t="s">
        <v>17488</v>
      </c>
      <c r="K73" s="157" t="s">
        <v>17357</v>
      </c>
      <c r="L73" s="157"/>
      <c r="M73" s="157"/>
      <c r="N73" s="177" t="s">
        <v>17489</v>
      </c>
      <c r="O73" s="151"/>
      <c r="P73" s="153">
        <v>64</v>
      </c>
      <c r="Q73" s="151"/>
      <c r="R73" s="151"/>
      <c r="S73" s="151"/>
      <c r="T73" s="151"/>
      <c r="U73" s="151"/>
      <c r="V73" s="151"/>
      <c r="W73" s="151"/>
      <c r="X73" s="151"/>
      <c r="Y73" s="151"/>
      <c r="Z73" s="151"/>
      <c r="AA73" s="151"/>
      <c r="AB73" s="151"/>
      <c r="AC73" s="151"/>
      <c r="AD73" s="151"/>
      <c r="AE73" s="151"/>
      <c r="AF73" s="152"/>
    </row>
    <row r="74" spans="1:32" ht="24.75" customHeight="1">
      <c r="A74" s="176">
        <v>65</v>
      </c>
      <c r="B74" s="154">
        <v>45274</v>
      </c>
      <c r="C74" s="155" t="s">
        <v>17490</v>
      </c>
      <c r="D74" s="156" t="s">
        <v>17491</v>
      </c>
      <c r="E74" s="157" t="s">
        <v>49</v>
      </c>
      <c r="F74" s="156" t="s">
        <v>17326</v>
      </c>
      <c r="G74" s="157" t="s">
        <v>17327</v>
      </c>
      <c r="H74" s="183" t="s">
        <v>16979</v>
      </c>
      <c r="I74" s="183"/>
      <c r="J74" s="150" t="s">
        <v>17411</v>
      </c>
      <c r="K74" s="157"/>
      <c r="L74" s="157"/>
      <c r="M74" s="157" t="s">
        <v>17492</v>
      </c>
      <c r="N74" s="177" t="s">
        <v>17493</v>
      </c>
      <c r="O74" s="151"/>
      <c r="P74" s="153">
        <v>65</v>
      </c>
      <c r="Q74" s="151"/>
      <c r="R74" s="151"/>
      <c r="S74" s="151"/>
      <c r="T74" s="151"/>
      <c r="U74" s="151"/>
      <c r="V74" s="151"/>
      <c r="W74" s="151"/>
      <c r="X74" s="151"/>
      <c r="Y74" s="151"/>
      <c r="Z74" s="151"/>
      <c r="AA74" s="151"/>
      <c r="AB74" s="151"/>
      <c r="AC74" s="151"/>
      <c r="AD74" s="151"/>
      <c r="AE74" s="151"/>
      <c r="AF74" s="152"/>
    </row>
    <row r="75" spans="1:32" ht="24.75" customHeight="1">
      <c r="A75" s="176">
        <v>66</v>
      </c>
      <c r="B75" s="154">
        <v>45279</v>
      </c>
      <c r="C75" s="155" t="s">
        <v>17494</v>
      </c>
      <c r="D75" s="156" t="s">
        <v>17332</v>
      </c>
      <c r="E75" s="157" t="s">
        <v>58</v>
      </c>
      <c r="F75" s="156" t="s">
        <v>17326</v>
      </c>
      <c r="G75" s="157" t="s">
        <v>17327</v>
      </c>
      <c r="H75" s="183" t="s">
        <v>7</v>
      </c>
      <c r="I75" s="183"/>
      <c r="J75" s="4" t="s">
        <v>17372</v>
      </c>
      <c r="K75" s="157"/>
      <c r="L75" s="157" t="s">
        <v>17495</v>
      </c>
      <c r="M75" s="157" t="s">
        <v>17492</v>
      </c>
      <c r="N75" s="177" t="s">
        <v>17496</v>
      </c>
      <c r="O75" s="151"/>
      <c r="P75" s="153">
        <v>66</v>
      </c>
      <c r="Q75" s="151"/>
      <c r="R75" s="151"/>
      <c r="S75" s="151"/>
      <c r="T75" s="151"/>
      <c r="U75" s="151"/>
      <c r="V75" s="151"/>
      <c r="W75" s="151"/>
      <c r="X75" s="151"/>
      <c r="Y75" s="151"/>
      <c r="Z75" s="151"/>
      <c r="AA75" s="151"/>
      <c r="AB75" s="151"/>
      <c r="AC75" s="151"/>
      <c r="AD75" s="151"/>
      <c r="AE75" s="151"/>
      <c r="AF75" s="152"/>
    </row>
    <row r="76" spans="1:32" ht="63" customHeight="1">
      <c r="A76" s="176">
        <v>67</v>
      </c>
      <c r="B76" s="154">
        <v>45279</v>
      </c>
      <c r="C76" s="155" t="s">
        <v>17497</v>
      </c>
      <c r="D76" s="156" t="s">
        <v>17332</v>
      </c>
      <c r="E76" s="157" t="s">
        <v>58</v>
      </c>
      <c r="F76" s="156" t="s">
        <v>17326</v>
      </c>
      <c r="G76" s="157" t="s">
        <v>8</v>
      </c>
      <c r="H76" s="183" t="s">
        <v>16979</v>
      </c>
      <c r="I76" s="183"/>
      <c r="J76" s="141" t="s">
        <v>17498</v>
      </c>
      <c r="K76" s="157"/>
      <c r="L76" s="157"/>
      <c r="M76" s="157"/>
      <c r="N76" s="177" t="s">
        <v>17499</v>
      </c>
      <c r="O76" s="151"/>
      <c r="P76" s="153">
        <v>67</v>
      </c>
      <c r="Q76" s="151"/>
      <c r="R76" s="151"/>
      <c r="S76" s="151"/>
      <c r="T76" s="151"/>
      <c r="U76" s="151"/>
      <c r="V76" s="151"/>
      <c r="W76" s="151"/>
      <c r="X76" s="151"/>
      <c r="Y76" s="151"/>
      <c r="Z76" s="151"/>
      <c r="AA76" s="151"/>
      <c r="AB76" s="151"/>
      <c r="AC76" s="151"/>
      <c r="AD76" s="151"/>
      <c r="AE76" s="151"/>
      <c r="AF76" s="152"/>
    </row>
    <row r="77" spans="1:32" ht="24.75" customHeight="1">
      <c r="A77" s="176">
        <v>68</v>
      </c>
      <c r="B77" s="154">
        <v>45295</v>
      </c>
      <c r="C77" s="155" t="s">
        <v>17500</v>
      </c>
      <c r="D77" s="156" t="s">
        <v>17332</v>
      </c>
      <c r="E77" s="157" t="s">
        <v>58</v>
      </c>
      <c r="F77" s="156" t="s">
        <v>17326</v>
      </c>
      <c r="G77" s="157" t="s">
        <v>8</v>
      </c>
      <c r="H77" s="183" t="s">
        <v>16979</v>
      </c>
      <c r="I77" s="183"/>
      <c r="J77" s="4" t="s">
        <v>17501</v>
      </c>
      <c r="K77" s="157"/>
      <c r="L77" s="157"/>
      <c r="M77" s="162">
        <v>45566</v>
      </c>
      <c r="N77" s="177" t="s">
        <v>17502</v>
      </c>
      <c r="O77" s="151"/>
      <c r="P77" s="153">
        <v>68</v>
      </c>
      <c r="Q77" s="151"/>
      <c r="R77" s="151"/>
      <c r="S77" s="151"/>
      <c r="T77" s="151"/>
      <c r="U77" s="151"/>
      <c r="V77" s="151"/>
      <c r="W77" s="151"/>
      <c r="X77" s="151"/>
      <c r="Y77" s="151"/>
      <c r="Z77" s="151"/>
      <c r="AA77" s="151"/>
      <c r="AB77" s="151"/>
      <c r="AC77" s="151"/>
      <c r="AD77" s="151"/>
      <c r="AE77" s="151"/>
      <c r="AF77" s="152"/>
    </row>
    <row r="78" spans="1:32" ht="24.75" customHeight="1">
      <c r="A78" s="176">
        <v>69</v>
      </c>
      <c r="B78" s="154">
        <v>45295</v>
      </c>
      <c r="C78" s="155" t="s">
        <v>17503</v>
      </c>
      <c r="D78" s="156" t="s">
        <v>17332</v>
      </c>
      <c r="E78" s="157" t="s">
        <v>58</v>
      </c>
      <c r="F78" s="156" t="s">
        <v>17326</v>
      </c>
      <c r="G78" s="157" t="s">
        <v>3</v>
      </c>
      <c r="H78" s="183" t="s">
        <v>3</v>
      </c>
      <c r="I78" s="183"/>
      <c r="J78" s="4"/>
      <c r="K78" s="157" t="s">
        <v>17504</v>
      </c>
      <c r="L78" s="157"/>
      <c r="M78" s="157"/>
      <c r="N78" s="177" t="s">
        <v>17505</v>
      </c>
      <c r="O78" s="151"/>
      <c r="P78" s="153">
        <v>69</v>
      </c>
      <c r="Q78" s="151"/>
      <c r="R78" s="151"/>
      <c r="S78" s="151"/>
      <c r="T78" s="151"/>
      <c r="U78" s="151"/>
      <c r="V78" s="151"/>
      <c r="W78" s="151"/>
      <c r="X78" s="151"/>
      <c r="Y78" s="151"/>
      <c r="Z78" s="151"/>
      <c r="AA78" s="151"/>
      <c r="AB78" s="151"/>
      <c r="AC78" s="151"/>
      <c r="AD78" s="151"/>
      <c r="AE78" s="151"/>
      <c r="AF78" s="152"/>
    </row>
    <row r="79" spans="1:32" ht="24.75" customHeight="1">
      <c r="A79" s="176">
        <v>70</v>
      </c>
      <c r="B79" s="154">
        <v>45295</v>
      </c>
      <c r="C79" s="155" t="s">
        <v>17506</v>
      </c>
      <c r="D79" s="156" t="s">
        <v>17332</v>
      </c>
      <c r="E79" s="157" t="s">
        <v>58</v>
      </c>
      <c r="F79" s="156" t="s">
        <v>17326</v>
      </c>
      <c r="G79" s="157" t="s">
        <v>3</v>
      </c>
      <c r="H79" s="183" t="s">
        <v>3</v>
      </c>
      <c r="I79" s="183"/>
      <c r="J79" s="4"/>
      <c r="K79" s="157" t="s">
        <v>17507</v>
      </c>
      <c r="L79" s="157"/>
      <c r="M79" s="157"/>
      <c r="N79" s="177" t="s">
        <v>17508</v>
      </c>
      <c r="O79" s="151"/>
      <c r="P79" s="153">
        <v>70</v>
      </c>
      <c r="Q79" s="151"/>
      <c r="R79" s="151"/>
      <c r="S79" s="151"/>
      <c r="T79" s="151"/>
      <c r="U79" s="151"/>
      <c r="V79" s="151"/>
      <c r="W79" s="151"/>
      <c r="X79" s="151"/>
      <c r="Y79" s="151"/>
      <c r="Z79" s="151"/>
      <c r="AA79" s="151"/>
      <c r="AB79" s="151"/>
      <c r="AC79" s="151"/>
      <c r="AD79" s="151"/>
      <c r="AE79" s="151"/>
      <c r="AF79" s="152"/>
    </row>
    <row r="80" spans="1:32" ht="24.75" customHeight="1">
      <c r="A80" s="176">
        <v>71</v>
      </c>
      <c r="B80" s="154">
        <v>45295</v>
      </c>
      <c r="C80" s="155" t="s">
        <v>17509</v>
      </c>
      <c r="D80" s="156" t="s">
        <v>17332</v>
      </c>
      <c r="E80" s="157" t="s">
        <v>58</v>
      </c>
      <c r="F80" s="156" t="s">
        <v>17344</v>
      </c>
      <c r="G80" s="157" t="s">
        <v>3</v>
      </c>
      <c r="H80" s="183" t="s">
        <v>3</v>
      </c>
      <c r="I80" s="183"/>
      <c r="J80" s="4"/>
      <c r="K80" s="157" t="s">
        <v>17510</v>
      </c>
      <c r="L80" s="157"/>
      <c r="M80" s="157"/>
      <c r="N80" s="177" t="s">
        <v>17511</v>
      </c>
      <c r="O80" s="151"/>
      <c r="P80" s="153">
        <v>71</v>
      </c>
      <c r="Q80" s="151"/>
      <c r="R80" s="151"/>
      <c r="S80" s="151"/>
      <c r="T80" s="151"/>
      <c r="U80" s="151"/>
      <c r="V80" s="151"/>
      <c r="W80" s="151"/>
      <c r="X80" s="151"/>
      <c r="Y80" s="151"/>
      <c r="Z80" s="151"/>
      <c r="AA80" s="151"/>
      <c r="AB80" s="151"/>
      <c r="AC80" s="151"/>
      <c r="AD80" s="151"/>
      <c r="AE80" s="151"/>
      <c r="AF80" s="152"/>
    </row>
    <row r="81" spans="1:32" ht="36.75" customHeight="1">
      <c r="A81" s="176">
        <v>72</v>
      </c>
      <c r="B81" s="154">
        <v>45295</v>
      </c>
      <c r="C81" s="155" t="s">
        <v>17512</v>
      </c>
      <c r="D81" s="156" t="s">
        <v>17332</v>
      </c>
      <c r="E81" s="157" t="s">
        <v>58</v>
      </c>
      <c r="F81" s="156" t="s">
        <v>17326</v>
      </c>
      <c r="G81" s="157" t="s">
        <v>3</v>
      </c>
      <c r="H81" s="183" t="s">
        <v>3</v>
      </c>
      <c r="I81" s="183"/>
      <c r="J81" s="4"/>
      <c r="K81" s="157" t="s">
        <v>17504</v>
      </c>
      <c r="L81" s="157"/>
      <c r="M81" s="157"/>
      <c r="N81" s="177" t="s">
        <v>17513</v>
      </c>
      <c r="O81" s="151"/>
      <c r="P81" s="153">
        <v>72</v>
      </c>
      <c r="Q81" s="151"/>
      <c r="R81" s="151"/>
      <c r="S81" s="151"/>
      <c r="T81" s="151"/>
      <c r="U81" s="151"/>
      <c r="V81" s="151"/>
      <c r="W81" s="151"/>
      <c r="X81" s="151"/>
      <c r="Y81" s="151"/>
      <c r="Z81" s="151"/>
      <c r="AA81" s="151"/>
      <c r="AB81" s="151"/>
      <c r="AC81" s="151"/>
      <c r="AD81" s="151"/>
      <c r="AE81" s="151"/>
      <c r="AF81" s="152"/>
    </row>
    <row r="82" spans="1:32" ht="24.75" customHeight="1">
      <c r="A82" s="176">
        <v>73</v>
      </c>
      <c r="B82" s="154">
        <v>45302</v>
      </c>
      <c r="C82" s="155" t="s">
        <v>17514</v>
      </c>
      <c r="D82" s="156" t="s">
        <v>17332</v>
      </c>
      <c r="E82" s="157" t="s">
        <v>58</v>
      </c>
      <c r="F82" s="156" t="s">
        <v>17326</v>
      </c>
      <c r="G82" s="157" t="s">
        <v>3</v>
      </c>
      <c r="H82" s="183" t="s">
        <v>3</v>
      </c>
      <c r="I82" s="183"/>
      <c r="J82" s="12" t="s">
        <v>17515</v>
      </c>
      <c r="K82" s="157" t="s">
        <v>17504</v>
      </c>
      <c r="L82" s="157"/>
      <c r="M82" s="157"/>
      <c r="N82" s="177" t="s">
        <v>17516</v>
      </c>
      <c r="O82" s="151"/>
      <c r="P82" s="153">
        <v>73</v>
      </c>
      <c r="Q82" s="151"/>
      <c r="R82" s="151"/>
      <c r="S82" s="151"/>
      <c r="T82" s="151"/>
      <c r="U82" s="151"/>
      <c r="V82" s="151"/>
      <c r="W82" s="151"/>
      <c r="X82" s="151"/>
      <c r="Y82" s="151"/>
      <c r="Z82" s="151"/>
      <c r="AA82" s="151"/>
      <c r="AB82" s="151"/>
      <c r="AC82" s="151"/>
      <c r="AD82" s="151"/>
      <c r="AE82" s="151"/>
      <c r="AF82" s="152"/>
    </row>
    <row r="83" spans="1:32" ht="24.75" customHeight="1">
      <c r="A83" s="176">
        <v>74</v>
      </c>
      <c r="B83" s="154">
        <v>45302</v>
      </c>
      <c r="C83" s="155" t="s">
        <v>17517</v>
      </c>
      <c r="D83" s="156" t="s">
        <v>17332</v>
      </c>
      <c r="E83" s="157" t="s">
        <v>49</v>
      </c>
      <c r="F83" s="156" t="s">
        <v>17326</v>
      </c>
      <c r="G83" s="157" t="s">
        <v>17327</v>
      </c>
      <c r="H83" s="183" t="s">
        <v>16979</v>
      </c>
      <c r="I83" s="183"/>
      <c r="J83" s="4"/>
      <c r="K83" s="157"/>
      <c r="L83" s="157"/>
      <c r="M83" s="157"/>
      <c r="N83" s="177" t="s">
        <v>17518</v>
      </c>
      <c r="O83" s="151"/>
      <c r="P83" s="153">
        <v>74</v>
      </c>
      <c r="Q83" s="151"/>
      <c r="R83" s="151"/>
      <c r="S83" s="151"/>
      <c r="T83" s="151"/>
      <c r="U83" s="151"/>
      <c r="V83" s="151"/>
      <c r="W83" s="151"/>
      <c r="X83" s="151"/>
      <c r="Y83" s="151"/>
      <c r="Z83" s="151"/>
      <c r="AA83" s="151"/>
      <c r="AB83" s="151"/>
      <c r="AC83" s="151"/>
      <c r="AD83" s="151"/>
      <c r="AE83" s="151"/>
      <c r="AF83" s="152"/>
    </row>
    <row r="84" spans="1:32" ht="24.75" customHeight="1">
      <c r="A84" s="176">
        <v>75</v>
      </c>
      <c r="B84" s="154">
        <v>45302</v>
      </c>
      <c r="C84" s="155" t="s">
        <v>17519</v>
      </c>
      <c r="D84" s="156" t="s">
        <v>17332</v>
      </c>
      <c r="E84" s="157" t="s">
        <v>49</v>
      </c>
      <c r="F84" s="156" t="s">
        <v>17326</v>
      </c>
      <c r="G84" s="157" t="s">
        <v>17327</v>
      </c>
      <c r="H84" s="183" t="s">
        <v>16979</v>
      </c>
      <c r="I84" s="183"/>
      <c r="J84" s="4"/>
      <c r="K84" s="157"/>
      <c r="L84" s="157"/>
      <c r="M84" s="157"/>
      <c r="N84" s="177" t="s">
        <v>17520</v>
      </c>
      <c r="O84" s="151"/>
      <c r="P84" s="153">
        <v>75</v>
      </c>
      <c r="Q84" s="151"/>
      <c r="R84" s="151"/>
      <c r="S84" s="151"/>
      <c r="T84" s="151"/>
      <c r="U84" s="151"/>
      <c r="V84" s="151"/>
      <c r="W84" s="151"/>
      <c r="X84" s="151"/>
      <c r="Y84" s="151"/>
      <c r="Z84" s="151"/>
      <c r="AA84" s="151"/>
      <c r="AB84" s="151"/>
      <c r="AC84" s="151"/>
      <c r="AD84" s="151"/>
      <c r="AE84" s="151"/>
      <c r="AF84" s="152"/>
    </row>
    <row r="85" spans="1:32" ht="24.75" customHeight="1">
      <c r="A85" s="186"/>
      <c r="B85" s="151"/>
      <c r="C85" s="164"/>
      <c r="D85" s="151"/>
      <c r="E85" s="151"/>
      <c r="F85" s="151"/>
      <c r="G85" s="151"/>
      <c r="H85" s="183"/>
      <c r="I85" s="183"/>
      <c r="J85" s="158"/>
      <c r="K85" s="151"/>
      <c r="L85" s="151"/>
      <c r="M85" s="151"/>
      <c r="N85" s="178"/>
      <c r="O85" s="151"/>
      <c r="P85" s="151"/>
      <c r="Q85" s="151"/>
      <c r="R85" s="151"/>
      <c r="S85" s="151"/>
      <c r="T85" s="151"/>
      <c r="U85" s="151"/>
      <c r="V85" s="151"/>
      <c r="W85" s="151"/>
      <c r="X85" s="151"/>
      <c r="Y85" s="151"/>
      <c r="Z85" s="151"/>
      <c r="AA85" s="151"/>
      <c r="AB85" s="151"/>
      <c r="AC85" s="151"/>
      <c r="AD85" s="151"/>
      <c r="AE85" s="151"/>
      <c r="AF85" s="152"/>
    </row>
    <row r="86" spans="1:32" ht="24.75" customHeight="1">
      <c r="A86" s="163"/>
      <c r="B86" s="151"/>
      <c r="C86" s="151"/>
      <c r="D86" s="151"/>
      <c r="E86" s="151"/>
      <c r="F86" s="151"/>
      <c r="G86" s="151"/>
      <c r="H86" s="183"/>
      <c r="I86" s="183"/>
      <c r="J86" s="158"/>
      <c r="K86" s="151"/>
      <c r="L86" s="151"/>
      <c r="M86" s="151"/>
      <c r="N86" s="151"/>
      <c r="O86" s="151"/>
      <c r="P86" s="151"/>
      <c r="Q86" s="151"/>
      <c r="R86" s="151"/>
      <c r="S86" s="151"/>
      <c r="T86" s="151"/>
      <c r="U86" s="151"/>
      <c r="V86" s="151"/>
      <c r="W86" s="151"/>
      <c r="X86" s="151"/>
      <c r="Y86" s="151"/>
      <c r="Z86" s="151"/>
      <c r="AA86" s="151"/>
      <c r="AB86" s="151"/>
      <c r="AC86" s="151"/>
      <c r="AD86" s="151"/>
      <c r="AE86" s="151"/>
      <c r="AF86" s="152"/>
    </row>
    <row r="87" spans="1:32" ht="24.75" customHeight="1">
      <c r="A87" s="163"/>
      <c r="B87" s="151"/>
      <c r="C87" s="151"/>
      <c r="D87" s="151"/>
      <c r="E87" s="151"/>
      <c r="F87" s="151"/>
      <c r="G87" s="151"/>
      <c r="H87" s="183"/>
      <c r="I87" s="183"/>
      <c r="J87" s="158"/>
      <c r="K87" s="151"/>
      <c r="L87" s="151"/>
      <c r="M87" s="151"/>
      <c r="N87" s="151"/>
      <c r="O87" s="151"/>
      <c r="P87" s="151"/>
      <c r="Q87" s="151"/>
      <c r="R87" s="151"/>
      <c r="S87" s="151"/>
      <c r="T87" s="151"/>
      <c r="U87" s="151"/>
      <c r="V87" s="151"/>
      <c r="W87" s="151"/>
      <c r="X87" s="151"/>
      <c r="Y87" s="151"/>
      <c r="Z87" s="151"/>
      <c r="AA87" s="151"/>
      <c r="AB87" s="151"/>
      <c r="AC87" s="151"/>
      <c r="AD87" s="151"/>
      <c r="AE87" s="151"/>
      <c r="AF87" s="152"/>
    </row>
    <row r="88" spans="1:32" ht="24.75" customHeight="1">
      <c r="A88" s="163"/>
      <c r="B88" s="151"/>
      <c r="C88" s="151"/>
      <c r="D88" s="151"/>
      <c r="E88" s="151"/>
      <c r="F88" s="151"/>
      <c r="G88" s="151"/>
      <c r="H88" s="183"/>
      <c r="I88" s="183"/>
      <c r="J88" s="158"/>
      <c r="K88" s="151"/>
      <c r="L88" s="151"/>
      <c r="M88" s="151"/>
      <c r="N88" s="151"/>
      <c r="O88" s="151"/>
      <c r="P88" s="151"/>
      <c r="Q88" s="151"/>
      <c r="R88" s="151"/>
      <c r="S88" s="151"/>
      <c r="T88" s="151"/>
      <c r="U88" s="151"/>
      <c r="V88" s="151"/>
      <c r="W88" s="151"/>
      <c r="X88" s="151"/>
      <c r="Y88" s="151"/>
      <c r="Z88" s="151"/>
      <c r="AA88" s="151"/>
      <c r="AB88" s="151"/>
      <c r="AC88" s="151"/>
      <c r="AD88" s="151"/>
      <c r="AE88" s="151"/>
      <c r="AF88" s="152"/>
    </row>
    <row r="89" spans="1:32" ht="24.75" customHeight="1">
      <c r="A89" s="163"/>
      <c r="B89" s="151"/>
      <c r="C89" s="151"/>
      <c r="D89" s="151"/>
      <c r="E89" s="151"/>
      <c r="F89" s="151"/>
      <c r="G89" s="151"/>
      <c r="H89" s="183"/>
      <c r="I89" s="183"/>
      <c r="J89" s="158"/>
      <c r="K89" s="151"/>
      <c r="L89" s="151"/>
      <c r="M89" s="151"/>
      <c r="N89" s="151"/>
      <c r="O89" s="151"/>
      <c r="P89" s="151"/>
      <c r="Q89" s="151"/>
      <c r="R89" s="151"/>
      <c r="S89" s="151"/>
      <c r="T89" s="151"/>
      <c r="U89" s="151"/>
      <c r="V89" s="151"/>
      <c r="W89" s="151"/>
      <c r="X89" s="151"/>
      <c r="Y89" s="151"/>
      <c r="Z89" s="151"/>
      <c r="AA89" s="151"/>
      <c r="AB89" s="151"/>
      <c r="AC89" s="151"/>
      <c r="AD89" s="151"/>
      <c r="AE89" s="151"/>
      <c r="AF89" s="152"/>
    </row>
    <row r="90" spans="1:32" ht="24.75" customHeight="1">
      <c r="A90" s="163"/>
      <c r="B90" s="151"/>
      <c r="C90" s="151"/>
      <c r="D90" s="151"/>
      <c r="E90" s="151"/>
      <c r="F90" s="151"/>
      <c r="G90" s="151"/>
      <c r="H90" s="183"/>
      <c r="I90" s="183"/>
      <c r="J90" s="158"/>
      <c r="K90" s="151"/>
      <c r="L90" s="151"/>
      <c r="M90" s="151"/>
      <c r="N90" s="151"/>
      <c r="O90" s="151"/>
      <c r="P90" s="151"/>
      <c r="Q90" s="151"/>
      <c r="R90" s="151"/>
      <c r="S90" s="151"/>
      <c r="T90" s="151"/>
      <c r="U90" s="151"/>
      <c r="V90" s="151"/>
      <c r="W90" s="151"/>
      <c r="X90" s="151"/>
      <c r="Y90" s="151"/>
      <c r="Z90" s="151"/>
      <c r="AA90" s="151"/>
      <c r="AB90" s="151"/>
      <c r="AC90" s="151"/>
      <c r="AD90" s="151"/>
      <c r="AE90" s="151"/>
      <c r="AF90" s="152"/>
    </row>
    <row r="91" spans="1:32" ht="24.75" customHeight="1">
      <c r="A91" s="163"/>
      <c r="B91" s="151"/>
      <c r="C91" s="151"/>
      <c r="D91" s="151"/>
      <c r="E91" s="151"/>
      <c r="F91" s="151"/>
      <c r="G91" s="151"/>
      <c r="H91" s="183"/>
      <c r="I91" s="183"/>
      <c r="J91" s="158"/>
      <c r="K91" s="151"/>
      <c r="L91" s="151"/>
      <c r="M91" s="151"/>
      <c r="N91" s="151"/>
      <c r="O91" s="151"/>
      <c r="P91" s="151"/>
      <c r="Q91" s="151"/>
      <c r="R91" s="151"/>
      <c r="S91" s="151"/>
      <c r="T91" s="151"/>
      <c r="U91" s="151"/>
      <c r="V91" s="151"/>
      <c r="W91" s="151"/>
      <c r="X91" s="151"/>
      <c r="Y91" s="151"/>
      <c r="Z91" s="151"/>
      <c r="AA91" s="151"/>
      <c r="AB91" s="151"/>
      <c r="AC91" s="151"/>
      <c r="AD91" s="151"/>
      <c r="AE91" s="151"/>
      <c r="AF91" s="152"/>
    </row>
    <row r="92" spans="1:32" ht="24.75" customHeight="1">
      <c r="A92" s="163"/>
      <c r="B92" s="151"/>
      <c r="C92" s="151"/>
      <c r="D92" s="151"/>
      <c r="E92" s="151"/>
      <c r="F92" s="151"/>
      <c r="G92" s="151"/>
      <c r="H92" s="183"/>
      <c r="I92" s="183"/>
      <c r="J92" s="158"/>
      <c r="K92" s="151"/>
      <c r="L92" s="151"/>
      <c r="M92" s="151"/>
      <c r="N92" s="151"/>
      <c r="O92" s="151"/>
      <c r="P92" s="151"/>
      <c r="Q92" s="151"/>
      <c r="R92" s="151"/>
      <c r="S92" s="151"/>
      <c r="T92" s="151"/>
      <c r="U92" s="151"/>
      <c r="V92" s="151"/>
      <c r="W92" s="151"/>
      <c r="X92" s="151"/>
      <c r="Y92" s="151"/>
      <c r="Z92" s="151"/>
      <c r="AA92" s="151"/>
      <c r="AB92" s="151"/>
      <c r="AC92" s="151"/>
      <c r="AD92" s="151"/>
      <c r="AE92" s="151"/>
      <c r="AF92" s="152"/>
    </row>
    <row r="93" spans="1:32" ht="24.75" customHeight="1">
      <c r="A93" s="163"/>
      <c r="B93" s="151"/>
      <c r="C93" s="151"/>
      <c r="D93" s="151"/>
      <c r="E93" s="151"/>
      <c r="F93" s="151"/>
      <c r="G93" s="151"/>
      <c r="H93" s="183"/>
      <c r="I93" s="183"/>
      <c r="J93" s="158"/>
      <c r="K93" s="151"/>
      <c r="L93" s="151"/>
      <c r="M93" s="151"/>
      <c r="N93" s="151"/>
      <c r="O93" s="151"/>
      <c r="P93" s="151"/>
      <c r="Q93" s="151"/>
      <c r="R93" s="151"/>
      <c r="S93" s="151"/>
      <c r="T93" s="151"/>
      <c r="U93" s="151"/>
      <c r="V93" s="151"/>
      <c r="W93" s="151"/>
      <c r="X93" s="151"/>
      <c r="Y93" s="151"/>
      <c r="Z93" s="151"/>
      <c r="AA93" s="151"/>
      <c r="AB93" s="151"/>
      <c r="AC93" s="151"/>
      <c r="AD93" s="151"/>
      <c r="AE93" s="151"/>
      <c r="AF93" s="152"/>
    </row>
    <row r="94" spans="1:32" ht="24.75" customHeight="1">
      <c r="A94" s="163"/>
      <c r="B94" s="151"/>
      <c r="C94" s="151"/>
      <c r="D94" s="151"/>
      <c r="E94" s="151"/>
      <c r="F94" s="151"/>
      <c r="G94" s="151"/>
      <c r="H94" s="183"/>
      <c r="I94" s="183"/>
      <c r="J94" s="158"/>
      <c r="K94" s="151"/>
      <c r="L94" s="151"/>
      <c r="M94" s="151"/>
      <c r="N94" s="151"/>
      <c r="O94" s="151"/>
      <c r="P94" s="151"/>
      <c r="Q94" s="151"/>
      <c r="R94" s="151"/>
      <c r="S94" s="151"/>
      <c r="T94" s="151"/>
      <c r="U94" s="151"/>
      <c r="V94" s="151"/>
      <c r="W94" s="151"/>
      <c r="X94" s="151"/>
      <c r="Y94" s="151"/>
      <c r="Z94" s="151"/>
      <c r="AA94" s="151"/>
      <c r="AB94" s="151"/>
      <c r="AC94" s="151"/>
      <c r="AD94" s="151"/>
      <c r="AE94" s="151"/>
      <c r="AF94" s="152"/>
    </row>
    <row r="95" spans="1:32" ht="24.75" customHeight="1">
      <c r="A95" s="163"/>
      <c r="B95" s="151"/>
      <c r="C95" s="151"/>
      <c r="D95" s="151"/>
      <c r="E95" s="151"/>
      <c r="F95" s="151"/>
      <c r="G95" s="151"/>
      <c r="H95" s="183"/>
      <c r="I95" s="183"/>
      <c r="J95" s="158"/>
      <c r="K95" s="151"/>
      <c r="L95" s="151"/>
      <c r="M95" s="151"/>
      <c r="N95" s="151"/>
      <c r="O95" s="151"/>
      <c r="P95" s="151"/>
      <c r="Q95" s="151"/>
      <c r="R95" s="151"/>
      <c r="S95" s="151"/>
      <c r="T95" s="151"/>
      <c r="U95" s="151"/>
      <c r="V95" s="151"/>
      <c r="W95" s="151"/>
      <c r="X95" s="151"/>
      <c r="Y95" s="151"/>
      <c r="Z95" s="151"/>
      <c r="AA95" s="151"/>
      <c r="AB95" s="151"/>
      <c r="AC95" s="151"/>
      <c r="AD95" s="151"/>
      <c r="AE95" s="151"/>
      <c r="AF95" s="152"/>
    </row>
    <row r="96" spans="1:32" ht="24.75" customHeight="1">
      <c r="A96" s="163"/>
      <c r="B96" s="151"/>
      <c r="C96" s="151"/>
      <c r="D96" s="151"/>
      <c r="E96" s="151"/>
      <c r="F96" s="151"/>
      <c r="G96" s="151"/>
      <c r="H96" s="183"/>
      <c r="I96" s="183"/>
      <c r="J96" s="158"/>
      <c r="K96" s="151"/>
      <c r="L96" s="151"/>
      <c r="M96" s="151"/>
      <c r="N96" s="151"/>
      <c r="O96" s="151"/>
      <c r="P96" s="151"/>
      <c r="Q96" s="151"/>
      <c r="R96" s="151"/>
      <c r="S96" s="151"/>
      <c r="T96" s="151"/>
      <c r="U96" s="151"/>
      <c r="V96" s="151"/>
      <c r="W96" s="151"/>
      <c r="X96" s="151"/>
      <c r="Y96" s="151"/>
      <c r="Z96" s="151"/>
      <c r="AA96" s="151"/>
      <c r="AB96" s="151"/>
      <c r="AC96" s="151"/>
      <c r="AD96" s="151"/>
      <c r="AE96" s="151"/>
      <c r="AF96" s="152"/>
    </row>
    <row r="97" spans="1:32" ht="24.75" customHeight="1">
      <c r="A97" s="163"/>
      <c r="B97" s="151"/>
      <c r="C97" s="151"/>
      <c r="D97" s="151"/>
      <c r="E97" s="151"/>
      <c r="F97" s="151"/>
      <c r="G97" s="151"/>
      <c r="H97" s="183"/>
      <c r="I97" s="183"/>
      <c r="J97" s="158"/>
      <c r="K97" s="151"/>
      <c r="L97" s="151"/>
      <c r="M97" s="151"/>
      <c r="N97" s="151"/>
      <c r="O97" s="151"/>
      <c r="P97" s="151"/>
      <c r="Q97" s="151"/>
      <c r="R97" s="151"/>
      <c r="S97" s="151"/>
      <c r="T97" s="151"/>
      <c r="U97" s="151"/>
      <c r="V97" s="151"/>
      <c r="W97" s="151"/>
      <c r="X97" s="151"/>
      <c r="Y97" s="151"/>
      <c r="Z97" s="151"/>
      <c r="AA97" s="151"/>
      <c r="AB97" s="151"/>
      <c r="AC97" s="151"/>
      <c r="AD97" s="151"/>
      <c r="AE97" s="151"/>
      <c r="AF97" s="152"/>
    </row>
    <row r="98" spans="1:32" ht="24.75" customHeight="1">
      <c r="A98" s="163"/>
      <c r="B98" s="151"/>
      <c r="C98" s="151"/>
      <c r="D98" s="151"/>
      <c r="E98" s="151"/>
      <c r="F98" s="151"/>
      <c r="G98" s="151"/>
      <c r="H98" s="183"/>
      <c r="I98" s="183"/>
      <c r="J98" s="158"/>
      <c r="K98" s="151"/>
      <c r="L98" s="151"/>
      <c r="M98" s="151"/>
      <c r="N98" s="151"/>
      <c r="O98" s="151"/>
      <c r="P98" s="151"/>
      <c r="Q98" s="151"/>
      <c r="R98" s="151"/>
      <c r="S98" s="151"/>
      <c r="T98" s="151"/>
      <c r="U98" s="151"/>
      <c r="V98" s="151"/>
      <c r="W98" s="151"/>
      <c r="X98" s="151"/>
      <c r="Y98" s="151"/>
      <c r="Z98" s="151"/>
      <c r="AA98" s="151"/>
      <c r="AB98" s="151"/>
      <c r="AC98" s="151"/>
      <c r="AD98" s="151"/>
      <c r="AE98" s="151"/>
      <c r="AF98" s="152"/>
    </row>
    <row r="99" spans="1:32" ht="24.75" customHeight="1">
      <c r="A99" s="163"/>
      <c r="B99" s="151"/>
      <c r="C99" s="151"/>
      <c r="D99" s="151"/>
      <c r="E99" s="151"/>
      <c r="F99" s="151"/>
      <c r="G99" s="151"/>
      <c r="H99" s="183"/>
      <c r="I99" s="183"/>
      <c r="J99" s="158"/>
      <c r="K99" s="151"/>
      <c r="L99" s="151"/>
      <c r="M99" s="151"/>
      <c r="N99" s="151"/>
      <c r="O99" s="151"/>
      <c r="P99" s="151"/>
      <c r="Q99" s="151"/>
      <c r="R99" s="151"/>
      <c r="S99" s="151"/>
      <c r="T99" s="151"/>
      <c r="U99" s="151"/>
      <c r="V99" s="151"/>
      <c r="W99" s="151"/>
      <c r="X99" s="151"/>
      <c r="Y99" s="151"/>
      <c r="Z99" s="151"/>
      <c r="AA99" s="151"/>
      <c r="AB99" s="151"/>
      <c r="AC99" s="151"/>
      <c r="AD99" s="151"/>
      <c r="AE99" s="151"/>
      <c r="AF99" s="152"/>
    </row>
    <row r="100" spans="1:32" ht="24.75" customHeight="1">
      <c r="A100" s="163"/>
      <c r="B100" s="151"/>
      <c r="C100" s="151"/>
      <c r="D100" s="151"/>
      <c r="E100" s="151"/>
      <c r="F100" s="151"/>
      <c r="G100" s="151"/>
      <c r="H100" s="183"/>
      <c r="I100" s="183"/>
      <c r="J100" s="158"/>
      <c r="K100" s="151"/>
      <c r="L100" s="151"/>
      <c r="M100" s="151"/>
      <c r="N100" s="151"/>
      <c r="O100" s="151"/>
      <c r="P100" s="151"/>
      <c r="Q100" s="151"/>
      <c r="R100" s="151"/>
      <c r="S100" s="151"/>
      <c r="T100" s="151"/>
      <c r="U100" s="151"/>
      <c r="V100" s="151"/>
      <c r="W100" s="151"/>
      <c r="X100" s="151"/>
      <c r="Y100" s="151"/>
      <c r="Z100" s="151"/>
      <c r="AA100" s="151"/>
      <c r="AB100" s="151"/>
      <c r="AC100" s="151"/>
      <c r="AD100" s="151"/>
      <c r="AE100" s="151"/>
      <c r="AF100" s="152"/>
    </row>
    <row r="101" spans="1:32" ht="24.75" customHeight="1">
      <c r="A101" s="163"/>
      <c r="B101" s="151"/>
      <c r="C101" s="151"/>
      <c r="D101" s="151"/>
      <c r="E101" s="151"/>
      <c r="F101" s="151"/>
      <c r="G101" s="151"/>
      <c r="H101" s="183"/>
      <c r="I101" s="183"/>
      <c r="J101" s="158"/>
      <c r="K101" s="151"/>
      <c r="L101" s="151"/>
      <c r="M101" s="151"/>
      <c r="N101" s="151"/>
      <c r="O101" s="151"/>
      <c r="P101" s="151"/>
      <c r="Q101" s="151"/>
      <c r="R101" s="151"/>
      <c r="S101" s="151"/>
      <c r="T101" s="151"/>
      <c r="U101" s="151"/>
      <c r="V101" s="151"/>
      <c r="W101" s="151"/>
      <c r="X101" s="151"/>
      <c r="Y101" s="151"/>
      <c r="Z101" s="151"/>
      <c r="AA101" s="151"/>
      <c r="AB101" s="151"/>
      <c r="AC101" s="151"/>
      <c r="AD101" s="151"/>
      <c r="AE101" s="151"/>
      <c r="AF101" s="152"/>
    </row>
    <row r="102" spans="1:32" ht="24.75" customHeight="1">
      <c r="A102" s="163"/>
      <c r="B102" s="151"/>
      <c r="C102" s="151"/>
      <c r="D102" s="151"/>
      <c r="E102" s="151"/>
      <c r="F102" s="151"/>
      <c r="G102" s="151"/>
      <c r="H102" s="183"/>
      <c r="I102" s="183"/>
      <c r="J102" s="158"/>
      <c r="K102" s="151"/>
      <c r="L102" s="151"/>
      <c r="M102" s="151"/>
      <c r="N102" s="151"/>
      <c r="O102" s="151"/>
      <c r="P102" s="151"/>
      <c r="Q102" s="151"/>
      <c r="R102" s="151"/>
      <c r="S102" s="151"/>
      <c r="T102" s="151"/>
      <c r="U102" s="151"/>
      <c r="V102" s="151"/>
      <c r="W102" s="151"/>
      <c r="X102" s="151"/>
      <c r="Y102" s="151"/>
      <c r="Z102" s="151"/>
      <c r="AA102" s="151"/>
      <c r="AB102" s="151"/>
      <c r="AC102" s="151"/>
      <c r="AD102" s="151"/>
      <c r="AE102" s="151"/>
      <c r="AF102" s="152"/>
    </row>
    <row r="103" spans="1:32" ht="24.75" customHeight="1">
      <c r="A103" s="163"/>
      <c r="B103" s="151"/>
      <c r="C103" s="151"/>
      <c r="D103" s="151"/>
      <c r="E103" s="151"/>
      <c r="F103" s="151"/>
      <c r="G103" s="151"/>
      <c r="H103" s="183"/>
      <c r="I103" s="183"/>
      <c r="J103" s="158"/>
      <c r="K103" s="151"/>
      <c r="L103" s="151"/>
      <c r="M103" s="151"/>
      <c r="N103" s="151"/>
      <c r="O103" s="151"/>
      <c r="P103" s="151"/>
      <c r="Q103" s="151"/>
      <c r="R103" s="151"/>
      <c r="S103" s="151"/>
      <c r="T103" s="151"/>
      <c r="U103" s="151"/>
      <c r="V103" s="151"/>
      <c r="W103" s="151"/>
      <c r="X103" s="151"/>
      <c r="Y103" s="151"/>
      <c r="Z103" s="151"/>
      <c r="AA103" s="151"/>
      <c r="AB103" s="151"/>
      <c r="AC103" s="151"/>
      <c r="AD103" s="151"/>
      <c r="AE103" s="151"/>
      <c r="AF103" s="152"/>
    </row>
    <row r="104" spans="1:32" ht="24.75" customHeight="1">
      <c r="A104" s="163"/>
      <c r="B104" s="151"/>
      <c r="C104" s="151"/>
      <c r="D104" s="151"/>
      <c r="E104" s="151"/>
      <c r="F104" s="151"/>
      <c r="G104" s="151"/>
      <c r="H104" s="174"/>
      <c r="I104" s="174"/>
      <c r="J104" s="151"/>
      <c r="K104" s="151"/>
      <c r="L104" s="151"/>
      <c r="M104" s="151"/>
      <c r="N104" s="151"/>
      <c r="O104" s="151"/>
      <c r="P104" s="151"/>
      <c r="Q104" s="151"/>
      <c r="R104" s="151"/>
      <c r="S104" s="151"/>
      <c r="T104" s="151"/>
      <c r="U104" s="151"/>
      <c r="V104" s="151"/>
      <c r="W104" s="151"/>
      <c r="X104" s="151"/>
      <c r="Y104" s="151"/>
      <c r="Z104" s="151"/>
      <c r="AA104" s="151"/>
      <c r="AB104" s="151"/>
      <c r="AC104" s="151"/>
      <c r="AD104" s="151"/>
      <c r="AE104" s="151"/>
      <c r="AF104" s="152"/>
    </row>
    <row r="105" spans="1:32" ht="24.75" customHeight="1">
      <c r="A105" s="163"/>
      <c r="B105" s="151"/>
      <c r="C105" s="151"/>
      <c r="D105" s="151"/>
      <c r="E105" s="151"/>
      <c r="F105" s="151"/>
      <c r="G105" s="151"/>
      <c r="H105" s="174"/>
      <c r="I105" s="174"/>
      <c r="J105" s="151"/>
      <c r="K105" s="151"/>
      <c r="L105" s="151"/>
      <c r="M105" s="151"/>
      <c r="N105" s="151"/>
      <c r="O105" s="151"/>
      <c r="P105" s="151"/>
      <c r="Q105" s="151"/>
      <c r="R105" s="151"/>
      <c r="S105" s="151"/>
      <c r="T105" s="151"/>
      <c r="U105" s="151"/>
      <c r="V105" s="151"/>
      <c r="W105" s="151"/>
      <c r="X105" s="151"/>
      <c r="Y105" s="151"/>
      <c r="Z105" s="151"/>
      <c r="AA105" s="151"/>
      <c r="AB105" s="151"/>
      <c r="AC105" s="151"/>
      <c r="AD105" s="151"/>
      <c r="AE105" s="151"/>
      <c r="AF105" s="152"/>
    </row>
    <row r="106" spans="1:32" ht="24.75" customHeight="1">
      <c r="A106" s="163"/>
      <c r="B106" s="151"/>
      <c r="C106" s="151"/>
      <c r="D106" s="151"/>
      <c r="E106" s="151"/>
      <c r="F106" s="151"/>
      <c r="G106" s="151"/>
      <c r="H106" s="174"/>
      <c r="I106" s="174"/>
      <c r="J106" s="151"/>
      <c r="K106" s="151"/>
      <c r="L106" s="151"/>
      <c r="M106" s="151"/>
      <c r="N106" s="151"/>
      <c r="O106" s="151"/>
      <c r="P106" s="151"/>
      <c r="Q106" s="151"/>
      <c r="R106" s="151"/>
      <c r="S106" s="151"/>
      <c r="T106" s="151"/>
      <c r="U106" s="151"/>
      <c r="V106" s="151"/>
      <c r="W106" s="151"/>
      <c r="X106" s="151"/>
      <c r="Y106" s="151"/>
      <c r="Z106" s="151"/>
      <c r="AA106" s="151"/>
      <c r="AB106" s="151"/>
      <c r="AC106" s="151"/>
      <c r="AD106" s="151"/>
      <c r="AE106" s="151"/>
      <c r="AF106" s="152"/>
    </row>
    <row r="107" spans="1:32" ht="24.75" customHeight="1">
      <c r="A107" s="163"/>
      <c r="B107" s="151"/>
      <c r="C107" s="151"/>
      <c r="D107" s="151"/>
      <c r="E107" s="151"/>
      <c r="F107" s="151"/>
      <c r="G107" s="151"/>
      <c r="H107" s="174"/>
      <c r="I107" s="174"/>
      <c r="J107" s="151"/>
      <c r="K107" s="151"/>
      <c r="L107" s="151"/>
      <c r="M107" s="151"/>
      <c r="N107" s="151"/>
      <c r="O107" s="151"/>
      <c r="P107" s="151"/>
      <c r="Q107" s="151"/>
      <c r="R107" s="151"/>
      <c r="S107" s="151"/>
      <c r="T107" s="151"/>
      <c r="U107" s="151"/>
      <c r="V107" s="151"/>
      <c r="W107" s="151"/>
      <c r="X107" s="151"/>
      <c r="Y107" s="151"/>
      <c r="Z107" s="151"/>
      <c r="AA107" s="151"/>
      <c r="AB107" s="151"/>
      <c r="AC107" s="151"/>
      <c r="AD107" s="151"/>
      <c r="AE107" s="151"/>
      <c r="AF107" s="152"/>
    </row>
    <row r="108" spans="1:32" ht="24.75" customHeight="1">
      <c r="A108" s="163"/>
      <c r="B108" s="151"/>
      <c r="C108" s="151"/>
      <c r="D108" s="151"/>
      <c r="E108" s="151"/>
      <c r="F108" s="151"/>
      <c r="G108" s="151"/>
      <c r="H108" s="174"/>
      <c r="I108" s="174"/>
      <c r="J108" s="151"/>
      <c r="K108" s="151"/>
      <c r="L108" s="151"/>
      <c r="M108" s="151"/>
      <c r="N108" s="151"/>
      <c r="O108" s="151"/>
      <c r="P108" s="151"/>
      <c r="Q108" s="151"/>
      <c r="R108" s="151"/>
      <c r="S108" s="151"/>
      <c r="T108" s="151"/>
      <c r="U108" s="151"/>
      <c r="V108" s="151"/>
      <c r="W108" s="151"/>
      <c r="X108" s="151"/>
      <c r="Y108" s="151"/>
      <c r="Z108" s="151"/>
      <c r="AA108" s="151"/>
      <c r="AB108" s="151"/>
      <c r="AC108" s="151"/>
      <c r="AD108" s="151"/>
      <c r="AE108" s="151"/>
      <c r="AF108" s="152"/>
    </row>
    <row r="109" spans="1:32" ht="24.75" customHeight="1">
      <c r="A109" s="163"/>
      <c r="B109" s="151"/>
      <c r="C109" s="151"/>
      <c r="D109" s="151"/>
      <c r="E109" s="151"/>
      <c r="F109" s="151"/>
      <c r="G109" s="151"/>
      <c r="H109" s="174"/>
      <c r="I109" s="174"/>
      <c r="J109" s="151"/>
      <c r="K109" s="151"/>
      <c r="L109" s="151"/>
      <c r="M109" s="151"/>
      <c r="N109" s="151"/>
      <c r="O109" s="151"/>
      <c r="P109" s="151"/>
      <c r="Q109" s="151"/>
      <c r="R109" s="151"/>
      <c r="S109" s="151"/>
      <c r="T109" s="151"/>
      <c r="U109" s="151"/>
      <c r="V109" s="151"/>
      <c r="W109" s="151"/>
      <c r="X109" s="151"/>
      <c r="Y109" s="151"/>
      <c r="Z109" s="151"/>
      <c r="AA109" s="151"/>
      <c r="AB109" s="151"/>
      <c r="AC109" s="151"/>
      <c r="AD109" s="151"/>
      <c r="AE109" s="151"/>
      <c r="AF109" s="152"/>
    </row>
    <row r="110" spans="1:32" ht="24.75" customHeight="1">
      <c r="A110" s="163"/>
      <c r="B110" s="151"/>
      <c r="C110" s="151"/>
      <c r="D110" s="151"/>
      <c r="E110" s="151"/>
      <c r="F110" s="151"/>
      <c r="G110" s="151"/>
      <c r="H110" s="174"/>
      <c r="I110" s="174"/>
      <c r="J110" s="151"/>
      <c r="K110" s="151"/>
      <c r="L110" s="151"/>
      <c r="M110" s="151"/>
      <c r="N110" s="151"/>
      <c r="O110" s="151"/>
      <c r="P110" s="151"/>
      <c r="Q110" s="151"/>
      <c r="R110" s="151"/>
      <c r="S110" s="151"/>
      <c r="T110" s="151"/>
      <c r="U110" s="151"/>
      <c r="V110" s="151"/>
      <c r="W110" s="151"/>
      <c r="X110" s="151"/>
      <c r="Y110" s="151"/>
      <c r="Z110" s="151"/>
      <c r="AA110" s="151"/>
      <c r="AB110" s="151"/>
      <c r="AC110" s="151"/>
      <c r="AD110" s="151"/>
      <c r="AE110" s="151"/>
      <c r="AF110" s="152"/>
    </row>
    <row r="111" spans="1:32" ht="24.75" customHeight="1">
      <c r="A111" s="163"/>
      <c r="B111" s="151"/>
      <c r="C111" s="151"/>
      <c r="D111" s="151"/>
      <c r="E111" s="151"/>
      <c r="F111" s="151"/>
      <c r="G111" s="151"/>
      <c r="H111" s="174"/>
      <c r="I111" s="174"/>
      <c r="J111" s="151"/>
      <c r="K111" s="151"/>
      <c r="L111" s="151"/>
      <c r="M111" s="151"/>
      <c r="N111" s="151"/>
      <c r="O111" s="151"/>
      <c r="P111" s="151"/>
      <c r="Q111" s="151"/>
      <c r="R111" s="151"/>
      <c r="S111" s="151"/>
      <c r="T111" s="151"/>
      <c r="U111" s="151"/>
      <c r="V111" s="151"/>
      <c r="W111" s="151"/>
      <c r="X111" s="151"/>
      <c r="Y111" s="151"/>
      <c r="Z111" s="151"/>
      <c r="AA111" s="151"/>
      <c r="AB111" s="151"/>
      <c r="AC111" s="151"/>
      <c r="AD111" s="151"/>
      <c r="AE111" s="151"/>
      <c r="AF111" s="152"/>
    </row>
    <row r="112" spans="1:32" ht="24.75" customHeight="1">
      <c r="A112" s="163"/>
      <c r="B112" s="151"/>
      <c r="C112" s="151"/>
      <c r="D112" s="151"/>
      <c r="E112" s="151"/>
      <c r="F112" s="151"/>
      <c r="G112" s="151"/>
      <c r="H112" s="174"/>
      <c r="I112" s="174"/>
      <c r="J112" s="151"/>
      <c r="K112" s="151"/>
      <c r="L112" s="151"/>
      <c r="M112" s="151"/>
      <c r="N112" s="151"/>
      <c r="O112" s="151"/>
      <c r="P112" s="151"/>
      <c r="Q112" s="151"/>
      <c r="R112" s="151"/>
      <c r="S112" s="151"/>
      <c r="T112" s="151"/>
      <c r="U112" s="151"/>
      <c r="V112" s="151"/>
      <c r="W112" s="151"/>
      <c r="X112" s="151"/>
      <c r="Y112" s="151"/>
      <c r="Z112" s="151"/>
      <c r="AA112" s="151"/>
      <c r="AB112" s="151"/>
      <c r="AC112" s="151"/>
      <c r="AD112" s="151"/>
      <c r="AE112" s="151"/>
      <c r="AF112" s="152"/>
    </row>
    <row r="113" spans="1:32" ht="24.75" customHeight="1">
      <c r="A113" s="163"/>
      <c r="B113" s="151"/>
      <c r="C113" s="151"/>
      <c r="D113" s="151"/>
      <c r="E113" s="151"/>
      <c r="F113" s="151"/>
      <c r="G113" s="151"/>
      <c r="H113" s="174"/>
      <c r="I113" s="174"/>
      <c r="J113" s="151"/>
      <c r="K113" s="151"/>
      <c r="L113" s="151"/>
      <c r="M113" s="151"/>
      <c r="N113" s="151"/>
      <c r="O113" s="151"/>
      <c r="P113" s="151"/>
      <c r="Q113" s="151"/>
      <c r="R113" s="151"/>
      <c r="S113" s="151"/>
      <c r="T113" s="151"/>
      <c r="U113" s="151"/>
      <c r="V113" s="151"/>
      <c r="W113" s="151"/>
      <c r="X113" s="151"/>
      <c r="Y113" s="151"/>
      <c r="Z113" s="151"/>
      <c r="AA113" s="151"/>
      <c r="AB113" s="151"/>
      <c r="AC113" s="151"/>
      <c r="AD113" s="151"/>
      <c r="AE113" s="151"/>
      <c r="AF113" s="152"/>
    </row>
    <row r="114" spans="1:32" ht="24.75" customHeight="1">
      <c r="A114" s="163"/>
      <c r="B114" s="151"/>
      <c r="C114" s="151"/>
      <c r="D114" s="151"/>
      <c r="E114" s="151"/>
      <c r="F114" s="151"/>
      <c r="G114" s="151"/>
      <c r="H114" s="174"/>
      <c r="I114" s="174"/>
      <c r="J114" s="151"/>
      <c r="K114" s="151"/>
      <c r="L114" s="151"/>
      <c r="M114" s="151"/>
      <c r="N114" s="151"/>
      <c r="O114" s="151"/>
      <c r="P114" s="151"/>
      <c r="Q114" s="151"/>
      <c r="R114" s="151"/>
      <c r="S114" s="151"/>
      <c r="T114" s="151"/>
      <c r="U114" s="151"/>
      <c r="V114" s="151"/>
      <c r="W114" s="151"/>
      <c r="X114" s="151"/>
      <c r="Y114" s="151"/>
      <c r="Z114" s="151"/>
      <c r="AA114" s="151"/>
      <c r="AB114" s="151"/>
      <c r="AC114" s="151"/>
      <c r="AD114" s="151"/>
      <c r="AE114" s="151"/>
      <c r="AF114" s="152"/>
    </row>
    <row r="115" spans="1:32" ht="24.75" customHeight="1">
      <c r="A115" s="163"/>
      <c r="B115" s="151"/>
      <c r="C115" s="151"/>
      <c r="D115" s="151"/>
      <c r="E115" s="151"/>
      <c r="F115" s="151"/>
      <c r="G115" s="151"/>
      <c r="H115" s="174"/>
      <c r="I115" s="174"/>
      <c r="J115" s="151"/>
      <c r="K115" s="151"/>
      <c r="L115" s="151"/>
      <c r="M115" s="151"/>
      <c r="N115" s="151"/>
      <c r="O115" s="151"/>
      <c r="P115" s="151"/>
      <c r="Q115" s="151"/>
      <c r="R115" s="151"/>
      <c r="S115" s="151"/>
      <c r="T115" s="151"/>
      <c r="U115" s="151"/>
      <c r="V115" s="151"/>
      <c r="W115" s="151"/>
      <c r="X115" s="151"/>
      <c r="Y115" s="151"/>
      <c r="Z115" s="151"/>
      <c r="AA115" s="151"/>
      <c r="AB115" s="151"/>
      <c r="AC115" s="151"/>
      <c r="AD115" s="151"/>
      <c r="AE115" s="151"/>
      <c r="AF115" s="152"/>
    </row>
    <row r="116" spans="1:32" ht="24.75" customHeight="1">
      <c r="A116" s="163"/>
      <c r="B116" s="151"/>
      <c r="C116" s="151"/>
      <c r="D116" s="151"/>
      <c r="E116" s="151"/>
      <c r="F116" s="151"/>
      <c r="G116" s="151"/>
      <c r="H116" s="174"/>
      <c r="I116" s="174"/>
      <c r="J116" s="151"/>
      <c r="K116" s="151"/>
      <c r="L116" s="151"/>
      <c r="M116" s="151"/>
      <c r="N116" s="151"/>
      <c r="O116" s="151"/>
      <c r="P116" s="151"/>
      <c r="Q116" s="151"/>
      <c r="R116" s="151"/>
      <c r="S116" s="151"/>
      <c r="T116" s="151"/>
      <c r="U116" s="151"/>
      <c r="V116" s="151"/>
      <c r="W116" s="151"/>
      <c r="X116" s="151"/>
      <c r="Y116" s="151"/>
      <c r="Z116" s="151"/>
      <c r="AA116" s="151"/>
      <c r="AB116" s="151"/>
      <c r="AC116" s="151"/>
      <c r="AD116" s="151"/>
      <c r="AE116" s="151"/>
      <c r="AF116" s="152"/>
    </row>
    <row r="117" spans="1:32" ht="24.75" customHeight="1">
      <c r="A117" s="163"/>
      <c r="B117" s="151"/>
      <c r="C117" s="151"/>
      <c r="D117" s="151"/>
      <c r="E117" s="151"/>
      <c r="F117" s="151"/>
      <c r="G117" s="151"/>
      <c r="H117" s="174"/>
      <c r="I117" s="174"/>
      <c r="J117" s="151"/>
      <c r="K117" s="151"/>
      <c r="L117" s="151"/>
      <c r="M117" s="151"/>
      <c r="N117" s="151"/>
      <c r="O117" s="151"/>
      <c r="P117" s="151"/>
      <c r="Q117" s="151"/>
      <c r="R117" s="151"/>
      <c r="S117" s="151"/>
      <c r="T117" s="151"/>
      <c r="U117" s="151"/>
      <c r="V117" s="151"/>
      <c r="W117" s="151"/>
      <c r="X117" s="151"/>
      <c r="Y117" s="151"/>
      <c r="Z117" s="151"/>
      <c r="AA117" s="151"/>
      <c r="AB117" s="151"/>
      <c r="AC117" s="151"/>
      <c r="AD117" s="151"/>
      <c r="AE117" s="151"/>
      <c r="AF117" s="152"/>
    </row>
    <row r="118" spans="1:32" ht="24.75" customHeight="1">
      <c r="A118" s="163"/>
      <c r="B118" s="151"/>
      <c r="C118" s="151"/>
      <c r="D118" s="151"/>
      <c r="E118" s="151"/>
      <c r="F118" s="151"/>
      <c r="G118" s="151"/>
      <c r="H118" s="174"/>
      <c r="I118" s="174"/>
      <c r="J118" s="151"/>
      <c r="K118" s="151"/>
      <c r="L118" s="151"/>
      <c r="M118" s="151"/>
      <c r="N118" s="151"/>
      <c r="O118" s="151"/>
      <c r="P118" s="151"/>
      <c r="Q118" s="151"/>
      <c r="R118" s="151"/>
      <c r="S118" s="151"/>
      <c r="T118" s="151"/>
      <c r="U118" s="151"/>
      <c r="V118" s="151"/>
      <c r="W118" s="151"/>
      <c r="X118" s="151"/>
      <c r="Y118" s="151"/>
      <c r="Z118" s="151"/>
      <c r="AA118" s="151"/>
      <c r="AB118" s="151"/>
      <c r="AC118" s="151"/>
      <c r="AD118" s="151"/>
      <c r="AE118" s="151"/>
      <c r="AF118" s="152"/>
    </row>
    <row r="119" spans="1:32" ht="24.75" customHeight="1">
      <c r="A119" s="163"/>
      <c r="B119" s="151"/>
      <c r="C119" s="151"/>
      <c r="D119" s="151"/>
      <c r="E119" s="151"/>
      <c r="F119" s="151"/>
      <c r="G119" s="151"/>
      <c r="H119" s="174"/>
      <c r="I119" s="174"/>
      <c r="J119" s="151"/>
      <c r="K119" s="151"/>
      <c r="L119" s="151"/>
      <c r="M119" s="151"/>
      <c r="N119" s="151"/>
      <c r="O119" s="151"/>
      <c r="P119" s="151"/>
      <c r="Q119" s="151"/>
      <c r="R119" s="151"/>
      <c r="S119" s="151"/>
      <c r="T119" s="151"/>
      <c r="U119" s="151"/>
      <c r="V119" s="151"/>
      <c r="W119" s="151"/>
      <c r="X119" s="151"/>
      <c r="Y119" s="151"/>
      <c r="Z119" s="151"/>
      <c r="AA119" s="151"/>
      <c r="AB119" s="151"/>
      <c r="AC119" s="151"/>
      <c r="AD119" s="151"/>
      <c r="AE119" s="151"/>
      <c r="AF119" s="152"/>
    </row>
    <row r="120" spans="1:32" ht="24.75" customHeight="1">
      <c r="A120" s="163"/>
      <c r="B120" s="151"/>
      <c r="C120" s="151"/>
      <c r="D120" s="151"/>
      <c r="E120" s="151"/>
      <c r="F120" s="151"/>
      <c r="G120" s="151"/>
      <c r="H120" s="174"/>
      <c r="I120" s="174"/>
      <c r="J120" s="151"/>
      <c r="K120" s="151"/>
      <c r="L120" s="151"/>
      <c r="M120" s="151"/>
      <c r="N120" s="151"/>
      <c r="O120" s="151"/>
      <c r="P120" s="151"/>
      <c r="Q120" s="151"/>
      <c r="R120" s="151"/>
      <c r="S120" s="151"/>
      <c r="T120" s="151"/>
      <c r="U120" s="151"/>
      <c r="V120" s="151"/>
      <c r="W120" s="151"/>
      <c r="X120" s="151"/>
      <c r="Y120" s="151"/>
      <c r="Z120" s="151"/>
      <c r="AA120" s="151"/>
      <c r="AB120" s="151"/>
      <c r="AC120" s="151"/>
      <c r="AD120" s="151"/>
      <c r="AE120" s="151"/>
      <c r="AF120" s="152"/>
    </row>
    <row r="121" spans="1:32" ht="24.75" customHeight="1">
      <c r="A121" s="163"/>
      <c r="B121" s="151"/>
      <c r="C121" s="151"/>
      <c r="D121" s="151"/>
      <c r="E121" s="151"/>
      <c r="F121" s="151"/>
      <c r="G121" s="151"/>
      <c r="H121" s="174"/>
      <c r="I121" s="174"/>
      <c r="J121" s="151"/>
      <c r="K121" s="151"/>
      <c r="L121" s="151"/>
      <c r="M121" s="151"/>
      <c r="N121" s="151"/>
      <c r="O121" s="151"/>
      <c r="P121" s="151"/>
      <c r="Q121" s="151"/>
      <c r="R121" s="151"/>
      <c r="S121" s="151"/>
      <c r="T121" s="151"/>
      <c r="U121" s="151"/>
      <c r="V121" s="151"/>
      <c r="W121" s="151"/>
      <c r="X121" s="151"/>
      <c r="Y121" s="151"/>
      <c r="Z121" s="151"/>
      <c r="AA121" s="151"/>
      <c r="AB121" s="151"/>
      <c r="AC121" s="151"/>
      <c r="AD121" s="151"/>
      <c r="AE121" s="151"/>
      <c r="AF121" s="152"/>
    </row>
    <row r="122" spans="1:32" ht="24.75" customHeight="1">
      <c r="A122" s="163"/>
      <c r="B122" s="151"/>
      <c r="C122" s="151"/>
      <c r="D122" s="151"/>
      <c r="E122" s="151"/>
      <c r="F122" s="151"/>
      <c r="G122" s="151"/>
      <c r="H122" s="174"/>
      <c r="I122" s="174"/>
      <c r="J122" s="151"/>
      <c r="K122" s="151"/>
      <c r="L122" s="151"/>
      <c r="M122" s="151"/>
      <c r="N122" s="151"/>
      <c r="O122" s="151"/>
      <c r="P122" s="151"/>
      <c r="Q122" s="151"/>
      <c r="R122" s="151"/>
      <c r="S122" s="151"/>
      <c r="T122" s="151"/>
      <c r="U122" s="151"/>
      <c r="V122" s="151"/>
      <c r="W122" s="151"/>
      <c r="X122" s="151"/>
      <c r="Y122" s="151"/>
      <c r="Z122" s="151"/>
      <c r="AA122" s="151"/>
      <c r="AB122" s="151"/>
      <c r="AC122" s="151"/>
      <c r="AD122" s="151"/>
      <c r="AE122" s="151"/>
      <c r="AF122" s="152"/>
    </row>
    <row r="123" spans="1:32" ht="24.75" customHeight="1">
      <c r="A123" s="163"/>
      <c r="B123" s="151"/>
      <c r="C123" s="151"/>
      <c r="D123" s="151"/>
      <c r="E123" s="151"/>
      <c r="F123" s="151"/>
      <c r="G123" s="151"/>
      <c r="H123" s="174"/>
      <c r="I123" s="174"/>
      <c r="J123" s="151"/>
      <c r="K123" s="151"/>
      <c r="L123" s="151"/>
      <c r="M123" s="151"/>
      <c r="N123" s="151"/>
      <c r="O123" s="151"/>
      <c r="P123" s="151"/>
      <c r="Q123" s="151"/>
      <c r="R123" s="151"/>
      <c r="S123" s="151"/>
      <c r="T123" s="151"/>
      <c r="U123" s="151"/>
      <c r="V123" s="151"/>
      <c r="W123" s="151"/>
      <c r="X123" s="151"/>
      <c r="Y123" s="151"/>
      <c r="Z123" s="151"/>
      <c r="AA123" s="151"/>
      <c r="AB123" s="151"/>
      <c r="AC123" s="151"/>
      <c r="AD123" s="151"/>
      <c r="AE123" s="151"/>
      <c r="AF123" s="152"/>
    </row>
    <row r="124" spans="1:32" ht="24.75" customHeight="1">
      <c r="A124" s="163"/>
      <c r="B124" s="151"/>
      <c r="C124" s="151"/>
      <c r="D124" s="151"/>
      <c r="E124" s="151"/>
      <c r="F124" s="151"/>
      <c r="G124" s="151"/>
      <c r="H124" s="174"/>
      <c r="I124" s="174"/>
      <c r="J124" s="151"/>
      <c r="K124" s="151"/>
      <c r="L124" s="151"/>
      <c r="M124" s="151"/>
      <c r="N124" s="151"/>
      <c r="O124" s="151"/>
      <c r="P124" s="151"/>
      <c r="Q124" s="151"/>
      <c r="R124" s="151"/>
      <c r="S124" s="151"/>
      <c r="T124" s="151"/>
      <c r="U124" s="151"/>
      <c r="V124" s="151"/>
      <c r="W124" s="151"/>
      <c r="X124" s="151"/>
      <c r="Y124" s="151"/>
      <c r="Z124" s="151"/>
      <c r="AA124" s="151"/>
      <c r="AB124" s="151"/>
      <c r="AC124" s="151"/>
      <c r="AD124" s="151"/>
      <c r="AE124" s="151"/>
      <c r="AF124" s="152"/>
    </row>
    <row r="125" spans="1:32" ht="24.75" customHeight="1">
      <c r="A125" s="163"/>
      <c r="B125" s="151"/>
      <c r="C125" s="151"/>
      <c r="D125" s="151"/>
      <c r="E125" s="151"/>
      <c r="F125" s="151"/>
      <c r="G125" s="151"/>
      <c r="H125" s="174"/>
      <c r="I125" s="174"/>
      <c r="J125" s="151"/>
      <c r="K125" s="151"/>
      <c r="L125" s="151"/>
      <c r="M125" s="151"/>
      <c r="N125" s="151"/>
      <c r="O125" s="151"/>
      <c r="P125" s="151"/>
      <c r="Q125" s="151"/>
      <c r="R125" s="151"/>
      <c r="S125" s="151"/>
      <c r="T125" s="151"/>
      <c r="U125" s="151"/>
      <c r="V125" s="151"/>
      <c r="W125" s="151"/>
      <c r="X125" s="151"/>
      <c r="Y125" s="151"/>
      <c r="Z125" s="151"/>
      <c r="AA125" s="151"/>
      <c r="AB125" s="151"/>
      <c r="AC125" s="151"/>
      <c r="AD125" s="151"/>
      <c r="AE125" s="151"/>
      <c r="AF125" s="152"/>
    </row>
    <row r="126" spans="1:32" ht="24.75" customHeight="1">
      <c r="A126" s="163"/>
      <c r="B126" s="151"/>
      <c r="C126" s="151"/>
      <c r="D126" s="151"/>
      <c r="E126" s="151"/>
      <c r="F126" s="151"/>
      <c r="G126" s="151"/>
      <c r="H126" s="174"/>
      <c r="I126" s="174"/>
      <c r="J126" s="151"/>
      <c r="K126" s="151"/>
      <c r="L126" s="151"/>
      <c r="M126" s="151"/>
      <c r="N126" s="151"/>
      <c r="O126" s="151"/>
      <c r="P126" s="151"/>
      <c r="Q126" s="151"/>
      <c r="R126" s="151"/>
      <c r="S126" s="151"/>
      <c r="T126" s="151"/>
      <c r="U126" s="151"/>
      <c r="V126" s="151"/>
      <c r="W126" s="151"/>
      <c r="X126" s="151"/>
      <c r="Y126" s="151"/>
      <c r="Z126" s="151"/>
      <c r="AA126" s="151"/>
      <c r="AB126" s="151"/>
      <c r="AC126" s="151"/>
      <c r="AD126" s="151"/>
      <c r="AE126" s="151"/>
      <c r="AF126" s="152"/>
    </row>
    <row r="127" spans="1:32" ht="24.75" customHeight="1">
      <c r="A127" s="163"/>
      <c r="B127" s="151"/>
      <c r="C127" s="151"/>
      <c r="D127" s="151"/>
      <c r="E127" s="151"/>
      <c r="F127" s="151"/>
      <c r="G127" s="151"/>
      <c r="H127" s="174"/>
      <c r="I127" s="174"/>
      <c r="J127" s="151"/>
      <c r="K127" s="151"/>
      <c r="L127" s="151"/>
      <c r="M127" s="151"/>
      <c r="N127" s="151"/>
      <c r="O127" s="151"/>
      <c r="P127" s="151"/>
      <c r="Q127" s="151"/>
      <c r="R127" s="151"/>
      <c r="S127" s="151"/>
      <c r="T127" s="151"/>
      <c r="U127" s="151"/>
      <c r="V127" s="151"/>
      <c r="W127" s="151"/>
      <c r="X127" s="151"/>
      <c r="Y127" s="151"/>
      <c r="Z127" s="151"/>
      <c r="AA127" s="151"/>
      <c r="AB127" s="151"/>
      <c r="AC127" s="151"/>
      <c r="AD127" s="151"/>
      <c r="AE127" s="151"/>
      <c r="AF127" s="152"/>
    </row>
    <row r="128" spans="1:32" ht="24.75" customHeight="1">
      <c r="A128" s="163"/>
      <c r="B128" s="151"/>
      <c r="C128" s="151"/>
      <c r="D128" s="151"/>
      <c r="E128" s="151"/>
      <c r="F128" s="151"/>
      <c r="G128" s="151"/>
      <c r="H128" s="174"/>
      <c r="I128" s="174"/>
      <c r="J128" s="151"/>
      <c r="K128" s="151"/>
      <c r="L128" s="151"/>
      <c r="M128" s="151"/>
      <c r="N128" s="151"/>
      <c r="O128" s="151"/>
      <c r="P128" s="151"/>
      <c r="Q128" s="151"/>
      <c r="R128" s="151"/>
      <c r="S128" s="151"/>
      <c r="T128" s="151"/>
      <c r="U128" s="151"/>
      <c r="V128" s="151"/>
      <c r="W128" s="151"/>
      <c r="X128" s="151"/>
      <c r="Y128" s="151"/>
      <c r="Z128" s="151"/>
      <c r="AA128" s="151"/>
      <c r="AB128" s="151"/>
      <c r="AC128" s="151"/>
      <c r="AD128" s="151"/>
      <c r="AE128" s="151"/>
      <c r="AF128" s="152"/>
    </row>
    <row r="129" spans="1:32" ht="24.75" customHeight="1">
      <c r="A129" s="163"/>
      <c r="B129" s="151"/>
      <c r="C129" s="151"/>
      <c r="D129" s="151"/>
      <c r="E129" s="151"/>
      <c r="F129" s="151"/>
      <c r="G129" s="151"/>
      <c r="H129" s="174"/>
      <c r="I129" s="174"/>
      <c r="J129" s="151"/>
      <c r="K129" s="151"/>
      <c r="L129" s="151"/>
      <c r="M129" s="151"/>
      <c r="N129" s="151"/>
      <c r="O129" s="151"/>
      <c r="P129" s="151"/>
      <c r="Q129" s="151"/>
      <c r="R129" s="151"/>
      <c r="S129" s="151"/>
      <c r="T129" s="151"/>
      <c r="U129" s="151"/>
      <c r="V129" s="151"/>
      <c r="W129" s="151"/>
      <c r="X129" s="151"/>
      <c r="Y129" s="151"/>
      <c r="Z129" s="151"/>
      <c r="AA129" s="151"/>
      <c r="AB129" s="151"/>
      <c r="AC129" s="151"/>
      <c r="AD129" s="151"/>
      <c r="AE129" s="151"/>
      <c r="AF129" s="152"/>
    </row>
    <row r="130" spans="1:32" ht="24.75" customHeight="1">
      <c r="A130" s="163"/>
      <c r="B130" s="151"/>
      <c r="C130" s="151"/>
      <c r="D130" s="151"/>
      <c r="E130" s="151"/>
      <c r="F130" s="151"/>
      <c r="G130" s="151"/>
      <c r="H130" s="174"/>
      <c r="I130" s="174"/>
      <c r="J130" s="151"/>
      <c r="K130" s="151"/>
      <c r="L130" s="151"/>
      <c r="M130" s="151"/>
      <c r="N130" s="151"/>
      <c r="O130" s="151"/>
      <c r="P130" s="151"/>
      <c r="Q130" s="151"/>
      <c r="R130" s="151"/>
      <c r="S130" s="151"/>
      <c r="T130" s="151"/>
      <c r="U130" s="151"/>
      <c r="V130" s="151"/>
      <c r="W130" s="151"/>
      <c r="X130" s="151"/>
      <c r="Y130" s="151"/>
      <c r="Z130" s="151"/>
      <c r="AA130" s="151"/>
      <c r="AB130" s="151"/>
      <c r="AC130" s="151"/>
      <c r="AD130" s="151"/>
      <c r="AE130" s="151"/>
      <c r="AF130" s="152"/>
    </row>
    <row r="131" spans="1:32" ht="24.75" customHeight="1">
      <c r="A131" s="163"/>
      <c r="B131" s="151"/>
      <c r="C131" s="151"/>
      <c r="D131" s="151"/>
      <c r="E131" s="151"/>
      <c r="F131" s="151"/>
      <c r="G131" s="151"/>
      <c r="H131" s="174"/>
      <c r="I131" s="174"/>
      <c r="J131" s="151"/>
      <c r="K131" s="151"/>
      <c r="L131" s="151"/>
      <c r="M131" s="151"/>
      <c r="N131" s="151"/>
      <c r="O131" s="151"/>
      <c r="P131" s="151"/>
      <c r="Q131" s="151"/>
      <c r="R131" s="151"/>
      <c r="S131" s="151"/>
      <c r="T131" s="151"/>
      <c r="U131" s="151"/>
      <c r="V131" s="151"/>
      <c r="W131" s="151"/>
      <c r="X131" s="151"/>
      <c r="Y131" s="151"/>
      <c r="Z131" s="151"/>
      <c r="AA131" s="151"/>
      <c r="AB131" s="151"/>
      <c r="AC131" s="151"/>
      <c r="AD131" s="151"/>
      <c r="AE131" s="151"/>
      <c r="AF131" s="152"/>
    </row>
    <row r="132" spans="1:32" ht="24.75" customHeight="1">
      <c r="A132" s="163"/>
      <c r="B132" s="151"/>
      <c r="C132" s="151"/>
      <c r="D132" s="151"/>
      <c r="E132" s="151"/>
      <c r="F132" s="151"/>
      <c r="G132" s="151"/>
      <c r="H132" s="174"/>
      <c r="I132" s="174"/>
      <c r="J132" s="151"/>
      <c r="K132" s="151"/>
      <c r="L132" s="151"/>
      <c r="M132" s="151"/>
      <c r="N132" s="151"/>
      <c r="O132" s="151"/>
      <c r="P132" s="151"/>
      <c r="Q132" s="151"/>
      <c r="R132" s="151"/>
      <c r="S132" s="151"/>
      <c r="T132" s="151"/>
      <c r="U132" s="151"/>
      <c r="V132" s="151"/>
      <c r="W132" s="151"/>
      <c r="X132" s="151"/>
      <c r="Y132" s="151"/>
      <c r="Z132" s="151"/>
      <c r="AA132" s="151"/>
      <c r="AB132" s="151"/>
      <c r="AC132" s="151"/>
      <c r="AD132" s="151"/>
      <c r="AE132" s="151"/>
      <c r="AF132" s="152"/>
    </row>
    <row r="133" spans="1:32" ht="24.75" customHeight="1">
      <c r="A133" s="163"/>
      <c r="B133" s="151"/>
      <c r="C133" s="151"/>
      <c r="D133" s="151"/>
      <c r="E133" s="151"/>
      <c r="F133" s="151"/>
      <c r="G133" s="151"/>
      <c r="H133" s="174"/>
      <c r="I133" s="174"/>
      <c r="J133" s="151"/>
      <c r="K133" s="151"/>
      <c r="L133" s="151"/>
      <c r="M133" s="151"/>
      <c r="N133" s="151"/>
      <c r="O133" s="151"/>
      <c r="P133" s="151"/>
      <c r="Q133" s="151"/>
      <c r="R133" s="151"/>
      <c r="S133" s="151"/>
      <c r="T133" s="151"/>
      <c r="U133" s="151"/>
      <c r="V133" s="151"/>
      <c r="W133" s="151"/>
      <c r="X133" s="151"/>
      <c r="Y133" s="151"/>
      <c r="Z133" s="151"/>
      <c r="AA133" s="151"/>
      <c r="AB133" s="151"/>
      <c r="AC133" s="151"/>
      <c r="AD133" s="151"/>
      <c r="AE133" s="151"/>
      <c r="AF133" s="152"/>
    </row>
    <row r="134" spans="1:32" ht="24.75" customHeight="1">
      <c r="A134" s="163"/>
      <c r="B134" s="151"/>
      <c r="C134" s="151"/>
      <c r="D134" s="151"/>
      <c r="E134" s="151"/>
      <c r="F134" s="151"/>
      <c r="G134" s="151"/>
      <c r="H134" s="174"/>
      <c r="I134" s="174"/>
      <c r="J134" s="151"/>
      <c r="K134" s="151"/>
      <c r="L134" s="151"/>
      <c r="M134" s="151"/>
      <c r="N134" s="151"/>
      <c r="O134" s="151"/>
      <c r="P134" s="151"/>
      <c r="Q134" s="151"/>
      <c r="R134" s="151"/>
      <c r="S134" s="151"/>
      <c r="T134" s="151"/>
      <c r="U134" s="151"/>
      <c r="V134" s="151"/>
      <c r="W134" s="151"/>
      <c r="X134" s="151"/>
      <c r="Y134" s="151"/>
      <c r="Z134" s="151"/>
      <c r="AA134" s="151"/>
      <c r="AB134" s="151"/>
      <c r="AC134" s="151"/>
      <c r="AD134" s="151"/>
      <c r="AE134" s="151"/>
      <c r="AF134" s="152"/>
    </row>
    <row r="135" spans="1:32" ht="24.75" customHeight="1">
      <c r="A135" s="163"/>
      <c r="B135" s="151"/>
      <c r="C135" s="151"/>
      <c r="D135" s="151"/>
      <c r="E135" s="151"/>
      <c r="F135" s="151"/>
      <c r="G135" s="151"/>
      <c r="H135" s="174"/>
      <c r="I135" s="174"/>
      <c r="J135" s="151"/>
      <c r="K135" s="151"/>
      <c r="L135" s="151"/>
      <c r="M135" s="151"/>
      <c r="N135" s="151"/>
      <c r="O135" s="151"/>
      <c r="P135" s="151"/>
      <c r="Q135" s="151"/>
      <c r="R135" s="151"/>
      <c r="S135" s="151"/>
      <c r="T135" s="151"/>
      <c r="U135" s="151"/>
      <c r="V135" s="151"/>
      <c r="W135" s="151"/>
      <c r="X135" s="151"/>
      <c r="Y135" s="151"/>
      <c r="Z135" s="151"/>
      <c r="AA135" s="151"/>
      <c r="AB135" s="151"/>
      <c r="AC135" s="151"/>
      <c r="AD135" s="151"/>
      <c r="AE135" s="151"/>
      <c r="AF135" s="152"/>
    </row>
    <row r="136" spans="1:32" ht="24.75" customHeight="1">
      <c r="A136" s="163"/>
      <c r="B136" s="151"/>
      <c r="C136" s="151"/>
      <c r="D136" s="151"/>
      <c r="E136" s="151"/>
      <c r="F136" s="151"/>
      <c r="G136" s="151"/>
      <c r="H136" s="174"/>
      <c r="I136" s="174"/>
      <c r="J136" s="151"/>
      <c r="K136" s="151"/>
      <c r="L136" s="151"/>
      <c r="M136" s="151"/>
      <c r="N136" s="151"/>
      <c r="O136" s="151"/>
      <c r="P136" s="151"/>
      <c r="Q136" s="151"/>
      <c r="R136" s="151"/>
      <c r="S136" s="151"/>
      <c r="T136" s="151"/>
      <c r="U136" s="151"/>
      <c r="V136" s="151"/>
      <c r="W136" s="151"/>
      <c r="X136" s="151"/>
      <c r="Y136" s="151"/>
      <c r="Z136" s="151"/>
      <c r="AA136" s="151"/>
      <c r="AB136" s="151"/>
      <c r="AC136" s="151"/>
      <c r="AD136" s="151"/>
      <c r="AE136" s="151"/>
      <c r="AF136" s="152"/>
    </row>
    <row r="137" spans="1:32" ht="24.75" customHeight="1">
      <c r="A137" s="163"/>
      <c r="B137" s="151"/>
      <c r="C137" s="151"/>
      <c r="D137" s="151"/>
      <c r="E137" s="151"/>
      <c r="F137" s="151"/>
      <c r="G137" s="151"/>
      <c r="H137" s="174"/>
      <c r="I137" s="174"/>
      <c r="J137" s="151"/>
      <c r="K137" s="151"/>
      <c r="L137" s="151"/>
      <c r="M137" s="151"/>
      <c r="N137" s="151"/>
      <c r="O137" s="151"/>
      <c r="P137" s="151"/>
      <c r="Q137" s="151"/>
      <c r="R137" s="151"/>
      <c r="S137" s="151"/>
      <c r="T137" s="151"/>
      <c r="U137" s="151"/>
      <c r="V137" s="151"/>
      <c r="W137" s="151"/>
      <c r="X137" s="151"/>
      <c r="Y137" s="151"/>
      <c r="Z137" s="151"/>
      <c r="AA137" s="151"/>
      <c r="AB137" s="151"/>
      <c r="AC137" s="151"/>
      <c r="AD137" s="151"/>
      <c r="AE137" s="151"/>
      <c r="AF137" s="152"/>
    </row>
    <row r="138" spans="1:32" ht="24.75" customHeight="1">
      <c r="A138" s="163"/>
      <c r="B138" s="151"/>
      <c r="C138" s="151"/>
      <c r="D138" s="151"/>
      <c r="E138" s="151"/>
      <c r="F138" s="151"/>
      <c r="G138" s="151"/>
      <c r="H138" s="174"/>
      <c r="I138" s="174"/>
      <c r="J138" s="151"/>
      <c r="K138" s="151"/>
      <c r="L138" s="151"/>
      <c r="M138" s="151"/>
      <c r="N138" s="151"/>
      <c r="O138" s="151"/>
      <c r="P138" s="151"/>
      <c r="Q138" s="151"/>
      <c r="R138" s="151"/>
      <c r="S138" s="151"/>
      <c r="T138" s="151"/>
      <c r="U138" s="151"/>
      <c r="V138" s="151"/>
      <c r="W138" s="151"/>
      <c r="X138" s="151"/>
      <c r="Y138" s="151"/>
      <c r="Z138" s="151"/>
      <c r="AA138" s="151"/>
      <c r="AB138" s="151"/>
      <c r="AC138" s="151"/>
      <c r="AD138" s="151"/>
      <c r="AE138" s="151"/>
      <c r="AF138" s="152"/>
    </row>
    <row r="139" spans="1:32" ht="24.75" customHeight="1">
      <c r="A139" s="163"/>
      <c r="B139" s="151"/>
      <c r="C139" s="151"/>
      <c r="D139" s="151"/>
      <c r="E139" s="151"/>
      <c r="F139" s="151"/>
      <c r="G139" s="151"/>
      <c r="H139" s="174"/>
      <c r="I139" s="174"/>
      <c r="J139" s="151"/>
      <c r="K139" s="151"/>
      <c r="L139" s="151"/>
      <c r="M139" s="151"/>
      <c r="N139" s="151"/>
      <c r="O139" s="151"/>
      <c r="P139" s="151"/>
      <c r="Q139" s="151"/>
      <c r="R139" s="151"/>
      <c r="S139" s="151"/>
      <c r="T139" s="151"/>
      <c r="U139" s="151"/>
      <c r="V139" s="151"/>
      <c r="W139" s="151"/>
      <c r="X139" s="151"/>
      <c r="Y139" s="151"/>
      <c r="Z139" s="151"/>
      <c r="AA139" s="151"/>
      <c r="AB139" s="151"/>
      <c r="AC139" s="151"/>
      <c r="AD139" s="151"/>
      <c r="AE139" s="151"/>
      <c r="AF139" s="152"/>
    </row>
    <row r="140" spans="1:32" ht="24.75" customHeight="1">
      <c r="A140" s="163"/>
      <c r="B140" s="151"/>
      <c r="C140" s="151"/>
      <c r="D140" s="151"/>
      <c r="E140" s="151"/>
      <c r="F140" s="151"/>
      <c r="G140" s="151"/>
      <c r="H140" s="174"/>
      <c r="I140" s="174"/>
      <c r="J140" s="151"/>
      <c r="K140" s="151"/>
      <c r="L140" s="151"/>
      <c r="M140" s="151"/>
      <c r="N140" s="151"/>
      <c r="O140" s="151"/>
      <c r="P140" s="151"/>
      <c r="Q140" s="151"/>
      <c r="R140" s="151"/>
      <c r="S140" s="151"/>
      <c r="T140" s="151"/>
      <c r="U140" s="151"/>
      <c r="V140" s="151"/>
      <c r="W140" s="151"/>
      <c r="X140" s="151"/>
      <c r="Y140" s="151"/>
      <c r="Z140" s="151"/>
      <c r="AA140" s="151"/>
      <c r="AB140" s="151"/>
      <c r="AC140" s="151"/>
      <c r="AD140" s="151"/>
      <c r="AE140" s="151"/>
      <c r="AF140" s="152"/>
    </row>
    <row r="141" spans="1:32" ht="24.75" customHeight="1">
      <c r="A141" s="163"/>
      <c r="B141" s="151"/>
      <c r="C141" s="151"/>
      <c r="D141" s="151"/>
      <c r="E141" s="151"/>
      <c r="F141" s="151"/>
      <c r="G141" s="151"/>
      <c r="H141" s="174"/>
      <c r="I141" s="174"/>
      <c r="J141" s="151"/>
      <c r="K141" s="151"/>
      <c r="L141" s="151"/>
      <c r="M141" s="151"/>
      <c r="N141" s="151"/>
      <c r="O141" s="151"/>
      <c r="P141" s="151"/>
      <c r="Q141" s="151"/>
      <c r="R141" s="151"/>
      <c r="S141" s="151"/>
      <c r="T141" s="151"/>
      <c r="U141" s="151"/>
      <c r="V141" s="151"/>
      <c r="W141" s="151"/>
      <c r="X141" s="151"/>
      <c r="Y141" s="151"/>
      <c r="Z141" s="151"/>
      <c r="AA141" s="151"/>
      <c r="AB141" s="151"/>
      <c r="AC141" s="151"/>
      <c r="AD141" s="151"/>
      <c r="AE141" s="151"/>
      <c r="AF141" s="152"/>
    </row>
    <row r="142" spans="1:32" ht="24.75" customHeight="1">
      <c r="A142" s="163"/>
      <c r="B142" s="151"/>
      <c r="C142" s="151"/>
      <c r="D142" s="151"/>
      <c r="E142" s="151"/>
      <c r="F142" s="151"/>
      <c r="G142" s="151"/>
      <c r="H142" s="174"/>
      <c r="I142" s="174"/>
      <c r="J142" s="151"/>
      <c r="K142" s="151"/>
      <c r="L142" s="151"/>
      <c r="M142" s="151"/>
      <c r="N142" s="151"/>
      <c r="O142" s="151"/>
      <c r="P142" s="151"/>
      <c r="Q142" s="151"/>
      <c r="R142" s="151"/>
      <c r="S142" s="151"/>
      <c r="T142" s="151"/>
      <c r="U142" s="151"/>
      <c r="V142" s="151"/>
      <c r="W142" s="151"/>
      <c r="X142" s="151"/>
      <c r="Y142" s="151"/>
      <c r="Z142" s="151"/>
      <c r="AA142" s="151"/>
      <c r="AB142" s="151"/>
      <c r="AC142" s="151"/>
      <c r="AD142" s="151"/>
      <c r="AE142" s="151"/>
      <c r="AF142" s="152"/>
    </row>
    <row r="143" spans="1:32" ht="24.75" customHeight="1">
      <c r="A143" s="163"/>
      <c r="B143" s="151"/>
      <c r="C143" s="151"/>
      <c r="D143" s="151"/>
      <c r="E143" s="151"/>
      <c r="F143" s="151"/>
      <c r="G143" s="151"/>
      <c r="H143" s="174"/>
      <c r="I143" s="174"/>
      <c r="J143" s="151"/>
      <c r="K143" s="151"/>
      <c r="L143" s="151"/>
      <c r="M143" s="151"/>
      <c r="N143" s="151"/>
      <c r="O143" s="151"/>
      <c r="P143" s="151"/>
      <c r="Q143" s="151"/>
      <c r="R143" s="151"/>
      <c r="S143" s="151"/>
      <c r="T143" s="151"/>
      <c r="U143" s="151"/>
      <c r="V143" s="151"/>
      <c r="W143" s="151"/>
      <c r="X143" s="151"/>
      <c r="Y143" s="151"/>
      <c r="Z143" s="151"/>
      <c r="AA143" s="151"/>
      <c r="AB143" s="151"/>
      <c r="AC143" s="151"/>
      <c r="AD143" s="151"/>
      <c r="AE143" s="151"/>
      <c r="AF143" s="152"/>
    </row>
    <row r="144" spans="1:32" ht="24.75" customHeight="1">
      <c r="A144" s="163"/>
      <c r="B144" s="151"/>
      <c r="C144" s="151"/>
      <c r="D144" s="151"/>
      <c r="E144" s="151"/>
      <c r="F144" s="151"/>
      <c r="G144" s="151"/>
      <c r="H144" s="174"/>
      <c r="I144" s="174"/>
      <c r="J144" s="151"/>
      <c r="K144" s="151"/>
      <c r="L144" s="151"/>
      <c r="M144" s="151"/>
      <c r="N144" s="151"/>
      <c r="O144" s="151"/>
      <c r="P144" s="151"/>
      <c r="Q144" s="151"/>
      <c r="R144" s="151"/>
      <c r="S144" s="151"/>
      <c r="T144" s="151"/>
      <c r="U144" s="151"/>
      <c r="V144" s="151"/>
      <c r="W144" s="151"/>
      <c r="X144" s="151"/>
      <c r="Y144" s="151"/>
      <c r="Z144" s="151"/>
      <c r="AA144" s="151"/>
      <c r="AB144" s="151"/>
      <c r="AC144" s="151"/>
      <c r="AD144" s="151"/>
      <c r="AE144" s="151"/>
      <c r="AF144" s="152"/>
    </row>
    <row r="145" spans="1:32" ht="24.75" customHeight="1">
      <c r="A145" s="163"/>
      <c r="B145" s="151"/>
      <c r="C145" s="151"/>
      <c r="D145" s="151"/>
      <c r="E145" s="151"/>
      <c r="F145" s="151"/>
      <c r="G145" s="151"/>
      <c r="H145" s="174"/>
      <c r="I145" s="174"/>
      <c r="J145" s="151"/>
      <c r="K145" s="151"/>
      <c r="L145" s="151"/>
      <c r="M145" s="151"/>
      <c r="N145" s="151"/>
      <c r="O145" s="151"/>
      <c r="P145" s="151"/>
      <c r="Q145" s="151"/>
      <c r="R145" s="151"/>
      <c r="S145" s="151"/>
      <c r="T145" s="151"/>
      <c r="U145" s="151"/>
      <c r="V145" s="151"/>
      <c r="W145" s="151"/>
      <c r="X145" s="151"/>
      <c r="Y145" s="151"/>
      <c r="Z145" s="151"/>
      <c r="AA145" s="151"/>
      <c r="AB145" s="151"/>
      <c r="AC145" s="151"/>
      <c r="AD145" s="151"/>
      <c r="AE145" s="151"/>
      <c r="AF145" s="152"/>
    </row>
    <row r="146" spans="1:32" ht="24.75" customHeight="1">
      <c r="A146" s="163"/>
      <c r="B146" s="151"/>
      <c r="C146" s="151"/>
      <c r="D146" s="151"/>
      <c r="E146" s="151"/>
      <c r="F146" s="151"/>
      <c r="G146" s="151"/>
      <c r="H146" s="174"/>
      <c r="I146" s="174"/>
      <c r="J146" s="151"/>
      <c r="K146" s="151"/>
      <c r="L146" s="151"/>
      <c r="M146" s="151"/>
      <c r="N146" s="151"/>
      <c r="O146" s="151"/>
      <c r="P146" s="151"/>
      <c r="Q146" s="151"/>
      <c r="R146" s="151"/>
      <c r="S146" s="151"/>
      <c r="T146" s="151"/>
      <c r="U146" s="151"/>
      <c r="V146" s="151"/>
      <c r="W146" s="151"/>
      <c r="X146" s="151"/>
      <c r="Y146" s="151"/>
      <c r="Z146" s="151"/>
      <c r="AA146" s="151"/>
      <c r="AB146" s="151"/>
      <c r="AC146" s="151"/>
      <c r="AD146" s="151"/>
      <c r="AE146" s="151"/>
      <c r="AF146" s="152"/>
    </row>
    <row r="147" spans="1:32" ht="24.75" customHeight="1">
      <c r="A147" s="163"/>
      <c r="B147" s="151"/>
      <c r="C147" s="151"/>
      <c r="D147" s="151"/>
      <c r="E147" s="151"/>
      <c r="F147" s="151"/>
      <c r="G147" s="151"/>
      <c r="H147" s="174"/>
      <c r="I147" s="174"/>
      <c r="J147" s="151"/>
      <c r="K147" s="151"/>
      <c r="L147" s="151"/>
      <c r="M147" s="151"/>
      <c r="N147" s="151"/>
      <c r="O147" s="151"/>
      <c r="P147" s="151"/>
      <c r="Q147" s="151"/>
      <c r="R147" s="151"/>
      <c r="S147" s="151"/>
      <c r="T147" s="151"/>
      <c r="U147" s="151"/>
      <c r="V147" s="151"/>
      <c r="W147" s="151"/>
      <c r="X147" s="151"/>
      <c r="Y147" s="151"/>
      <c r="Z147" s="151"/>
      <c r="AA147" s="151"/>
      <c r="AB147" s="151"/>
      <c r="AC147" s="151"/>
      <c r="AD147" s="151"/>
      <c r="AE147" s="151"/>
      <c r="AF147" s="152"/>
    </row>
    <row r="148" spans="1:32" ht="24.75" customHeight="1">
      <c r="A148" s="163"/>
      <c r="B148" s="151"/>
      <c r="C148" s="151"/>
      <c r="D148" s="151"/>
      <c r="E148" s="151"/>
      <c r="F148" s="151"/>
      <c r="G148" s="151"/>
      <c r="H148" s="174"/>
      <c r="I148" s="174"/>
      <c r="J148" s="151"/>
      <c r="K148" s="151"/>
      <c r="L148" s="151"/>
      <c r="M148" s="151"/>
      <c r="N148" s="151"/>
      <c r="O148" s="151"/>
      <c r="P148" s="151"/>
      <c r="Q148" s="151"/>
      <c r="R148" s="151"/>
      <c r="S148" s="151"/>
      <c r="T148" s="151"/>
      <c r="U148" s="151"/>
      <c r="V148" s="151"/>
      <c r="W148" s="151"/>
      <c r="X148" s="151"/>
      <c r="Y148" s="151"/>
      <c r="Z148" s="151"/>
      <c r="AA148" s="151"/>
      <c r="AB148" s="151"/>
      <c r="AC148" s="151"/>
      <c r="AD148" s="151"/>
      <c r="AE148" s="151"/>
      <c r="AF148" s="152"/>
    </row>
    <row r="149" spans="1:32" ht="24.75" customHeight="1">
      <c r="A149" s="163"/>
      <c r="B149" s="151"/>
      <c r="C149" s="151"/>
      <c r="D149" s="151"/>
      <c r="E149" s="151"/>
      <c r="F149" s="151"/>
      <c r="G149" s="151"/>
      <c r="H149" s="174"/>
      <c r="I149" s="174"/>
      <c r="J149" s="151"/>
      <c r="K149" s="151"/>
      <c r="L149" s="151"/>
      <c r="M149" s="151"/>
      <c r="N149" s="151"/>
      <c r="O149" s="151"/>
      <c r="P149" s="151"/>
      <c r="Q149" s="151"/>
      <c r="R149" s="151"/>
      <c r="S149" s="151"/>
      <c r="T149" s="151"/>
      <c r="U149" s="151"/>
      <c r="V149" s="151"/>
      <c r="W149" s="151"/>
      <c r="X149" s="151"/>
      <c r="Y149" s="151"/>
      <c r="Z149" s="151"/>
      <c r="AA149" s="151"/>
      <c r="AB149" s="151"/>
      <c r="AC149" s="151"/>
      <c r="AD149" s="151"/>
      <c r="AE149" s="151"/>
      <c r="AF149" s="152"/>
    </row>
    <row r="150" spans="1:32" ht="24.75" customHeight="1">
      <c r="A150" s="163"/>
      <c r="B150" s="151"/>
      <c r="C150" s="151"/>
      <c r="D150" s="151"/>
      <c r="E150" s="151"/>
      <c r="F150" s="151"/>
      <c r="G150" s="151"/>
      <c r="H150" s="174"/>
      <c r="I150" s="174"/>
      <c r="J150" s="151"/>
      <c r="K150" s="151"/>
      <c r="L150" s="151"/>
      <c r="M150" s="151"/>
      <c r="N150" s="151"/>
      <c r="O150" s="151"/>
      <c r="P150" s="151"/>
      <c r="Q150" s="151"/>
      <c r="R150" s="151"/>
      <c r="S150" s="151"/>
      <c r="T150" s="151"/>
      <c r="U150" s="151"/>
      <c r="V150" s="151"/>
      <c r="W150" s="151"/>
      <c r="X150" s="151"/>
      <c r="Y150" s="151"/>
      <c r="Z150" s="151"/>
      <c r="AA150" s="151"/>
      <c r="AB150" s="151"/>
      <c r="AC150" s="151"/>
      <c r="AD150" s="151"/>
      <c r="AE150" s="151"/>
      <c r="AF150" s="152"/>
    </row>
    <row r="151" spans="1:32" ht="24.75" customHeight="1">
      <c r="A151" s="163"/>
      <c r="B151" s="151"/>
      <c r="C151" s="151"/>
      <c r="D151" s="151"/>
      <c r="E151" s="151"/>
      <c r="F151" s="151"/>
      <c r="G151" s="151"/>
      <c r="H151" s="174"/>
      <c r="I151" s="174"/>
      <c r="J151" s="151"/>
      <c r="K151" s="151"/>
      <c r="L151" s="151"/>
      <c r="M151" s="151"/>
      <c r="N151" s="151"/>
      <c r="O151" s="151"/>
      <c r="P151" s="151"/>
      <c r="Q151" s="151"/>
      <c r="R151" s="151"/>
      <c r="S151" s="151"/>
      <c r="T151" s="151"/>
      <c r="U151" s="151"/>
      <c r="V151" s="151"/>
      <c r="W151" s="151"/>
      <c r="X151" s="151"/>
      <c r="Y151" s="151"/>
      <c r="Z151" s="151"/>
      <c r="AA151" s="151"/>
      <c r="AB151" s="151"/>
      <c r="AC151" s="151"/>
      <c r="AD151" s="151"/>
      <c r="AE151" s="151"/>
      <c r="AF151" s="152"/>
    </row>
    <row r="152" spans="1:32" ht="24.75" customHeight="1">
      <c r="A152" s="163"/>
      <c r="B152" s="151"/>
      <c r="C152" s="151"/>
      <c r="D152" s="151"/>
      <c r="E152" s="151"/>
      <c r="F152" s="151"/>
      <c r="G152" s="151"/>
      <c r="H152" s="174"/>
      <c r="I152" s="174"/>
      <c r="J152" s="151"/>
      <c r="K152" s="151"/>
      <c r="L152" s="151"/>
      <c r="M152" s="151"/>
      <c r="N152" s="151"/>
      <c r="O152" s="151"/>
      <c r="P152" s="151"/>
      <c r="Q152" s="151"/>
      <c r="R152" s="151"/>
      <c r="S152" s="151"/>
      <c r="T152" s="151"/>
      <c r="U152" s="151"/>
      <c r="V152" s="151"/>
      <c r="W152" s="151"/>
      <c r="X152" s="151"/>
      <c r="Y152" s="151"/>
      <c r="Z152" s="151"/>
      <c r="AA152" s="151"/>
      <c r="AB152" s="151"/>
      <c r="AC152" s="151"/>
      <c r="AD152" s="151"/>
      <c r="AE152" s="151"/>
      <c r="AF152" s="152"/>
    </row>
    <row r="153" spans="1:32" ht="24.75" customHeight="1">
      <c r="A153" s="163"/>
      <c r="B153" s="151"/>
      <c r="C153" s="151"/>
      <c r="D153" s="151"/>
      <c r="E153" s="151"/>
      <c r="F153" s="151"/>
      <c r="G153" s="151"/>
      <c r="H153" s="174"/>
      <c r="I153" s="174"/>
      <c r="J153" s="151"/>
      <c r="K153" s="151"/>
      <c r="L153" s="151"/>
      <c r="M153" s="151"/>
      <c r="N153" s="151"/>
      <c r="O153" s="151"/>
      <c r="P153" s="151"/>
      <c r="Q153" s="151"/>
      <c r="R153" s="151"/>
      <c r="S153" s="151"/>
      <c r="T153" s="151"/>
      <c r="U153" s="151"/>
      <c r="V153" s="151"/>
      <c r="W153" s="151"/>
      <c r="X153" s="151"/>
      <c r="Y153" s="151"/>
      <c r="Z153" s="151"/>
      <c r="AA153" s="151"/>
      <c r="AB153" s="151"/>
      <c r="AC153" s="151"/>
      <c r="AD153" s="151"/>
      <c r="AE153" s="151"/>
      <c r="AF153" s="152"/>
    </row>
    <row r="154" spans="1:32" ht="24.75" customHeight="1">
      <c r="A154" s="163"/>
      <c r="B154" s="151"/>
      <c r="C154" s="151"/>
      <c r="D154" s="151"/>
      <c r="E154" s="151"/>
      <c r="F154" s="151"/>
      <c r="G154" s="151"/>
      <c r="H154" s="174"/>
      <c r="I154" s="174"/>
      <c r="J154" s="151"/>
      <c r="K154" s="151"/>
      <c r="L154" s="151"/>
      <c r="M154" s="151"/>
      <c r="N154" s="151"/>
      <c r="O154" s="151"/>
      <c r="P154" s="151"/>
      <c r="Q154" s="151"/>
      <c r="R154" s="151"/>
      <c r="S154" s="151"/>
      <c r="T154" s="151"/>
      <c r="U154" s="151"/>
      <c r="V154" s="151"/>
      <c r="W154" s="151"/>
      <c r="X154" s="151"/>
      <c r="Y154" s="151"/>
      <c r="Z154" s="151"/>
      <c r="AA154" s="151"/>
      <c r="AB154" s="151"/>
      <c r="AC154" s="151"/>
      <c r="AD154" s="151"/>
      <c r="AE154" s="151"/>
      <c r="AF154" s="152"/>
    </row>
    <row r="155" spans="1:32" ht="24.75" customHeight="1">
      <c r="A155" s="163"/>
      <c r="B155" s="151"/>
      <c r="C155" s="151"/>
      <c r="D155" s="151"/>
      <c r="E155" s="151"/>
      <c r="F155" s="151"/>
      <c r="G155" s="151"/>
      <c r="H155" s="174"/>
      <c r="I155" s="174"/>
      <c r="J155" s="151"/>
      <c r="K155" s="151"/>
      <c r="L155" s="151"/>
      <c r="M155" s="151"/>
      <c r="N155" s="151"/>
      <c r="O155" s="151"/>
      <c r="P155" s="151"/>
      <c r="Q155" s="151"/>
      <c r="R155" s="151"/>
      <c r="S155" s="151"/>
      <c r="T155" s="151"/>
      <c r="U155" s="151"/>
      <c r="V155" s="151"/>
      <c r="W155" s="151"/>
      <c r="X155" s="151"/>
      <c r="Y155" s="151"/>
      <c r="Z155" s="151"/>
      <c r="AA155" s="151"/>
      <c r="AB155" s="151"/>
      <c r="AC155" s="151"/>
      <c r="AD155" s="151"/>
      <c r="AE155" s="151"/>
      <c r="AF155" s="152"/>
    </row>
    <row r="156" spans="1:32" ht="24.75" customHeight="1">
      <c r="A156" s="163"/>
      <c r="B156" s="151"/>
      <c r="C156" s="151"/>
      <c r="D156" s="151"/>
      <c r="E156" s="151"/>
      <c r="F156" s="151"/>
      <c r="G156" s="151"/>
      <c r="H156" s="174"/>
      <c r="I156" s="174"/>
      <c r="J156" s="151"/>
      <c r="K156" s="151"/>
      <c r="L156" s="151"/>
      <c r="M156" s="151"/>
      <c r="N156" s="151"/>
      <c r="O156" s="151"/>
      <c r="P156" s="151"/>
      <c r="Q156" s="151"/>
      <c r="R156" s="151"/>
      <c r="S156" s="151"/>
      <c r="T156" s="151"/>
      <c r="U156" s="151"/>
      <c r="V156" s="151"/>
      <c r="W156" s="151"/>
      <c r="X156" s="151"/>
      <c r="Y156" s="151"/>
      <c r="Z156" s="151"/>
      <c r="AA156" s="151"/>
      <c r="AB156" s="151"/>
      <c r="AC156" s="151"/>
      <c r="AD156" s="151"/>
      <c r="AE156" s="151"/>
      <c r="AF156" s="152"/>
    </row>
    <row r="157" spans="1:32" ht="24.75" customHeight="1">
      <c r="A157" s="163"/>
      <c r="B157" s="151"/>
      <c r="C157" s="151"/>
      <c r="D157" s="151"/>
      <c r="E157" s="151"/>
      <c r="F157" s="151"/>
      <c r="G157" s="151"/>
      <c r="H157" s="174"/>
      <c r="I157" s="174"/>
      <c r="J157" s="151"/>
      <c r="K157" s="151"/>
      <c r="L157" s="151"/>
      <c r="M157" s="151"/>
      <c r="N157" s="151"/>
      <c r="O157" s="151"/>
      <c r="P157" s="151"/>
      <c r="Q157" s="151"/>
      <c r="R157" s="151"/>
      <c r="S157" s="151"/>
      <c r="T157" s="151"/>
      <c r="U157" s="151"/>
      <c r="V157" s="151"/>
      <c r="W157" s="151"/>
      <c r="X157" s="151"/>
      <c r="Y157" s="151"/>
      <c r="Z157" s="151"/>
      <c r="AA157" s="151"/>
      <c r="AB157" s="151"/>
      <c r="AC157" s="151"/>
      <c r="AD157" s="151"/>
      <c r="AE157" s="151"/>
      <c r="AF157" s="152"/>
    </row>
    <row r="158" spans="1:32" ht="24.75" customHeight="1">
      <c r="A158" s="163"/>
      <c r="B158" s="151"/>
      <c r="C158" s="151"/>
      <c r="D158" s="151"/>
      <c r="E158" s="151"/>
      <c r="F158" s="151"/>
      <c r="G158" s="151"/>
      <c r="H158" s="174"/>
      <c r="I158" s="174"/>
      <c r="J158" s="151"/>
      <c r="K158" s="151"/>
      <c r="L158" s="151"/>
      <c r="M158" s="151"/>
      <c r="N158" s="151"/>
      <c r="O158" s="151"/>
      <c r="P158" s="151"/>
      <c r="Q158" s="151"/>
      <c r="R158" s="151"/>
      <c r="S158" s="151"/>
      <c r="T158" s="151"/>
      <c r="U158" s="151"/>
      <c r="V158" s="151"/>
      <c r="W158" s="151"/>
      <c r="X158" s="151"/>
      <c r="Y158" s="151"/>
      <c r="Z158" s="151"/>
      <c r="AA158" s="151"/>
      <c r="AB158" s="151"/>
      <c r="AC158" s="151"/>
      <c r="AD158" s="151"/>
      <c r="AE158" s="151"/>
      <c r="AF158" s="152"/>
    </row>
    <row r="159" spans="1:32" ht="24.75" customHeight="1">
      <c r="A159" s="163"/>
      <c r="B159" s="151"/>
      <c r="C159" s="151"/>
      <c r="D159" s="151"/>
      <c r="E159" s="151"/>
      <c r="F159" s="151"/>
      <c r="G159" s="151"/>
      <c r="H159" s="174"/>
      <c r="I159" s="174"/>
      <c r="J159" s="151"/>
      <c r="K159" s="151"/>
      <c r="L159" s="151"/>
      <c r="M159" s="151"/>
      <c r="N159" s="151"/>
      <c r="O159" s="151"/>
      <c r="P159" s="151"/>
      <c r="Q159" s="151"/>
      <c r="R159" s="151"/>
      <c r="S159" s="151"/>
      <c r="T159" s="151"/>
      <c r="U159" s="151"/>
      <c r="V159" s="151"/>
      <c r="W159" s="151"/>
      <c r="X159" s="151"/>
      <c r="Y159" s="151"/>
      <c r="Z159" s="151"/>
      <c r="AA159" s="151"/>
      <c r="AB159" s="151"/>
      <c r="AC159" s="151"/>
      <c r="AD159" s="151"/>
      <c r="AE159" s="151"/>
      <c r="AF159" s="152"/>
    </row>
    <row r="160" spans="1:32" ht="24.75" customHeight="1">
      <c r="A160" s="163"/>
      <c r="B160" s="151"/>
      <c r="C160" s="151"/>
      <c r="D160" s="151"/>
      <c r="E160" s="151"/>
      <c r="F160" s="151"/>
      <c r="G160" s="151"/>
      <c r="H160" s="174"/>
      <c r="I160" s="174"/>
      <c r="J160" s="151"/>
      <c r="K160" s="151"/>
      <c r="L160" s="151"/>
      <c r="M160" s="151"/>
      <c r="N160" s="151"/>
      <c r="O160" s="151"/>
      <c r="P160" s="151"/>
      <c r="Q160" s="151"/>
      <c r="R160" s="151"/>
      <c r="S160" s="151"/>
      <c r="T160" s="151"/>
      <c r="U160" s="151"/>
      <c r="V160" s="151"/>
      <c r="W160" s="151"/>
      <c r="X160" s="151"/>
      <c r="Y160" s="151"/>
      <c r="Z160" s="151"/>
      <c r="AA160" s="151"/>
      <c r="AB160" s="151"/>
      <c r="AC160" s="151"/>
      <c r="AD160" s="151"/>
      <c r="AE160" s="151"/>
      <c r="AF160" s="152"/>
    </row>
    <row r="161" spans="1:32" ht="24.75" customHeight="1">
      <c r="A161" s="163"/>
      <c r="B161" s="151"/>
      <c r="C161" s="151"/>
      <c r="D161" s="151"/>
      <c r="E161" s="151"/>
      <c r="F161" s="151"/>
      <c r="G161" s="151"/>
      <c r="H161" s="174"/>
      <c r="I161" s="174"/>
      <c r="J161" s="151"/>
      <c r="K161" s="151"/>
      <c r="L161" s="151"/>
      <c r="M161" s="151"/>
      <c r="N161" s="151"/>
      <c r="O161" s="151"/>
      <c r="P161" s="151"/>
      <c r="Q161" s="151"/>
      <c r="R161" s="151"/>
      <c r="S161" s="151"/>
      <c r="T161" s="151"/>
      <c r="U161" s="151"/>
      <c r="V161" s="151"/>
      <c r="W161" s="151"/>
      <c r="X161" s="151"/>
      <c r="Y161" s="151"/>
      <c r="Z161" s="151"/>
      <c r="AA161" s="151"/>
      <c r="AB161" s="151"/>
      <c r="AC161" s="151"/>
      <c r="AD161" s="151"/>
      <c r="AE161" s="151"/>
      <c r="AF161" s="152"/>
    </row>
    <row r="162" spans="1:32" ht="24.75" customHeight="1">
      <c r="A162" s="163"/>
      <c r="B162" s="151"/>
      <c r="C162" s="151"/>
      <c r="D162" s="151"/>
      <c r="E162" s="151"/>
      <c r="F162" s="151"/>
      <c r="G162" s="151"/>
      <c r="H162" s="174"/>
      <c r="I162" s="174"/>
      <c r="J162" s="151"/>
      <c r="K162" s="151"/>
      <c r="L162" s="151"/>
      <c r="M162" s="151"/>
      <c r="N162" s="151"/>
      <c r="O162" s="151"/>
      <c r="P162" s="151"/>
      <c r="Q162" s="151"/>
      <c r="R162" s="151"/>
      <c r="S162" s="151"/>
      <c r="T162" s="151"/>
      <c r="U162" s="151"/>
      <c r="V162" s="151"/>
      <c r="W162" s="151"/>
      <c r="X162" s="151"/>
      <c r="Y162" s="151"/>
      <c r="Z162" s="151"/>
      <c r="AA162" s="151"/>
      <c r="AB162" s="151"/>
      <c r="AC162" s="151"/>
      <c r="AD162" s="151"/>
      <c r="AE162" s="151"/>
      <c r="AF162" s="152"/>
    </row>
    <row r="163" spans="1:32" ht="24.75" customHeight="1">
      <c r="A163" s="163"/>
      <c r="B163" s="151"/>
      <c r="C163" s="151"/>
      <c r="D163" s="151"/>
      <c r="E163" s="151"/>
      <c r="F163" s="151"/>
      <c r="G163" s="151"/>
      <c r="H163" s="174"/>
      <c r="I163" s="174"/>
      <c r="J163" s="151"/>
      <c r="K163" s="151"/>
      <c r="L163" s="151"/>
      <c r="M163" s="151"/>
      <c r="N163" s="151"/>
      <c r="O163" s="151"/>
      <c r="P163" s="151"/>
      <c r="Q163" s="151"/>
      <c r="R163" s="151"/>
      <c r="S163" s="151"/>
      <c r="T163" s="151"/>
      <c r="U163" s="151"/>
      <c r="V163" s="151"/>
      <c r="W163" s="151"/>
      <c r="X163" s="151"/>
      <c r="Y163" s="151"/>
      <c r="Z163" s="151"/>
      <c r="AA163" s="151"/>
      <c r="AB163" s="151"/>
      <c r="AC163" s="151"/>
      <c r="AD163" s="151"/>
      <c r="AE163" s="151"/>
      <c r="AF163" s="152"/>
    </row>
    <row r="164" spans="1:32" ht="24.75" customHeight="1">
      <c r="A164" s="163"/>
      <c r="B164" s="151"/>
      <c r="C164" s="151"/>
      <c r="D164" s="151"/>
      <c r="E164" s="151"/>
      <c r="F164" s="151"/>
      <c r="G164" s="151"/>
      <c r="H164" s="174"/>
      <c r="I164" s="174"/>
      <c r="J164" s="151"/>
      <c r="K164" s="151"/>
      <c r="L164" s="151"/>
      <c r="M164" s="151"/>
      <c r="N164" s="151"/>
      <c r="O164" s="151"/>
      <c r="P164" s="151"/>
      <c r="Q164" s="151"/>
      <c r="R164" s="151"/>
      <c r="S164" s="151"/>
      <c r="T164" s="151"/>
      <c r="U164" s="151"/>
      <c r="V164" s="151"/>
      <c r="W164" s="151"/>
      <c r="X164" s="151"/>
      <c r="Y164" s="151"/>
      <c r="Z164" s="151"/>
      <c r="AA164" s="151"/>
      <c r="AB164" s="151"/>
      <c r="AC164" s="151"/>
      <c r="AD164" s="151"/>
      <c r="AE164" s="151"/>
      <c r="AF164" s="152"/>
    </row>
    <row r="165" spans="1:32" ht="24.75" customHeight="1">
      <c r="A165" s="163"/>
      <c r="B165" s="151"/>
      <c r="C165" s="151"/>
      <c r="D165" s="151"/>
      <c r="E165" s="151"/>
      <c r="F165" s="151"/>
      <c r="G165" s="151"/>
      <c r="H165" s="174"/>
      <c r="I165" s="174"/>
      <c r="J165" s="151"/>
      <c r="K165" s="151"/>
      <c r="L165" s="151"/>
      <c r="M165" s="151"/>
      <c r="N165" s="151"/>
      <c r="O165" s="151"/>
      <c r="P165" s="151"/>
      <c r="Q165" s="151"/>
      <c r="R165" s="151"/>
      <c r="S165" s="151"/>
      <c r="T165" s="151"/>
      <c r="U165" s="151"/>
      <c r="V165" s="151"/>
      <c r="W165" s="151"/>
      <c r="X165" s="151"/>
      <c r="Y165" s="151"/>
      <c r="Z165" s="151"/>
      <c r="AA165" s="151"/>
      <c r="AB165" s="151"/>
      <c r="AC165" s="151"/>
      <c r="AD165" s="151"/>
      <c r="AE165" s="151"/>
      <c r="AF165" s="152"/>
    </row>
    <row r="166" spans="1:32" ht="24.75" customHeight="1">
      <c r="A166" s="163"/>
      <c r="B166" s="151"/>
      <c r="C166" s="151"/>
      <c r="D166" s="151"/>
      <c r="E166" s="151"/>
      <c r="F166" s="151"/>
      <c r="G166" s="151"/>
      <c r="H166" s="174"/>
      <c r="I166" s="174"/>
      <c r="J166" s="151"/>
      <c r="K166" s="151"/>
      <c r="L166" s="151"/>
      <c r="M166" s="151"/>
      <c r="N166" s="151"/>
      <c r="O166" s="151"/>
      <c r="P166" s="151"/>
      <c r="Q166" s="151"/>
      <c r="R166" s="151"/>
      <c r="S166" s="151"/>
      <c r="T166" s="151"/>
      <c r="U166" s="151"/>
      <c r="V166" s="151"/>
      <c r="W166" s="151"/>
      <c r="X166" s="151"/>
      <c r="Y166" s="151"/>
      <c r="Z166" s="151"/>
      <c r="AA166" s="151"/>
      <c r="AB166" s="151"/>
      <c r="AC166" s="151"/>
      <c r="AD166" s="151"/>
      <c r="AE166" s="151"/>
      <c r="AF166" s="152"/>
    </row>
    <row r="167" spans="1:32" ht="24.75" customHeight="1">
      <c r="A167" s="163"/>
      <c r="B167" s="151"/>
      <c r="C167" s="151"/>
      <c r="D167" s="151"/>
      <c r="E167" s="151"/>
      <c r="F167" s="151"/>
      <c r="G167" s="151"/>
      <c r="H167" s="174"/>
      <c r="I167" s="174"/>
      <c r="J167" s="151"/>
      <c r="K167" s="151"/>
      <c r="L167" s="151"/>
      <c r="M167" s="151"/>
      <c r="N167" s="151"/>
      <c r="O167" s="151"/>
      <c r="P167" s="151"/>
      <c r="Q167" s="151"/>
      <c r="R167" s="151"/>
      <c r="S167" s="151"/>
      <c r="T167" s="151"/>
      <c r="U167" s="151"/>
      <c r="V167" s="151"/>
      <c r="W167" s="151"/>
      <c r="X167" s="151"/>
      <c r="Y167" s="151"/>
      <c r="Z167" s="151"/>
      <c r="AA167" s="151"/>
      <c r="AB167" s="151"/>
      <c r="AC167" s="151"/>
      <c r="AD167" s="151"/>
      <c r="AE167" s="151"/>
      <c r="AF167" s="152"/>
    </row>
    <row r="168" spans="1:32" ht="24.75" customHeight="1">
      <c r="A168" s="163"/>
      <c r="B168" s="151"/>
      <c r="C168" s="151"/>
      <c r="D168" s="151"/>
      <c r="E168" s="151"/>
      <c r="F168" s="151"/>
      <c r="G168" s="151"/>
      <c r="H168" s="174"/>
      <c r="I168" s="174"/>
      <c r="J168" s="151"/>
      <c r="K168" s="151"/>
      <c r="L168" s="151"/>
      <c r="M168" s="151"/>
      <c r="N168" s="151"/>
      <c r="O168" s="151"/>
      <c r="P168" s="151"/>
      <c r="Q168" s="151"/>
      <c r="R168" s="151"/>
      <c r="S168" s="151"/>
      <c r="T168" s="151"/>
      <c r="U168" s="151"/>
      <c r="V168" s="151"/>
      <c r="W168" s="151"/>
      <c r="X168" s="151"/>
      <c r="Y168" s="151"/>
      <c r="Z168" s="151"/>
      <c r="AA168" s="151"/>
      <c r="AB168" s="151"/>
      <c r="AC168" s="151"/>
      <c r="AD168" s="151"/>
      <c r="AE168" s="151"/>
      <c r="AF168" s="152"/>
    </row>
    <row r="169" spans="1:32" ht="24.75" customHeight="1">
      <c r="A169" s="163"/>
      <c r="B169" s="151"/>
      <c r="C169" s="151"/>
      <c r="D169" s="151"/>
      <c r="E169" s="151"/>
      <c r="F169" s="151"/>
      <c r="G169" s="151"/>
      <c r="H169" s="174"/>
      <c r="I169" s="174"/>
      <c r="J169" s="151"/>
      <c r="K169" s="151"/>
      <c r="L169" s="151"/>
      <c r="M169" s="151"/>
      <c r="N169" s="151"/>
      <c r="O169" s="151"/>
      <c r="P169" s="151"/>
      <c r="Q169" s="151"/>
      <c r="R169" s="151"/>
      <c r="S169" s="151"/>
      <c r="T169" s="151"/>
      <c r="U169" s="151"/>
      <c r="V169" s="151"/>
      <c r="W169" s="151"/>
      <c r="X169" s="151"/>
      <c r="Y169" s="151"/>
      <c r="Z169" s="151"/>
      <c r="AA169" s="151"/>
      <c r="AB169" s="151"/>
      <c r="AC169" s="151"/>
      <c r="AD169" s="151"/>
      <c r="AE169" s="151"/>
      <c r="AF169" s="152"/>
    </row>
    <row r="170" spans="1:32" ht="24.75" customHeight="1">
      <c r="A170" s="163"/>
      <c r="B170" s="151"/>
      <c r="C170" s="151"/>
      <c r="D170" s="151"/>
      <c r="E170" s="151"/>
      <c r="F170" s="151"/>
      <c r="G170" s="151"/>
      <c r="H170" s="174"/>
      <c r="I170" s="174"/>
      <c r="J170" s="151"/>
      <c r="K170" s="151"/>
      <c r="L170" s="151"/>
      <c r="M170" s="151"/>
      <c r="N170" s="151"/>
      <c r="O170" s="151"/>
      <c r="P170" s="151"/>
      <c r="Q170" s="151"/>
      <c r="R170" s="151"/>
      <c r="S170" s="151"/>
      <c r="T170" s="151"/>
      <c r="U170" s="151"/>
      <c r="V170" s="151"/>
      <c r="W170" s="151"/>
      <c r="X170" s="151"/>
      <c r="Y170" s="151"/>
      <c r="Z170" s="151"/>
      <c r="AA170" s="151"/>
      <c r="AB170" s="151"/>
      <c r="AC170" s="151"/>
      <c r="AD170" s="151"/>
      <c r="AE170" s="151"/>
      <c r="AF170" s="152"/>
    </row>
    <row r="171" spans="1:32" ht="24.75" customHeight="1">
      <c r="A171" s="163"/>
      <c r="B171" s="151"/>
      <c r="C171" s="151"/>
      <c r="D171" s="151"/>
      <c r="E171" s="151"/>
      <c r="F171" s="151"/>
      <c r="G171" s="151"/>
      <c r="H171" s="174"/>
      <c r="I171" s="174"/>
      <c r="J171" s="151"/>
      <c r="K171" s="151"/>
      <c r="L171" s="151"/>
      <c r="M171" s="151"/>
      <c r="N171" s="151"/>
      <c r="O171" s="151"/>
      <c r="P171" s="151"/>
      <c r="Q171" s="151"/>
      <c r="R171" s="151"/>
      <c r="S171" s="151"/>
      <c r="T171" s="151"/>
      <c r="U171" s="151"/>
      <c r="V171" s="151"/>
      <c r="W171" s="151"/>
      <c r="X171" s="151"/>
      <c r="Y171" s="151"/>
      <c r="Z171" s="151"/>
      <c r="AA171" s="151"/>
      <c r="AB171" s="151"/>
      <c r="AC171" s="151"/>
      <c r="AD171" s="151"/>
      <c r="AE171" s="151"/>
      <c r="AF171" s="152"/>
    </row>
    <row r="172" spans="1:32" ht="24.75" customHeight="1">
      <c r="A172" s="163"/>
      <c r="B172" s="151"/>
      <c r="C172" s="151"/>
      <c r="D172" s="151"/>
      <c r="E172" s="151"/>
      <c r="F172" s="151"/>
      <c r="G172" s="151"/>
      <c r="H172" s="174"/>
      <c r="I172" s="174"/>
      <c r="J172" s="151"/>
      <c r="K172" s="151"/>
      <c r="L172" s="151"/>
      <c r="M172" s="151"/>
      <c r="N172" s="151"/>
      <c r="O172" s="151"/>
      <c r="P172" s="151"/>
      <c r="Q172" s="151"/>
      <c r="R172" s="151"/>
      <c r="S172" s="151"/>
      <c r="T172" s="151"/>
      <c r="U172" s="151"/>
      <c r="V172" s="151"/>
      <c r="W172" s="151"/>
      <c r="X172" s="151"/>
      <c r="Y172" s="151"/>
      <c r="Z172" s="151"/>
      <c r="AA172" s="151"/>
      <c r="AB172" s="151"/>
      <c r="AC172" s="151"/>
      <c r="AD172" s="151"/>
      <c r="AE172" s="151"/>
      <c r="AF172" s="152"/>
    </row>
    <row r="173" spans="1:32" ht="24.75" customHeight="1">
      <c r="A173" s="163"/>
      <c r="B173" s="151"/>
      <c r="C173" s="151"/>
      <c r="D173" s="151"/>
      <c r="E173" s="151"/>
      <c r="F173" s="151"/>
      <c r="G173" s="151"/>
      <c r="H173" s="174"/>
      <c r="I173" s="174"/>
      <c r="J173" s="151"/>
      <c r="K173" s="151"/>
      <c r="L173" s="151"/>
      <c r="M173" s="151"/>
      <c r="N173" s="151"/>
      <c r="O173" s="151"/>
      <c r="P173" s="151"/>
      <c r="Q173" s="151"/>
      <c r="R173" s="151"/>
      <c r="S173" s="151"/>
      <c r="T173" s="151"/>
      <c r="U173" s="151"/>
      <c r="V173" s="151"/>
      <c r="W173" s="151"/>
      <c r="X173" s="151"/>
      <c r="Y173" s="151"/>
      <c r="Z173" s="151"/>
      <c r="AA173" s="151"/>
      <c r="AB173" s="151"/>
      <c r="AC173" s="151"/>
      <c r="AD173" s="151"/>
      <c r="AE173" s="151"/>
      <c r="AF173" s="152"/>
    </row>
    <row r="174" spans="1:32" ht="24.75" customHeight="1">
      <c r="A174" s="163"/>
      <c r="B174" s="151"/>
      <c r="C174" s="151"/>
      <c r="D174" s="151"/>
      <c r="E174" s="151"/>
      <c r="F174" s="151"/>
      <c r="G174" s="151"/>
      <c r="H174" s="174"/>
      <c r="I174" s="174"/>
      <c r="J174" s="151"/>
      <c r="K174" s="151"/>
      <c r="L174" s="151"/>
      <c r="M174" s="151"/>
      <c r="N174" s="151"/>
      <c r="O174" s="151"/>
      <c r="P174" s="151"/>
      <c r="Q174" s="151"/>
      <c r="R174" s="151"/>
      <c r="S174" s="151"/>
      <c r="T174" s="151"/>
      <c r="U174" s="151"/>
      <c r="V174" s="151"/>
      <c r="W174" s="151"/>
      <c r="X174" s="151"/>
      <c r="Y174" s="151"/>
      <c r="Z174" s="151"/>
      <c r="AA174" s="151"/>
      <c r="AB174" s="151"/>
      <c r="AC174" s="151"/>
      <c r="AD174" s="151"/>
      <c r="AE174" s="151"/>
      <c r="AF174" s="152"/>
    </row>
    <row r="175" spans="1:32" ht="24.75" customHeight="1">
      <c r="A175" s="163"/>
      <c r="B175" s="151"/>
      <c r="C175" s="151"/>
      <c r="D175" s="151"/>
      <c r="E175" s="151"/>
      <c r="F175" s="151"/>
      <c r="G175" s="151"/>
      <c r="H175" s="174"/>
      <c r="I175" s="174"/>
      <c r="J175" s="151"/>
      <c r="K175" s="151"/>
      <c r="L175" s="151"/>
      <c r="M175" s="151"/>
      <c r="N175" s="151"/>
      <c r="O175" s="151"/>
      <c r="P175" s="151"/>
      <c r="Q175" s="151"/>
      <c r="R175" s="151"/>
      <c r="S175" s="151"/>
      <c r="T175" s="151"/>
      <c r="U175" s="151"/>
      <c r="V175" s="151"/>
      <c r="W175" s="151"/>
      <c r="X175" s="151"/>
      <c r="Y175" s="151"/>
      <c r="Z175" s="151"/>
      <c r="AA175" s="151"/>
      <c r="AB175" s="151"/>
      <c r="AC175" s="151"/>
      <c r="AD175" s="151"/>
      <c r="AE175" s="151"/>
      <c r="AF175" s="152"/>
    </row>
    <row r="176" spans="1:32" ht="24.75" customHeight="1">
      <c r="A176" s="163"/>
      <c r="B176" s="151"/>
      <c r="C176" s="151"/>
      <c r="D176" s="151"/>
      <c r="E176" s="151"/>
      <c r="F176" s="151"/>
      <c r="G176" s="151"/>
      <c r="H176" s="174"/>
      <c r="I176" s="174"/>
      <c r="J176" s="151"/>
      <c r="K176" s="151"/>
      <c r="L176" s="151"/>
      <c r="M176" s="151"/>
      <c r="N176" s="151"/>
      <c r="O176" s="151"/>
      <c r="P176" s="151"/>
      <c r="Q176" s="151"/>
      <c r="R176" s="151"/>
      <c r="S176" s="151"/>
      <c r="T176" s="151"/>
      <c r="U176" s="151"/>
      <c r="V176" s="151"/>
      <c r="W176" s="151"/>
      <c r="X176" s="151"/>
      <c r="Y176" s="151"/>
      <c r="Z176" s="151"/>
      <c r="AA176" s="151"/>
      <c r="AB176" s="151"/>
      <c r="AC176" s="151"/>
      <c r="AD176" s="151"/>
      <c r="AE176" s="151"/>
      <c r="AF176" s="152"/>
    </row>
    <row r="177" spans="1:32" ht="24.75" customHeight="1">
      <c r="A177" s="163"/>
      <c r="B177" s="151"/>
      <c r="C177" s="151"/>
      <c r="D177" s="151"/>
      <c r="E177" s="151"/>
      <c r="F177" s="151"/>
      <c r="G177" s="151"/>
      <c r="H177" s="174"/>
      <c r="I177" s="174"/>
      <c r="J177" s="151"/>
      <c r="K177" s="151"/>
      <c r="L177" s="151"/>
      <c r="M177" s="151"/>
      <c r="N177" s="151"/>
      <c r="O177" s="151"/>
      <c r="P177" s="151"/>
      <c r="Q177" s="151"/>
      <c r="R177" s="151"/>
      <c r="S177" s="151"/>
      <c r="T177" s="151"/>
      <c r="U177" s="151"/>
      <c r="V177" s="151"/>
      <c r="W177" s="151"/>
      <c r="X177" s="151"/>
      <c r="Y177" s="151"/>
      <c r="Z177" s="151"/>
      <c r="AA177" s="151"/>
      <c r="AB177" s="151"/>
      <c r="AC177" s="151"/>
      <c r="AD177" s="151"/>
      <c r="AE177" s="151"/>
      <c r="AF177" s="152"/>
    </row>
    <row r="178" spans="1:32" ht="24.75" customHeight="1">
      <c r="A178" s="163"/>
      <c r="B178" s="151"/>
      <c r="C178" s="151"/>
      <c r="D178" s="151"/>
      <c r="E178" s="151"/>
      <c r="F178" s="151"/>
      <c r="G178" s="151"/>
      <c r="H178" s="174"/>
      <c r="I178" s="174"/>
      <c r="J178" s="151"/>
      <c r="K178" s="151"/>
      <c r="L178" s="151"/>
      <c r="M178" s="151"/>
      <c r="N178" s="151"/>
      <c r="O178" s="151"/>
      <c r="P178" s="151"/>
      <c r="Q178" s="151"/>
      <c r="R178" s="151"/>
      <c r="S178" s="151"/>
      <c r="T178" s="151"/>
      <c r="U178" s="151"/>
      <c r="V178" s="151"/>
      <c r="W178" s="151"/>
      <c r="X178" s="151"/>
      <c r="Y178" s="151"/>
      <c r="Z178" s="151"/>
      <c r="AA178" s="151"/>
      <c r="AB178" s="151"/>
      <c r="AC178" s="151"/>
      <c r="AD178" s="151"/>
      <c r="AE178" s="151"/>
      <c r="AF178" s="152"/>
    </row>
    <row r="179" spans="1:32" ht="24.75" customHeight="1">
      <c r="A179" s="163"/>
      <c r="B179" s="151"/>
      <c r="C179" s="151"/>
      <c r="D179" s="151"/>
      <c r="E179" s="151"/>
      <c r="F179" s="151"/>
      <c r="G179" s="151"/>
      <c r="H179" s="174"/>
      <c r="I179" s="174"/>
      <c r="J179" s="151"/>
      <c r="K179" s="151"/>
      <c r="L179" s="151"/>
      <c r="M179" s="151"/>
      <c r="N179" s="151"/>
      <c r="O179" s="151"/>
      <c r="P179" s="151"/>
      <c r="Q179" s="151"/>
      <c r="R179" s="151"/>
      <c r="S179" s="151"/>
      <c r="T179" s="151"/>
      <c r="U179" s="151"/>
      <c r="V179" s="151"/>
      <c r="W179" s="151"/>
      <c r="X179" s="151"/>
      <c r="Y179" s="151"/>
      <c r="Z179" s="151"/>
      <c r="AA179" s="151"/>
      <c r="AB179" s="151"/>
      <c r="AC179" s="151"/>
      <c r="AD179" s="151"/>
      <c r="AE179" s="151"/>
      <c r="AF179" s="152"/>
    </row>
    <row r="180" spans="1:32" ht="24.75" customHeight="1">
      <c r="A180" s="163"/>
      <c r="B180" s="151"/>
      <c r="C180" s="151"/>
      <c r="D180" s="151"/>
      <c r="E180" s="151"/>
      <c r="F180" s="151"/>
      <c r="G180" s="151"/>
      <c r="H180" s="174"/>
      <c r="I180" s="174"/>
      <c r="J180" s="151"/>
      <c r="K180" s="151"/>
      <c r="L180" s="151"/>
      <c r="M180" s="151"/>
      <c r="N180" s="151"/>
      <c r="O180" s="151"/>
      <c r="P180" s="151"/>
      <c r="Q180" s="151"/>
      <c r="R180" s="151"/>
      <c r="S180" s="151"/>
      <c r="T180" s="151"/>
      <c r="U180" s="151"/>
      <c r="V180" s="151"/>
      <c r="W180" s="151"/>
      <c r="X180" s="151"/>
      <c r="Y180" s="151"/>
      <c r="Z180" s="151"/>
      <c r="AA180" s="151"/>
      <c r="AB180" s="151"/>
      <c r="AC180" s="151"/>
      <c r="AD180" s="151"/>
      <c r="AE180" s="151"/>
      <c r="AF180" s="152"/>
    </row>
    <row r="181" spans="1:32" ht="24.75" customHeight="1">
      <c r="A181" s="163"/>
      <c r="B181" s="151"/>
      <c r="C181" s="151"/>
      <c r="D181" s="151"/>
      <c r="E181" s="151"/>
      <c r="F181" s="151"/>
      <c r="G181" s="151"/>
      <c r="H181" s="174"/>
      <c r="I181" s="174"/>
      <c r="J181" s="151"/>
      <c r="K181" s="151"/>
      <c r="L181" s="151"/>
      <c r="M181" s="151"/>
      <c r="N181" s="151"/>
      <c r="O181" s="151"/>
      <c r="P181" s="151"/>
      <c r="Q181" s="151"/>
      <c r="R181" s="151"/>
      <c r="S181" s="151"/>
      <c r="T181" s="151"/>
      <c r="U181" s="151"/>
      <c r="V181" s="151"/>
      <c r="W181" s="151"/>
      <c r="X181" s="151"/>
      <c r="Y181" s="151"/>
      <c r="Z181" s="151"/>
      <c r="AA181" s="151"/>
      <c r="AB181" s="151"/>
      <c r="AC181" s="151"/>
      <c r="AD181" s="151"/>
      <c r="AE181" s="151"/>
      <c r="AF181" s="152"/>
    </row>
    <row r="182" spans="1:32" ht="24.75" customHeight="1">
      <c r="A182" s="163"/>
      <c r="B182" s="151"/>
      <c r="C182" s="151"/>
      <c r="D182" s="151"/>
      <c r="E182" s="151"/>
      <c r="F182" s="151"/>
      <c r="G182" s="151"/>
      <c r="H182" s="174"/>
      <c r="I182" s="174"/>
      <c r="J182" s="151"/>
      <c r="K182" s="151"/>
      <c r="L182" s="151"/>
      <c r="M182" s="151"/>
      <c r="N182" s="151"/>
      <c r="O182" s="151"/>
      <c r="P182" s="151"/>
      <c r="Q182" s="151"/>
      <c r="R182" s="151"/>
      <c r="S182" s="151"/>
      <c r="T182" s="151"/>
      <c r="U182" s="151"/>
      <c r="V182" s="151"/>
      <c r="W182" s="151"/>
      <c r="X182" s="151"/>
      <c r="Y182" s="151"/>
      <c r="Z182" s="151"/>
      <c r="AA182" s="151"/>
      <c r="AB182" s="151"/>
      <c r="AC182" s="151"/>
      <c r="AD182" s="151"/>
      <c r="AE182" s="151"/>
      <c r="AF182" s="152"/>
    </row>
    <row r="183" spans="1:32" ht="24.75" customHeight="1">
      <c r="A183" s="163"/>
      <c r="B183" s="151"/>
      <c r="C183" s="151"/>
      <c r="D183" s="151"/>
      <c r="E183" s="151"/>
      <c r="F183" s="151"/>
      <c r="G183" s="151"/>
      <c r="H183" s="174"/>
      <c r="I183" s="174"/>
      <c r="J183" s="151"/>
      <c r="K183" s="151"/>
      <c r="L183" s="151"/>
      <c r="M183" s="151"/>
      <c r="N183" s="151"/>
      <c r="O183" s="151"/>
      <c r="P183" s="151"/>
      <c r="Q183" s="151"/>
      <c r="R183" s="151"/>
      <c r="S183" s="151"/>
      <c r="T183" s="151"/>
      <c r="U183" s="151"/>
      <c r="V183" s="151"/>
      <c r="W183" s="151"/>
      <c r="X183" s="151"/>
      <c r="Y183" s="151"/>
      <c r="Z183" s="151"/>
      <c r="AA183" s="151"/>
      <c r="AB183" s="151"/>
      <c r="AC183" s="151"/>
      <c r="AD183" s="151"/>
      <c r="AE183" s="151"/>
      <c r="AF183" s="152"/>
    </row>
    <row r="184" spans="1:32" ht="24.75" customHeight="1">
      <c r="A184" s="163"/>
      <c r="B184" s="151"/>
      <c r="C184" s="151"/>
      <c r="D184" s="151"/>
      <c r="E184" s="151"/>
      <c r="F184" s="151"/>
      <c r="G184" s="151"/>
      <c r="H184" s="174"/>
      <c r="I184" s="174"/>
      <c r="J184" s="151"/>
      <c r="K184" s="151"/>
      <c r="L184" s="151"/>
      <c r="M184" s="151"/>
      <c r="N184" s="151"/>
      <c r="O184" s="151"/>
      <c r="P184" s="151"/>
      <c r="Q184" s="151"/>
      <c r="R184" s="151"/>
      <c r="S184" s="151"/>
      <c r="T184" s="151"/>
      <c r="U184" s="151"/>
      <c r="V184" s="151"/>
      <c r="W184" s="151"/>
      <c r="X184" s="151"/>
      <c r="Y184" s="151"/>
      <c r="Z184" s="151"/>
      <c r="AA184" s="151"/>
      <c r="AB184" s="151"/>
      <c r="AC184" s="151"/>
      <c r="AD184" s="151"/>
      <c r="AE184" s="151"/>
      <c r="AF184" s="152"/>
    </row>
    <row r="185" spans="1:32" ht="24.75" customHeight="1">
      <c r="A185" s="163"/>
      <c r="B185" s="151"/>
      <c r="C185" s="151"/>
      <c r="D185" s="151"/>
      <c r="E185" s="151"/>
      <c r="F185" s="151"/>
      <c r="G185" s="151"/>
      <c r="H185" s="174"/>
      <c r="I185" s="174"/>
      <c r="J185" s="151"/>
      <c r="K185" s="151"/>
      <c r="L185" s="151"/>
      <c r="M185" s="151"/>
      <c r="N185" s="151"/>
      <c r="O185" s="151"/>
      <c r="P185" s="151"/>
      <c r="Q185" s="151"/>
      <c r="R185" s="151"/>
      <c r="S185" s="151"/>
      <c r="T185" s="151"/>
      <c r="U185" s="151"/>
      <c r="V185" s="151"/>
      <c r="W185" s="151"/>
      <c r="X185" s="151"/>
      <c r="Y185" s="151"/>
      <c r="Z185" s="151"/>
      <c r="AA185" s="151"/>
      <c r="AB185" s="151"/>
      <c r="AC185" s="151"/>
      <c r="AD185" s="151"/>
      <c r="AE185" s="151"/>
      <c r="AF185" s="152"/>
    </row>
    <row r="186" spans="1:32" ht="24.75" customHeight="1">
      <c r="A186" s="163"/>
      <c r="B186" s="151"/>
      <c r="C186" s="151"/>
      <c r="D186" s="151"/>
      <c r="E186" s="151"/>
      <c r="F186" s="151"/>
      <c r="G186" s="151"/>
      <c r="H186" s="174"/>
      <c r="I186" s="174"/>
      <c r="J186" s="151"/>
      <c r="K186" s="151"/>
      <c r="L186" s="151"/>
      <c r="M186" s="151"/>
      <c r="N186" s="151"/>
      <c r="O186" s="151"/>
      <c r="P186" s="151"/>
      <c r="Q186" s="151"/>
      <c r="R186" s="151"/>
      <c r="S186" s="151"/>
      <c r="T186" s="151"/>
      <c r="U186" s="151"/>
      <c r="V186" s="151"/>
      <c r="W186" s="151"/>
      <c r="X186" s="151"/>
      <c r="Y186" s="151"/>
      <c r="Z186" s="151"/>
      <c r="AA186" s="151"/>
      <c r="AB186" s="151"/>
      <c r="AC186" s="151"/>
      <c r="AD186" s="151"/>
      <c r="AE186" s="151"/>
      <c r="AF186" s="152"/>
    </row>
    <row r="187" spans="1:32" ht="24.75" customHeight="1">
      <c r="A187" s="163"/>
      <c r="B187" s="151"/>
      <c r="C187" s="151"/>
      <c r="D187" s="151"/>
      <c r="E187" s="151"/>
      <c r="F187" s="151"/>
      <c r="G187" s="151"/>
      <c r="H187" s="174"/>
      <c r="I187" s="174"/>
      <c r="J187" s="151"/>
      <c r="K187" s="151"/>
      <c r="L187" s="151"/>
      <c r="M187" s="151"/>
      <c r="N187" s="151"/>
      <c r="O187" s="151"/>
      <c r="P187" s="151"/>
      <c r="Q187" s="151"/>
      <c r="R187" s="151"/>
      <c r="S187" s="151"/>
      <c r="T187" s="151"/>
      <c r="U187" s="151"/>
      <c r="V187" s="151"/>
      <c r="W187" s="151"/>
      <c r="X187" s="151"/>
      <c r="Y187" s="151"/>
      <c r="Z187" s="151"/>
      <c r="AA187" s="151"/>
      <c r="AB187" s="151"/>
      <c r="AC187" s="151"/>
      <c r="AD187" s="151"/>
      <c r="AE187" s="151"/>
      <c r="AF187" s="152"/>
    </row>
    <row r="188" spans="1:32" ht="24.75" customHeight="1">
      <c r="A188" s="163"/>
      <c r="B188" s="151"/>
      <c r="C188" s="151"/>
      <c r="D188" s="151"/>
      <c r="E188" s="151"/>
      <c r="F188" s="151"/>
      <c r="G188" s="151"/>
      <c r="H188" s="174"/>
      <c r="I188" s="174"/>
      <c r="J188" s="151"/>
      <c r="K188" s="151"/>
      <c r="L188" s="151"/>
      <c r="M188" s="151"/>
      <c r="N188" s="151"/>
      <c r="O188" s="151"/>
      <c r="P188" s="151"/>
      <c r="Q188" s="151"/>
      <c r="R188" s="151"/>
      <c r="S188" s="151"/>
      <c r="T188" s="151"/>
      <c r="U188" s="151"/>
      <c r="V188" s="151"/>
      <c r="W188" s="151"/>
      <c r="X188" s="151"/>
      <c r="Y188" s="151"/>
      <c r="Z188" s="151"/>
      <c r="AA188" s="151"/>
      <c r="AB188" s="151"/>
      <c r="AC188" s="151"/>
      <c r="AD188" s="151"/>
      <c r="AE188" s="151"/>
      <c r="AF188" s="152"/>
    </row>
    <row r="189" spans="1:32" ht="24.75" customHeight="1">
      <c r="A189" s="163"/>
      <c r="B189" s="151"/>
      <c r="C189" s="151"/>
      <c r="D189" s="151"/>
      <c r="E189" s="151"/>
      <c r="F189" s="151"/>
      <c r="G189" s="151"/>
      <c r="H189" s="174"/>
      <c r="I189" s="174"/>
      <c r="J189" s="151"/>
      <c r="K189" s="151"/>
      <c r="L189" s="151"/>
      <c r="M189" s="151"/>
      <c r="N189" s="151"/>
      <c r="O189" s="151"/>
      <c r="P189" s="151"/>
      <c r="Q189" s="151"/>
      <c r="R189" s="151"/>
      <c r="S189" s="151"/>
      <c r="T189" s="151"/>
      <c r="U189" s="151"/>
      <c r="V189" s="151"/>
      <c r="W189" s="151"/>
      <c r="X189" s="151"/>
      <c r="Y189" s="151"/>
      <c r="Z189" s="151"/>
      <c r="AA189" s="151"/>
      <c r="AB189" s="151"/>
      <c r="AC189" s="151"/>
      <c r="AD189" s="151"/>
      <c r="AE189" s="151"/>
      <c r="AF189" s="152"/>
    </row>
    <row r="190" spans="1:32" ht="24.75" customHeight="1">
      <c r="A190" s="163"/>
      <c r="B190" s="151"/>
      <c r="C190" s="151"/>
      <c r="D190" s="151"/>
      <c r="E190" s="151"/>
      <c r="F190" s="151"/>
      <c r="G190" s="151"/>
      <c r="H190" s="174"/>
      <c r="I190" s="174"/>
      <c r="J190" s="151"/>
      <c r="K190" s="151"/>
      <c r="L190" s="151"/>
      <c r="M190" s="151"/>
      <c r="N190" s="151"/>
      <c r="O190" s="151"/>
      <c r="P190" s="151"/>
      <c r="Q190" s="151"/>
      <c r="R190" s="151"/>
      <c r="S190" s="151"/>
      <c r="T190" s="151"/>
      <c r="U190" s="151"/>
      <c r="V190" s="151"/>
      <c r="W190" s="151"/>
      <c r="X190" s="151"/>
      <c r="Y190" s="151"/>
      <c r="Z190" s="151"/>
      <c r="AA190" s="151"/>
      <c r="AB190" s="151"/>
      <c r="AC190" s="151"/>
      <c r="AD190" s="151"/>
      <c r="AE190" s="151"/>
      <c r="AF190" s="152"/>
    </row>
    <row r="191" spans="1:32" ht="24.75" customHeight="1">
      <c r="A191" s="163"/>
      <c r="B191" s="151"/>
      <c r="C191" s="151"/>
      <c r="D191" s="151"/>
      <c r="E191" s="151"/>
      <c r="F191" s="151"/>
      <c r="G191" s="151"/>
      <c r="H191" s="174"/>
      <c r="I191" s="174"/>
      <c r="J191" s="151"/>
      <c r="K191" s="151"/>
      <c r="L191" s="151"/>
      <c r="M191" s="151"/>
      <c r="N191" s="151"/>
      <c r="O191" s="151"/>
      <c r="P191" s="151"/>
      <c r="Q191" s="151"/>
      <c r="R191" s="151"/>
      <c r="S191" s="151"/>
      <c r="T191" s="151"/>
      <c r="U191" s="151"/>
      <c r="V191" s="151"/>
      <c r="W191" s="151"/>
      <c r="X191" s="151"/>
      <c r="Y191" s="151"/>
      <c r="Z191" s="151"/>
      <c r="AA191" s="151"/>
      <c r="AB191" s="151"/>
      <c r="AC191" s="151"/>
      <c r="AD191" s="151"/>
      <c r="AE191" s="151"/>
      <c r="AF191" s="152"/>
    </row>
    <row r="192" spans="1:32" ht="24.75" customHeight="1">
      <c r="A192" s="163"/>
      <c r="B192" s="151"/>
      <c r="C192" s="151"/>
      <c r="D192" s="151"/>
      <c r="E192" s="151"/>
      <c r="F192" s="151"/>
      <c r="G192" s="151"/>
      <c r="H192" s="174"/>
      <c r="I192" s="174"/>
      <c r="J192" s="151"/>
      <c r="K192" s="151"/>
      <c r="L192" s="151"/>
      <c r="M192" s="151"/>
      <c r="N192" s="151"/>
      <c r="O192" s="151"/>
      <c r="P192" s="151"/>
      <c r="Q192" s="151"/>
      <c r="R192" s="151"/>
      <c r="S192" s="151"/>
      <c r="T192" s="151"/>
      <c r="U192" s="151"/>
      <c r="V192" s="151"/>
      <c r="W192" s="151"/>
      <c r="X192" s="151"/>
      <c r="Y192" s="151"/>
      <c r="Z192" s="151"/>
      <c r="AA192" s="151"/>
      <c r="AB192" s="151"/>
      <c r="AC192" s="151"/>
      <c r="AD192" s="151"/>
      <c r="AE192" s="151"/>
      <c r="AF192" s="152"/>
    </row>
    <row r="193" spans="1:32" ht="24.75" customHeight="1">
      <c r="A193" s="163"/>
      <c r="B193" s="151"/>
      <c r="C193" s="151"/>
      <c r="D193" s="151"/>
      <c r="E193" s="151"/>
      <c r="F193" s="151"/>
      <c r="G193" s="151"/>
      <c r="H193" s="174"/>
      <c r="I193" s="174"/>
      <c r="J193" s="151"/>
      <c r="K193" s="151"/>
      <c r="L193" s="151"/>
      <c r="M193" s="151"/>
      <c r="N193" s="151"/>
      <c r="O193" s="151"/>
      <c r="P193" s="151"/>
      <c r="Q193" s="151"/>
      <c r="R193" s="151"/>
      <c r="S193" s="151"/>
      <c r="T193" s="151"/>
      <c r="U193" s="151"/>
      <c r="V193" s="151"/>
      <c r="W193" s="151"/>
      <c r="X193" s="151"/>
      <c r="Y193" s="151"/>
      <c r="Z193" s="151"/>
      <c r="AA193" s="151"/>
      <c r="AB193" s="151"/>
      <c r="AC193" s="151"/>
      <c r="AD193" s="151"/>
      <c r="AE193" s="151"/>
      <c r="AF193" s="152"/>
    </row>
    <row r="194" spans="1:32" ht="24.75" customHeight="1">
      <c r="A194" s="163"/>
      <c r="B194" s="151"/>
      <c r="C194" s="151"/>
      <c r="D194" s="151"/>
      <c r="E194" s="151"/>
      <c r="F194" s="151"/>
      <c r="G194" s="151"/>
      <c r="H194" s="174"/>
      <c r="I194" s="174"/>
      <c r="J194" s="151"/>
      <c r="K194" s="151"/>
      <c r="L194" s="151"/>
      <c r="M194" s="151"/>
      <c r="N194" s="151"/>
      <c r="O194" s="151"/>
      <c r="P194" s="151"/>
      <c r="Q194" s="151"/>
      <c r="R194" s="151"/>
      <c r="S194" s="151"/>
      <c r="T194" s="151"/>
      <c r="U194" s="151"/>
      <c r="V194" s="151"/>
      <c r="W194" s="151"/>
      <c r="X194" s="151"/>
      <c r="Y194" s="151"/>
      <c r="Z194" s="151"/>
      <c r="AA194" s="151"/>
      <c r="AB194" s="151"/>
      <c r="AC194" s="151"/>
      <c r="AD194" s="151"/>
      <c r="AE194" s="151"/>
      <c r="AF194" s="152"/>
    </row>
    <row r="195" spans="1:32" ht="24.75" customHeight="1">
      <c r="A195" s="163"/>
      <c r="B195" s="151"/>
      <c r="C195" s="151"/>
      <c r="D195" s="151"/>
      <c r="E195" s="151"/>
      <c r="F195" s="151"/>
      <c r="G195" s="151"/>
      <c r="H195" s="174"/>
      <c r="I195" s="174"/>
      <c r="J195" s="151"/>
      <c r="K195" s="151"/>
      <c r="L195" s="151"/>
      <c r="M195" s="151"/>
      <c r="N195" s="151"/>
      <c r="O195" s="151"/>
      <c r="P195" s="151"/>
      <c r="Q195" s="151"/>
      <c r="R195" s="151"/>
      <c r="S195" s="151"/>
      <c r="T195" s="151"/>
      <c r="U195" s="151"/>
      <c r="V195" s="151"/>
      <c r="W195" s="151"/>
      <c r="X195" s="151"/>
      <c r="Y195" s="151"/>
      <c r="Z195" s="151"/>
      <c r="AA195" s="151"/>
      <c r="AB195" s="151"/>
      <c r="AC195" s="151"/>
      <c r="AD195" s="151"/>
      <c r="AE195" s="151"/>
      <c r="AF195" s="152"/>
    </row>
    <row r="196" spans="1:32" ht="24.75" customHeight="1">
      <c r="A196" s="163"/>
      <c r="B196" s="151"/>
      <c r="C196" s="151"/>
      <c r="D196" s="151"/>
      <c r="E196" s="151"/>
      <c r="F196" s="151"/>
      <c r="G196" s="151"/>
      <c r="H196" s="174"/>
      <c r="I196" s="174"/>
      <c r="J196" s="151"/>
      <c r="K196" s="151"/>
      <c r="L196" s="151"/>
      <c r="M196" s="151"/>
      <c r="N196" s="151"/>
      <c r="O196" s="151"/>
      <c r="P196" s="151"/>
      <c r="Q196" s="151"/>
      <c r="R196" s="151"/>
      <c r="S196" s="151"/>
      <c r="T196" s="151"/>
      <c r="U196" s="151"/>
      <c r="V196" s="151"/>
      <c r="W196" s="151"/>
      <c r="X196" s="151"/>
      <c r="Y196" s="151"/>
      <c r="Z196" s="151"/>
      <c r="AA196" s="151"/>
      <c r="AB196" s="151"/>
      <c r="AC196" s="151"/>
      <c r="AD196" s="151"/>
      <c r="AE196" s="151"/>
      <c r="AF196" s="152"/>
    </row>
    <row r="197" spans="1:32" ht="24.75" customHeight="1">
      <c r="A197" s="163"/>
      <c r="B197" s="151"/>
      <c r="C197" s="151"/>
      <c r="D197" s="151"/>
      <c r="E197" s="151"/>
      <c r="F197" s="151"/>
      <c r="G197" s="151"/>
      <c r="H197" s="174"/>
      <c r="I197" s="174"/>
      <c r="J197" s="151"/>
      <c r="K197" s="151"/>
      <c r="L197" s="151"/>
      <c r="M197" s="151"/>
      <c r="N197" s="151"/>
      <c r="O197" s="151"/>
      <c r="P197" s="151"/>
      <c r="Q197" s="151"/>
      <c r="R197" s="151"/>
      <c r="S197" s="151"/>
      <c r="T197" s="151"/>
      <c r="U197" s="151"/>
      <c r="V197" s="151"/>
      <c r="W197" s="151"/>
      <c r="X197" s="151"/>
      <c r="Y197" s="151"/>
      <c r="Z197" s="151"/>
      <c r="AA197" s="151"/>
      <c r="AB197" s="151"/>
      <c r="AC197" s="151"/>
      <c r="AD197" s="151"/>
      <c r="AE197" s="151"/>
      <c r="AF197" s="152"/>
    </row>
    <row r="198" spans="1:32" ht="24.75" customHeight="1">
      <c r="A198" s="163"/>
      <c r="B198" s="151"/>
      <c r="C198" s="151"/>
      <c r="D198" s="151"/>
      <c r="E198" s="151"/>
      <c r="F198" s="151"/>
      <c r="G198" s="151"/>
      <c r="H198" s="174"/>
      <c r="I198" s="174"/>
      <c r="J198" s="151"/>
      <c r="K198" s="151"/>
      <c r="L198" s="151"/>
      <c r="M198" s="151"/>
      <c r="N198" s="151"/>
      <c r="O198" s="151"/>
      <c r="P198" s="151"/>
      <c r="Q198" s="151"/>
      <c r="R198" s="151"/>
      <c r="S198" s="151"/>
      <c r="T198" s="151"/>
      <c r="U198" s="151"/>
      <c r="V198" s="151"/>
      <c r="W198" s="151"/>
      <c r="X198" s="151"/>
      <c r="Y198" s="151"/>
      <c r="Z198" s="151"/>
      <c r="AA198" s="151"/>
      <c r="AB198" s="151"/>
      <c r="AC198" s="151"/>
      <c r="AD198" s="151"/>
      <c r="AE198" s="151"/>
      <c r="AF198" s="152"/>
    </row>
    <row r="199" spans="1:32" ht="24.75" customHeight="1">
      <c r="A199" s="163"/>
      <c r="B199" s="151"/>
      <c r="C199" s="151"/>
      <c r="D199" s="151"/>
      <c r="E199" s="151"/>
      <c r="F199" s="151"/>
      <c r="G199" s="151"/>
      <c r="H199" s="174"/>
      <c r="I199" s="174"/>
      <c r="J199" s="151"/>
      <c r="K199" s="151"/>
      <c r="L199" s="151"/>
      <c r="M199" s="151"/>
      <c r="N199" s="151"/>
      <c r="O199" s="151"/>
      <c r="P199" s="151"/>
      <c r="Q199" s="151"/>
      <c r="R199" s="151"/>
      <c r="S199" s="151"/>
      <c r="T199" s="151"/>
      <c r="U199" s="151"/>
      <c r="V199" s="151"/>
      <c r="W199" s="151"/>
      <c r="X199" s="151"/>
      <c r="Y199" s="151"/>
      <c r="Z199" s="151"/>
      <c r="AA199" s="151"/>
      <c r="AB199" s="151"/>
      <c r="AC199" s="151"/>
      <c r="AD199" s="151"/>
      <c r="AE199" s="151"/>
      <c r="AF199" s="152"/>
    </row>
    <row r="200" spans="1:32" ht="24.75" customHeight="1">
      <c r="A200" s="163"/>
      <c r="B200" s="151"/>
      <c r="C200" s="151"/>
      <c r="D200" s="151"/>
      <c r="E200" s="151"/>
      <c r="F200" s="151"/>
      <c r="G200" s="151"/>
      <c r="H200" s="174"/>
      <c r="I200" s="174"/>
      <c r="J200" s="151"/>
      <c r="K200" s="151"/>
      <c r="L200" s="151"/>
      <c r="M200" s="151"/>
      <c r="N200" s="151"/>
      <c r="O200" s="151"/>
      <c r="P200" s="151"/>
      <c r="Q200" s="151"/>
      <c r="R200" s="151"/>
      <c r="S200" s="151"/>
      <c r="T200" s="151"/>
      <c r="U200" s="151"/>
      <c r="V200" s="151"/>
      <c r="W200" s="151"/>
      <c r="X200" s="151"/>
      <c r="Y200" s="151"/>
      <c r="Z200" s="151"/>
      <c r="AA200" s="151"/>
      <c r="AB200" s="151"/>
      <c r="AC200" s="151"/>
      <c r="AD200" s="151"/>
      <c r="AE200" s="151"/>
      <c r="AF200" s="152"/>
    </row>
    <row r="201" spans="1:32" ht="24.75" customHeight="1">
      <c r="A201" s="163"/>
      <c r="B201" s="151"/>
      <c r="C201" s="151"/>
      <c r="D201" s="151"/>
      <c r="E201" s="151"/>
      <c r="F201" s="151"/>
      <c r="G201" s="151"/>
      <c r="H201" s="174"/>
      <c r="I201" s="174"/>
      <c r="J201" s="151"/>
      <c r="K201" s="151"/>
      <c r="L201" s="151"/>
      <c r="M201" s="151"/>
      <c r="N201" s="151"/>
      <c r="O201" s="151"/>
      <c r="P201" s="151"/>
      <c r="Q201" s="151"/>
      <c r="R201" s="151"/>
      <c r="S201" s="151"/>
      <c r="T201" s="151"/>
      <c r="U201" s="151"/>
      <c r="V201" s="151"/>
      <c r="W201" s="151"/>
      <c r="X201" s="151"/>
      <c r="Y201" s="151"/>
      <c r="Z201" s="151"/>
      <c r="AA201" s="151"/>
      <c r="AB201" s="151"/>
      <c r="AC201" s="151"/>
      <c r="AD201" s="151"/>
      <c r="AE201" s="151"/>
      <c r="AF201" s="152"/>
    </row>
    <row r="202" spans="1:32" ht="24.75" customHeight="1">
      <c r="A202" s="163"/>
      <c r="B202" s="151"/>
      <c r="C202" s="151"/>
      <c r="D202" s="151"/>
      <c r="E202" s="151"/>
      <c r="F202" s="151"/>
      <c r="G202" s="151"/>
      <c r="H202" s="174"/>
      <c r="I202" s="174"/>
      <c r="J202" s="151"/>
      <c r="K202" s="151"/>
      <c r="L202" s="151"/>
      <c r="M202" s="151"/>
      <c r="N202" s="151"/>
      <c r="O202" s="151"/>
      <c r="P202" s="151"/>
      <c r="Q202" s="151"/>
      <c r="R202" s="151"/>
      <c r="S202" s="151"/>
      <c r="T202" s="151"/>
      <c r="U202" s="151"/>
      <c r="V202" s="151"/>
      <c r="W202" s="151"/>
      <c r="X202" s="151"/>
      <c r="Y202" s="151"/>
      <c r="Z202" s="151"/>
      <c r="AA202" s="151"/>
      <c r="AB202" s="151"/>
      <c r="AC202" s="151"/>
      <c r="AD202" s="151"/>
      <c r="AE202" s="151"/>
      <c r="AF202" s="152"/>
    </row>
    <row r="203" spans="1:32" ht="24.75" customHeight="1">
      <c r="A203" s="163"/>
      <c r="B203" s="151"/>
      <c r="C203" s="151"/>
      <c r="D203" s="151"/>
      <c r="E203" s="151"/>
      <c r="F203" s="151"/>
      <c r="G203" s="151"/>
      <c r="H203" s="174"/>
      <c r="I203" s="174"/>
      <c r="J203" s="151"/>
      <c r="K203" s="151"/>
      <c r="L203" s="151"/>
      <c r="M203" s="151"/>
      <c r="N203" s="151"/>
      <c r="O203" s="151"/>
      <c r="P203" s="151"/>
      <c r="Q203" s="151"/>
      <c r="R203" s="151"/>
      <c r="S203" s="151"/>
      <c r="T203" s="151"/>
      <c r="U203" s="151"/>
      <c r="V203" s="151"/>
      <c r="W203" s="151"/>
      <c r="X203" s="151"/>
      <c r="Y203" s="151"/>
      <c r="Z203" s="151"/>
      <c r="AA203" s="151"/>
      <c r="AB203" s="151"/>
      <c r="AC203" s="151"/>
      <c r="AD203" s="151"/>
      <c r="AE203" s="151"/>
      <c r="AF203" s="152"/>
    </row>
    <row r="204" spans="1:32" ht="24.75" customHeight="1">
      <c r="A204" s="163"/>
      <c r="B204" s="151"/>
      <c r="C204" s="151"/>
      <c r="D204" s="151"/>
      <c r="E204" s="151"/>
      <c r="F204" s="151"/>
      <c r="G204" s="151"/>
      <c r="H204" s="174"/>
      <c r="I204" s="174"/>
      <c r="J204" s="151"/>
      <c r="K204" s="151"/>
      <c r="L204" s="151"/>
      <c r="M204" s="151"/>
      <c r="N204" s="151"/>
      <c r="O204" s="151"/>
      <c r="P204" s="151"/>
      <c r="Q204" s="151"/>
      <c r="R204" s="151"/>
      <c r="S204" s="151"/>
      <c r="T204" s="151"/>
      <c r="U204" s="151"/>
      <c r="V204" s="151"/>
      <c r="W204" s="151"/>
      <c r="X204" s="151"/>
      <c r="Y204" s="151"/>
      <c r="Z204" s="151"/>
      <c r="AA204" s="151"/>
      <c r="AB204" s="151"/>
      <c r="AC204" s="151"/>
      <c r="AD204" s="151"/>
      <c r="AE204" s="151"/>
      <c r="AF204" s="152"/>
    </row>
    <row r="205" spans="1:32" ht="24.75" customHeight="1">
      <c r="A205" s="163"/>
      <c r="B205" s="151"/>
      <c r="C205" s="151"/>
      <c r="D205" s="151"/>
      <c r="E205" s="151"/>
      <c r="F205" s="151"/>
      <c r="G205" s="151"/>
      <c r="H205" s="174"/>
      <c r="I205" s="174"/>
      <c r="J205" s="151"/>
      <c r="K205" s="151"/>
      <c r="L205" s="151"/>
      <c r="M205" s="151"/>
      <c r="N205" s="151"/>
      <c r="O205" s="151"/>
      <c r="P205" s="151"/>
      <c r="Q205" s="151"/>
      <c r="R205" s="151"/>
      <c r="S205" s="151"/>
      <c r="T205" s="151"/>
      <c r="U205" s="151"/>
      <c r="V205" s="151"/>
      <c r="W205" s="151"/>
      <c r="X205" s="151"/>
      <c r="Y205" s="151"/>
      <c r="Z205" s="151"/>
      <c r="AA205" s="151"/>
      <c r="AB205" s="151"/>
      <c r="AC205" s="151"/>
      <c r="AD205" s="151"/>
      <c r="AE205" s="151"/>
      <c r="AF205" s="152"/>
    </row>
    <row r="206" spans="1:32" ht="24.75" customHeight="1">
      <c r="A206" s="163"/>
      <c r="B206" s="151"/>
      <c r="C206" s="151"/>
      <c r="D206" s="151"/>
      <c r="E206" s="151"/>
      <c r="F206" s="151"/>
      <c r="G206" s="151"/>
      <c r="H206" s="174"/>
      <c r="I206" s="174"/>
      <c r="J206" s="151"/>
      <c r="K206" s="151"/>
      <c r="L206" s="151"/>
      <c r="M206" s="151"/>
      <c r="N206" s="151"/>
      <c r="O206" s="151"/>
      <c r="P206" s="151"/>
      <c r="Q206" s="151"/>
      <c r="R206" s="151"/>
      <c r="S206" s="151"/>
      <c r="T206" s="151"/>
      <c r="U206" s="151"/>
      <c r="V206" s="151"/>
      <c r="W206" s="151"/>
      <c r="X206" s="151"/>
      <c r="Y206" s="151"/>
      <c r="Z206" s="151"/>
      <c r="AA206" s="151"/>
      <c r="AB206" s="151"/>
      <c r="AC206" s="151"/>
      <c r="AD206" s="151"/>
      <c r="AE206" s="151"/>
      <c r="AF206" s="152"/>
    </row>
    <row r="207" spans="1:32" ht="24.75" customHeight="1">
      <c r="A207" s="163"/>
      <c r="B207" s="151"/>
      <c r="C207" s="151"/>
      <c r="D207" s="151"/>
      <c r="E207" s="151"/>
      <c r="F207" s="151"/>
      <c r="G207" s="151"/>
      <c r="H207" s="174"/>
      <c r="I207" s="174"/>
      <c r="J207" s="151"/>
      <c r="K207" s="151"/>
      <c r="L207" s="151"/>
      <c r="M207" s="151"/>
      <c r="N207" s="151"/>
      <c r="O207" s="151"/>
      <c r="P207" s="151"/>
      <c r="Q207" s="151"/>
      <c r="R207" s="151"/>
      <c r="S207" s="151"/>
      <c r="T207" s="151"/>
      <c r="U207" s="151"/>
      <c r="V207" s="151"/>
      <c r="W207" s="151"/>
      <c r="X207" s="151"/>
      <c r="Y207" s="151"/>
      <c r="Z207" s="151"/>
      <c r="AA207" s="151"/>
      <c r="AB207" s="151"/>
      <c r="AC207" s="151"/>
      <c r="AD207" s="151"/>
      <c r="AE207" s="151"/>
      <c r="AF207" s="152"/>
    </row>
    <row r="208" spans="1:32" ht="24.75" customHeight="1">
      <c r="A208" s="163"/>
      <c r="B208" s="151"/>
      <c r="C208" s="151"/>
      <c r="D208" s="151"/>
      <c r="E208" s="151"/>
      <c r="F208" s="151"/>
      <c r="G208" s="151"/>
      <c r="H208" s="174"/>
      <c r="I208" s="174"/>
      <c r="J208" s="151"/>
      <c r="K208" s="151"/>
      <c r="L208" s="151"/>
      <c r="M208" s="151"/>
      <c r="N208" s="151"/>
      <c r="O208" s="151"/>
      <c r="P208" s="151"/>
      <c r="Q208" s="151"/>
      <c r="R208" s="151"/>
      <c r="S208" s="151"/>
      <c r="T208" s="151"/>
      <c r="U208" s="151"/>
      <c r="V208" s="151"/>
      <c r="W208" s="151"/>
      <c r="X208" s="151"/>
      <c r="Y208" s="151"/>
      <c r="Z208" s="151"/>
      <c r="AA208" s="151"/>
      <c r="AB208" s="151"/>
      <c r="AC208" s="151"/>
      <c r="AD208" s="151"/>
      <c r="AE208" s="151"/>
      <c r="AF208" s="152"/>
    </row>
    <row r="209" spans="1:32" ht="24.75" customHeight="1">
      <c r="A209" s="163"/>
      <c r="B209" s="151"/>
      <c r="C209" s="151"/>
      <c r="D209" s="151"/>
      <c r="E209" s="151"/>
      <c r="F209" s="151"/>
      <c r="G209" s="151"/>
      <c r="H209" s="174"/>
      <c r="I209" s="174"/>
      <c r="J209" s="151"/>
      <c r="K209" s="151"/>
      <c r="L209" s="151"/>
      <c r="M209" s="151"/>
      <c r="N209" s="151"/>
      <c r="O209" s="151"/>
      <c r="P209" s="151"/>
      <c r="Q209" s="151"/>
      <c r="R209" s="151"/>
      <c r="S209" s="151"/>
      <c r="T209" s="151"/>
      <c r="U209" s="151"/>
      <c r="V209" s="151"/>
      <c r="W209" s="151"/>
      <c r="X209" s="151"/>
      <c r="Y209" s="151"/>
      <c r="Z209" s="151"/>
      <c r="AA209" s="151"/>
      <c r="AB209" s="151"/>
      <c r="AC209" s="151"/>
      <c r="AD209" s="151"/>
      <c r="AE209" s="151"/>
      <c r="AF209" s="152"/>
    </row>
    <row r="210" spans="1:32" ht="24.75" customHeight="1">
      <c r="A210" s="163"/>
      <c r="B210" s="151"/>
      <c r="C210" s="151"/>
      <c r="D210" s="151"/>
      <c r="E210" s="151"/>
      <c r="F210" s="151"/>
      <c r="G210" s="151"/>
      <c r="H210" s="174"/>
      <c r="I210" s="174"/>
      <c r="J210" s="151"/>
      <c r="K210" s="151"/>
      <c r="L210" s="151"/>
      <c r="M210" s="151"/>
      <c r="N210" s="151"/>
      <c r="O210" s="151"/>
      <c r="P210" s="151"/>
      <c r="Q210" s="151"/>
      <c r="R210" s="151"/>
      <c r="S210" s="151"/>
      <c r="T210" s="151"/>
      <c r="U210" s="151"/>
      <c r="V210" s="151"/>
      <c r="W210" s="151"/>
      <c r="X210" s="151"/>
      <c r="Y210" s="151"/>
      <c r="Z210" s="151"/>
      <c r="AA210" s="151"/>
      <c r="AB210" s="151"/>
      <c r="AC210" s="151"/>
      <c r="AD210" s="151"/>
      <c r="AE210" s="151"/>
      <c r="AF210" s="152"/>
    </row>
    <row r="211" spans="1:32" ht="24.75" customHeight="1">
      <c r="A211" s="163"/>
      <c r="B211" s="151"/>
      <c r="C211" s="151"/>
      <c r="D211" s="151"/>
      <c r="E211" s="151"/>
      <c r="F211" s="151"/>
      <c r="G211" s="151"/>
      <c r="H211" s="174"/>
      <c r="I211" s="174"/>
      <c r="J211" s="151"/>
      <c r="K211" s="151"/>
      <c r="L211" s="151"/>
      <c r="M211" s="151"/>
      <c r="N211" s="151"/>
      <c r="O211" s="151"/>
      <c r="P211" s="151"/>
      <c r="Q211" s="151"/>
      <c r="R211" s="151"/>
      <c r="S211" s="151"/>
      <c r="T211" s="151"/>
      <c r="U211" s="151"/>
      <c r="V211" s="151"/>
      <c r="W211" s="151"/>
      <c r="X211" s="151"/>
      <c r="Y211" s="151"/>
      <c r="Z211" s="151"/>
      <c r="AA211" s="151"/>
      <c r="AB211" s="151"/>
      <c r="AC211" s="151"/>
      <c r="AD211" s="151"/>
      <c r="AE211" s="151"/>
      <c r="AF211" s="152"/>
    </row>
    <row r="212" spans="1:32" ht="24.75" customHeight="1">
      <c r="A212" s="163"/>
      <c r="B212" s="151"/>
      <c r="C212" s="151"/>
      <c r="D212" s="151"/>
      <c r="E212" s="151"/>
      <c r="F212" s="151"/>
      <c r="G212" s="151"/>
      <c r="H212" s="174"/>
      <c r="I212" s="174"/>
      <c r="J212" s="151"/>
      <c r="K212" s="151"/>
      <c r="L212" s="151"/>
      <c r="M212" s="151"/>
      <c r="N212" s="151"/>
      <c r="O212" s="151"/>
      <c r="P212" s="151"/>
      <c r="Q212" s="151"/>
      <c r="R212" s="151"/>
      <c r="S212" s="151"/>
      <c r="T212" s="151"/>
      <c r="U212" s="151"/>
      <c r="V212" s="151"/>
      <c r="W212" s="151"/>
      <c r="X212" s="151"/>
      <c r="Y212" s="151"/>
      <c r="Z212" s="151"/>
      <c r="AA212" s="151"/>
      <c r="AB212" s="151"/>
      <c r="AC212" s="151"/>
      <c r="AD212" s="151"/>
      <c r="AE212" s="151"/>
      <c r="AF212" s="152"/>
    </row>
    <row r="213" spans="1:32" ht="24.75" customHeight="1">
      <c r="A213" s="163"/>
      <c r="B213" s="151"/>
      <c r="C213" s="151"/>
      <c r="D213" s="151"/>
      <c r="E213" s="151"/>
      <c r="F213" s="151"/>
      <c r="G213" s="151"/>
      <c r="H213" s="174"/>
      <c r="I213" s="174"/>
      <c r="J213" s="151"/>
      <c r="K213" s="151"/>
      <c r="L213" s="151"/>
      <c r="M213" s="151"/>
      <c r="N213" s="151"/>
      <c r="O213" s="151"/>
      <c r="P213" s="151"/>
      <c r="Q213" s="151"/>
      <c r="R213" s="151"/>
      <c r="S213" s="151"/>
      <c r="T213" s="151"/>
      <c r="U213" s="151"/>
      <c r="V213" s="151"/>
      <c r="W213" s="151"/>
      <c r="X213" s="151"/>
      <c r="Y213" s="151"/>
      <c r="Z213" s="151"/>
      <c r="AA213" s="151"/>
      <c r="AB213" s="151"/>
      <c r="AC213" s="151"/>
      <c r="AD213" s="151"/>
      <c r="AE213" s="151"/>
      <c r="AF213" s="152"/>
    </row>
    <row r="214" spans="1:32" ht="24.75" customHeight="1">
      <c r="A214" s="163"/>
      <c r="B214" s="151"/>
      <c r="C214" s="151"/>
      <c r="D214" s="151"/>
      <c r="E214" s="151"/>
      <c r="F214" s="151"/>
      <c r="G214" s="151"/>
      <c r="H214" s="174"/>
      <c r="I214" s="174"/>
      <c r="J214" s="151"/>
      <c r="K214" s="151"/>
      <c r="L214" s="151"/>
      <c r="M214" s="151"/>
      <c r="N214" s="151"/>
      <c r="O214" s="151"/>
      <c r="P214" s="151"/>
      <c r="Q214" s="151"/>
      <c r="R214" s="151"/>
      <c r="S214" s="151"/>
      <c r="T214" s="151"/>
      <c r="U214" s="151"/>
      <c r="V214" s="151"/>
      <c r="W214" s="151"/>
      <c r="X214" s="151"/>
      <c r="Y214" s="151"/>
      <c r="Z214" s="151"/>
      <c r="AA214" s="151"/>
      <c r="AB214" s="151"/>
      <c r="AC214" s="151"/>
      <c r="AD214" s="151"/>
      <c r="AE214" s="151"/>
      <c r="AF214" s="152"/>
    </row>
    <row r="215" spans="1:32" ht="24.75" customHeight="1">
      <c r="A215" s="163"/>
      <c r="B215" s="151"/>
      <c r="C215" s="151"/>
      <c r="D215" s="151"/>
      <c r="E215" s="151"/>
      <c r="F215" s="151"/>
      <c r="G215" s="151"/>
      <c r="H215" s="174"/>
      <c r="I215" s="174"/>
      <c r="J215" s="151"/>
      <c r="K215" s="151"/>
      <c r="L215" s="151"/>
      <c r="M215" s="151"/>
      <c r="N215" s="151"/>
      <c r="O215" s="151"/>
      <c r="P215" s="151"/>
      <c r="Q215" s="151"/>
      <c r="R215" s="151"/>
      <c r="S215" s="151"/>
      <c r="T215" s="151"/>
      <c r="U215" s="151"/>
      <c r="V215" s="151"/>
      <c r="W215" s="151"/>
      <c r="X215" s="151"/>
      <c r="Y215" s="151"/>
      <c r="Z215" s="151"/>
      <c r="AA215" s="151"/>
      <c r="AB215" s="151"/>
      <c r="AC215" s="151"/>
      <c r="AD215" s="151"/>
      <c r="AE215" s="151"/>
      <c r="AF215" s="152"/>
    </row>
    <row r="216" spans="1:32" ht="24.75" customHeight="1">
      <c r="A216" s="163"/>
      <c r="B216" s="151"/>
      <c r="C216" s="151"/>
      <c r="D216" s="151"/>
      <c r="E216" s="151"/>
      <c r="F216" s="151"/>
      <c r="G216" s="151"/>
      <c r="H216" s="174"/>
      <c r="I216" s="174"/>
      <c r="J216" s="151"/>
      <c r="K216" s="151"/>
      <c r="L216" s="151"/>
      <c r="M216" s="151"/>
      <c r="N216" s="151"/>
      <c r="O216" s="151"/>
      <c r="P216" s="151"/>
      <c r="Q216" s="151"/>
      <c r="R216" s="151"/>
      <c r="S216" s="151"/>
      <c r="T216" s="151"/>
      <c r="U216" s="151"/>
      <c r="V216" s="151"/>
      <c r="W216" s="151"/>
      <c r="X216" s="151"/>
      <c r="Y216" s="151"/>
      <c r="Z216" s="151"/>
      <c r="AA216" s="151"/>
      <c r="AB216" s="151"/>
      <c r="AC216" s="151"/>
      <c r="AD216" s="151"/>
      <c r="AE216" s="151"/>
      <c r="AF216" s="152"/>
    </row>
    <row r="217" spans="1:32" ht="24.75" customHeight="1">
      <c r="A217" s="163"/>
      <c r="B217" s="151"/>
      <c r="C217" s="151"/>
      <c r="D217" s="151"/>
      <c r="E217" s="151"/>
      <c r="F217" s="151"/>
      <c r="G217" s="151"/>
      <c r="H217" s="174"/>
      <c r="I217" s="174"/>
      <c r="J217" s="151"/>
      <c r="K217" s="151"/>
      <c r="L217" s="151"/>
      <c r="M217" s="151"/>
      <c r="N217" s="151"/>
      <c r="O217" s="151"/>
      <c r="P217" s="151"/>
      <c r="Q217" s="151"/>
      <c r="R217" s="151"/>
      <c r="S217" s="151"/>
      <c r="T217" s="151"/>
      <c r="U217" s="151"/>
      <c r="V217" s="151"/>
      <c r="W217" s="151"/>
      <c r="X217" s="151"/>
      <c r="Y217" s="151"/>
      <c r="Z217" s="151"/>
      <c r="AA217" s="151"/>
      <c r="AB217" s="151"/>
      <c r="AC217" s="151"/>
      <c r="AD217" s="151"/>
      <c r="AE217" s="151"/>
      <c r="AF217" s="152"/>
    </row>
    <row r="218" spans="1:32" ht="24.75" customHeight="1">
      <c r="A218" s="163"/>
      <c r="B218" s="151"/>
      <c r="C218" s="151"/>
      <c r="D218" s="151"/>
      <c r="E218" s="151"/>
      <c r="F218" s="151"/>
      <c r="G218" s="151"/>
      <c r="H218" s="174"/>
      <c r="I218" s="174"/>
      <c r="J218" s="151"/>
      <c r="K218" s="151"/>
      <c r="L218" s="151"/>
      <c r="M218" s="151"/>
      <c r="N218" s="151"/>
      <c r="O218" s="151"/>
      <c r="P218" s="151"/>
      <c r="Q218" s="151"/>
      <c r="R218" s="151"/>
      <c r="S218" s="151"/>
      <c r="T218" s="151"/>
      <c r="U218" s="151"/>
      <c r="V218" s="151"/>
      <c r="W218" s="151"/>
      <c r="X218" s="151"/>
      <c r="Y218" s="151"/>
      <c r="Z218" s="151"/>
      <c r="AA218" s="151"/>
      <c r="AB218" s="151"/>
      <c r="AC218" s="151"/>
      <c r="AD218" s="151"/>
      <c r="AE218" s="151"/>
      <c r="AF218" s="152"/>
    </row>
    <row r="219" spans="1:32" ht="24.75" customHeight="1">
      <c r="A219" s="163"/>
      <c r="B219" s="151"/>
      <c r="C219" s="151"/>
      <c r="D219" s="151"/>
      <c r="E219" s="151"/>
      <c r="F219" s="151"/>
      <c r="G219" s="151"/>
      <c r="H219" s="174"/>
      <c r="I219" s="174"/>
      <c r="J219" s="151"/>
      <c r="K219" s="151"/>
      <c r="L219" s="151"/>
      <c r="M219" s="151"/>
      <c r="N219" s="151"/>
      <c r="O219" s="151"/>
      <c r="P219" s="151"/>
      <c r="Q219" s="151"/>
      <c r="R219" s="151"/>
      <c r="S219" s="151"/>
      <c r="T219" s="151"/>
      <c r="U219" s="151"/>
      <c r="V219" s="151"/>
      <c r="W219" s="151"/>
      <c r="X219" s="151"/>
      <c r="Y219" s="151"/>
      <c r="Z219" s="151"/>
      <c r="AA219" s="151"/>
      <c r="AB219" s="151"/>
      <c r="AC219" s="151"/>
      <c r="AD219" s="151"/>
      <c r="AE219" s="151"/>
      <c r="AF219" s="152"/>
    </row>
    <row r="220" spans="1:32" ht="24.75" customHeight="1">
      <c r="A220" s="163"/>
      <c r="B220" s="151"/>
      <c r="C220" s="151"/>
      <c r="D220" s="151"/>
      <c r="E220" s="151"/>
      <c r="F220" s="151"/>
      <c r="G220" s="151"/>
      <c r="H220" s="174"/>
      <c r="I220" s="174"/>
      <c r="J220" s="151"/>
      <c r="K220" s="151"/>
      <c r="L220" s="151"/>
      <c r="M220" s="151"/>
      <c r="N220" s="151"/>
      <c r="O220" s="151"/>
      <c r="P220" s="151"/>
      <c r="Q220" s="151"/>
      <c r="R220" s="151"/>
      <c r="S220" s="151"/>
      <c r="T220" s="151"/>
      <c r="U220" s="151"/>
      <c r="V220" s="151"/>
      <c r="W220" s="151"/>
      <c r="X220" s="151"/>
      <c r="Y220" s="151"/>
      <c r="Z220" s="151"/>
      <c r="AA220" s="151"/>
      <c r="AB220" s="151"/>
      <c r="AC220" s="151"/>
      <c r="AD220" s="151"/>
      <c r="AE220" s="151"/>
      <c r="AF220" s="152"/>
    </row>
    <row r="221" spans="1:32" ht="24.75" customHeight="1">
      <c r="A221" s="163"/>
      <c r="B221" s="151"/>
      <c r="C221" s="151"/>
      <c r="D221" s="151"/>
      <c r="E221" s="151"/>
      <c r="F221" s="151"/>
      <c r="G221" s="151"/>
      <c r="H221" s="174"/>
      <c r="I221" s="174"/>
      <c r="J221" s="151"/>
      <c r="K221" s="151"/>
      <c r="L221" s="151"/>
      <c r="M221" s="151"/>
      <c r="N221" s="151"/>
      <c r="O221" s="151"/>
      <c r="P221" s="151"/>
      <c r="Q221" s="151"/>
      <c r="R221" s="151"/>
      <c r="S221" s="151"/>
      <c r="T221" s="151"/>
      <c r="U221" s="151"/>
      <c r="V221" s="151"/>
      <c r="W221" s="151"/>
      <c r="X221" s="151"/>
      <c r="Y221" s="151"/>
      <c r="Z221" s="151"/>
      <c r="AA221" s="151"/>
      <c r="AB221" s="151"/>
      <c r="AC221" s="151"/>
      <c r="AD221" s="151"/>
      <c r="AE221" s="151"/>
      <c r="AF221" s="152"/>
    </row>
    <row r="222" spans="1:32" ht="24.75" customHeight="1">
      <c r="A222" s="163"/>
      <c r="B222" s="151"/>
      <c r="C222" s="151"/>
      <c r="D222" s="151"/>
      <c r="E222" s="151"/>
      <c r="F222" s="151"/>
      <c r="G222" s="151"/>
      <c r="H222" s="174"/>
      <c r="I222" s="174"/>
      <c r="J222" s="151"/>
      <c r="K222" s="151"/>
      <c r="L222" s="151"/>
      <c r="M222" s="151"/>
      <c r="N222" s="151"/>
      <c r="O222" s="151"/>
      <c r="P222" s="151"/>
      <c r="Q222" s="151"/>
      <c r="R222" s="151"/>
      <c r="S222" s="151"/>
      <c r="T222" s="151"/>
      <c r="U222" s="151"/>
      <c r="V222" s="151"/>
      <c r="W222" s="151"/>
      <c r="X222" s="151"/>
      <c r="Y222" s="151"/>
      <c r="Z222" s="151"/>
      <c r="AA222" s="151"/>
      <c r="AB222" s="151"/>
      <c r="AC222" s="151"/>
      <c r="AD222" s="151"/>
      <c r="AE222" s="151"/>
      <c r="AF222" s="152"/>
    </row>
    <row r="223" spans="1:32" ht="24.75" customHeight="1">
      <c r="A223" s="163"/>
      <c r="B223" s="151"/>
      <c r="C223" s="151"/>
      <c r="D223" s="151"/>
      <c r="E223" s="151"/>
      <c r="F223" s="151"/>
      <c r="G223" s="151"/>
      <c r="H223" s="174"/>
      <c r="I223" s="174"/>
      <c r="J223" s="151"/>
      <c r="K223" s="151"/>
      <c r="L223" s="151"/>
      <c r="M223" s="151"/>
      <c r="N223" s="151"/>
      <c r="O223" s="151"/>
      <c r="P223" s="151"/>
      <c r="Q223" s="151"/>
      <c r="R223" s="151"/>
      <c r="S223" s="151"/>
      <c r="T223" s="151"/>
      <c r="U223" s="151"/>
      <c r="V223" s="151"/>
      <c r="W223" s="151"/>
      <c r="X223" s="151"/>
      <c r="Y223" s="151"/>
      <c r="Z223" s="151"/>
      <c r="AA223" s="151"/>
      <c r="AB223" s="151"/>
      <c r="AC223" s="151"/>
      <c r="AD223" s="151"/>
      <c r="AE223" s="151"/>
      <c r="AF223" s="152"/>
    </row>
    <row r="224" spans="1:32" ht="24.75" customHeight="1">
      <c r="A224" s="163"/>
      <c r="B224" s="151"/>
      <c r="C224" s="151"/>
      <c r="D224" s="151"/>
      <c r="E224" s="151"/>
      <c r="F224" s="151"/>
      <c r="G224" s="151"/>
      <c r="H224" s="174"/>
      <c r="I224" s="174"/>
      <c r="J224" s="151"/>
      <c r="K224" s="151"/>
      <c r="L224" s="151"/>
      <c r="M224" s="151"/>
      <c r="N224" s="151"/>
      <c r="O224" s="151"/>
      <c r="P224" s="151"/>
      <c r="Q224" s="151"/>
      <c r="R224" s="151"/>
      <c r="S224" s="151"/>
      <c r="T224" s="151"/>
      <c r="U224" s="151"/>
      <c r="V224" s="151"/>
      <c r="W224" s="151"/>
      <c r="X224" s="151"/>
      <c r="Y224" s="151"/>
      <c r="Z224" s="151"/>
      <c r="AA224" s="151"/>
      <c r="AB224" s="151"/>
      <c r="AC224" s="151"/>
      <c r="AD224" s="151"/>
      <c r="AE224" s="151"/>
      <c r="AF224" s="152"/>
    </row>
    <row r="225" spans="1:32" ht="24.75" customHeight="1">
      <c r="A225" s="163"/>
      <c r="B225" s="151"/>
      <c r="C225" s="151"/>
      <c r="D225" s="151"/>
      <c r="E225" s="151"/>
      <c r="F225" s="151"/>
      <c r="G225" s="151"/>
      <c r="H225" s="174"/>
      <c r="I225" s="174"/>
      <c r="J225" s="151"/>
      <c r="K225" s="151"/>
      <c r="L225" s="151"/>
      <c r="M225" s="151"/>
      <c r="N225" s="151"/>
      <c r="O225" s="151"/>
      <c r="P225" s="151"/>
      <c r="Q225" s="151"/>
      <c r="R225" s="151"/>
      <c r="S225" s="151"/>
      <c r="T225" s="151"/>
      <c r="U225" s="151"/>
      <c r="V225" s="151"/>
      <c r="W225" s="151"/>
      <c r="X225" s="151"/>
      <c r="Y225" s="151"/>
      <c r="Z225" s="151"/>
      <c r="AA225" s="151"/>
      <c r="AB225" s="151"/>
      <c r="AC225" s="151"/>
      <c r="AD225" s="151"/>
      <c r="AE225" s="151"/>
      <c r="AF225" s="152"/>
    </row>
    <row r="226" spans="1:32" ht="24.75" customHeight="1">
      <c r="A226" s="163"/>
      <c r="B226" s="151"/>
      <c r="C226" s="151"/>
      <c r="D226" s="151"/>
      <c r="E226" s="151"/>
      <c r="F226" s="151"/>
      <c r="G226" s="151"/>
      <c r="H226" s="174"/>
      <c r="I226" s="174"/>
      <c r="J226" s="151"/>
      <c r="K226" s="151"/>
      <c r="L226" s="151"/>
      <c r="M226" s="151"/>
      <c r="N226" s="151"/>
      <c r="O226" s="151"/>
      <c r="P226" s="151"/>
      <c r="Q226" s="151"/>
      <c r="R226" s="151"/>
      <c r="S226" s="151"/>
      <c r="T226" s="151"/>
      <c r="U226" s="151"/>
      <c r="V226" s="151"/>
      <c r="W226" s="151"/>
      <c r="X226" s="151"/>
      <c r="Y226" s="151"/>
      <c r="Z226" s="151"/>
      <c r="AA226" s="151"/>
      <c r="AB226" s="151"/>
      <c r="AC226" s="151"/>
      <c r="AD226" s="151"/>
      <c r="AE226" s="151"/>
      <c r="AF226" s="152"/>
    </row>
    <row r="227" spans="1:32" ht="24.75" customHeight="1">
      <c r="A227" s="163"/>
      <c r="B227" s="151"/>
      <c r="C227" s="151"/>
      <c r="D227" s="151"/>
      <c r="E227" s="151"/>
      <c r="F227" s="151"/>
      <c r="G227" s="151"/>
      <c r="H227" s="174"/>
      <c r="I227" s="174"/>
      <c r="J227" s="151"/>
      <c r="K227" s="151"/>
      <c r="L227" s="151"/>
      <c r="M227" s="151"/>
      <c r="N227" s="151"/>
      <c r="O227" s="151"/>
      <c r="P227" s="151"/>
      <c r="Q227" s="151"/>
      <c r="R227" s="151"/>
      <c r="S227" s="151"/>
      <c r="T227" s="151"/>
      <c r="U227" s="151"/>
      <c r="V227" s="151"/>
      <c r="W227" s="151"/>
      <c r="X227" s="151"/>
      <c r="Y227" s="151"/>
      <c r="Z227" s="151"/>
      <c r="AA227" s="151"/>
      <c r="AB227" s="151"/>
      <c r="AC227" s="151"/>
      <c r="AD227" s="151"/>
      <c r="AE227" s="151"/>
      <c r="AF227" s="152"/>
    </row>
    <row r="228" spans="1:32" ht="24.75" customHeight="1">
      <c r="A228" s="163"/>
      <c r="B228" s="151"/>
      <c r="C228" s="151"/>
      <c r="D228" s="151"/>
      <c r="E228" s="151"/>
      <c r="F228" s="151"/>
      <c r="G228" s="151"/>
      <c r="H228" s="174"/>
      <c r="I228" s="174"/>
      <c r="J228" s="151"/>
      <c r="K228" s="151"/>
      <c r="L228" s="151"/>
      <c r="M228" s="151"/>
      <c r="N228" s="151"/>
      <c r="O228" s="151"/>
      <c r="P228" s="151"/>
      <c r="Q228" s="151"/>
      <c r="R228" s="151"/>
      <c r="S228" s="151"/>
      <c r="T228" s="151"/>
      <c r="U228" s="151"/>
      <c r="V228" s="151"/>
      <c r="W228" s="151"/>
      <c r="X228" s="151"/>
      <c r="Y228" s="151"/>
      <c r="Z228" s="151"/>
      <c r="AA228" s="151"/>
      <c r="AB228" s="151"/>
      <c r="AC228" s="151"/>
      <c r="AD228" s="151"/>
      <c r="AE228" s="151"/>
      <c r="AF228" s="152"/>
    </row>
    <row r="229" spans="1:32" ht="24.75" customHeight="1">
      <c r="A229" s="163"/>
      <c r="B229" s="151"/>
      <c r="C229" s="151"/>
      <c r="D229" s="151"/>
      <c r="E229" s="151"/>
      <c r="F229" s="151"/>
      <c r="G229" s="151"/>
      <c r="H229" s="174"/>
      <c r="I229" s="174"/>
      <c r="J229" s="151"/>
      <c r="K229" s="151"/>
      <c r="L229" s="151"/>
      <c r="M229" s="151"/>
      <c r="N229" s="151"/>
      <c r="O229" s="151"/>
      <c r="P229" s="151"/>
      <c r="Q229" s="151"/>
      <c r="R229" s="151"/>
      <c r="S229" s="151"/>
      <c r="T229" s="151"/>
      <c r="U229" s="151"/>
      <c r="V229" s="151"/>
      <c r="W229" s="151"/>
      <c r="X229" s="151"/>
      <c r="Y229" s="151"/>
      <c r="Z229" s="151"/>
      <c r="AA229" s="151"/>
      <c r="AB229" s="151"/>
      <c r="AC229" s="151"/>
      <c r="AD229" s="151"/>
      <c r="AE229" s="151"/>
      <c r="AF229" s="152"/>
    </row>
    <row r="230" spans="1:32" ht="24.75" customHeight="1">
      <c r="A230" s="163"/>
      <c r="B230" s="151"/>
      <c r="C230" s="151"/>
      <c r="D230" s="151"/>
      <c r="E230" s="151"/>
      <c r="F230" s="151"/>
      <c r="G230" s="151"/>
      <c r="H230" s="174"/>
      <c r="I230" s="174"/>
      <c r="J230" s="151"/>
      <c r="K230" s="151"/>
      <c r="L230" s="151"/>
      <c r="M230" s="151"/>
      <c r="N230" s="151"/>
      <c r="O230" s="151"/>
      <c r="P230" s="151"/>
      <c r="Q230" s="151"/>
      <c r="R230" s="151"/>
      <c r="S230" s="151"/>
      <c r="T230" s="151"/>
      <c r="U230" s="151"/>
      <c r="V230" s="151"/>
      <c r="W230" s="151"/>
      <c r="X230" s="151"/>
      <c r="Y230" s="151"/>
      <c r="Z230" s="151"/>
      <c r="AA230" s="151"/>
      <c r="AB230" s="151"/>
      <c r="AC230" s="151"/>
      <c r="AD230" s="151"/>
      <c r="AE230" s="151"/>
      <c r="AF230" s="152"/>
    </row>
    <row r="231" spans="1:32" ht="24.75" customHeight="1">
      <c r="A231" s="163"/>
      <c r="B231" s="151"/>
      <c r="C231" s="151"/>
      <c r="D231" s="151"/>
      <c r="E231" s="151"/>
      <c r="F231" s="151"/>
      <c r="G231" s="151"/>
      <c r="H231" s="174"/>
      <c r="I231" s="174"/>
      <c r="J231" s="151"/>
      <c r="K231" s="151"/>
      <c r="L231" s="151"/>
      <c r="M231" s="151"/>
      <c r="N231" s="151"/>
      <c r="O231" s="151"/>
      <c r="P231" s="151"/>
      <c r="Q231" s="151"/>
      <c r="R231" s="151"/>
      <c r="S231" s="151"/>
      <c r="T231" s="151"/>
      <c r="U231" s="151"/>
      <c r="V231" s="151"/>
      <c r="W231" s="151"/>
      <c r="X231" s="151"/>
      <c r="Y231" s="151"/>
      <c r="Z231" s="151"/>
      <c r="AA231" s="151"/>
      <c r="AB231" s="151"/>
      <c r="AC231" s="151"/>
      <c r="AD231" s="151"/>
      <c r="AE231" s="151"/>
      <c r="AF231" s="152"/>
    </row>
    <row r="232" spans="1:32" ht="24.75" customHeight="1">
      <c r="A232" s="163"/>
      <c r="B232" s="151"/>
      <c r="C232" s="151"/>
      <c r="D232" s="151"/>
      <c r="E232" s="151"/>
      <c r="F232" s="151"/>
      <c r="G232" s="151"/>
      <c r="H232" s="174"/>
      <c r="I232" s="174"/>
      <c r="J232" s="151"/>
      <c r="K232" s="151"/>
      <c r="L232" s="151"/>
      <c r="M232" s="151"/>
      <c r="N232" s="151"/>
      <c r="O232" s="151"/>
      <c r="P232" s="151"/>
      <c r="Q232" s="151"/>
      <c r="R232" s="151"/>
      <c r="S232" s="151"/>
      <c r="T232" s="151"/>
      <c r="U232" s="151"/>
      <c r="V232" s="151"/>
      <c r="W232" s="151"/>
      <c r="X232" s="151"/>
      <c r="Y232" s="151"/>
      <c r="Z232" s="151"/>
      <c r="AA232" s="151"/>
      <c r="AB232" s="151"/>
      <c r="AC232" s="151"/>
      <c r="AD232" s="151"/>
      <c r="AE232" s="151"/>
      <c r="AF232" s="152"/>
    </row>
    <row r="233" spans="1:32" ht="24.75" customHeight="1">
      <c r="A233" s="163"/>
      <c r="B233" s="151"/>
      <c r="C233" s="151"/>
      <c r="D233" s="151"/>
      <c r="E233" s="151"/>
      <c r="F233" s="151"/>
      <c r="G233" s="151"/>
      <c r="H233" s="174"/>
      <c r="I233" s="174"/>
      <c r="J233" s="151"/>
      <c r="K233" s="151"/>
      <c r="L233" s="151"/>
      <c r="M233" s="151"/>
      <c r="N233" s="151"/>
      <c r="O233" s="151"/>
      <c r="P233" s="151"/>
      <c r="Q233" s="151"/>
      <c r="R233" s="151"/>
      <c r="S233" s="151"/>
      <c r="T233" s="151"/>
      <c r="U233" s="151"/>
      <c r="V233" s="151"/>
      <c r="W233" s="151"/>
      <c r="X233" s="151"/>
      <c r="Y233" s="151"/>
      <c r="Z233" s="151"/>
      <c r="AA233" s="151"/>
      <c r="AB233" s="151"/>
      <c r="AC233" s="151"/>
      <c r="AD233" s="151"/>
      <c r="AE233" s="151"/>
      <c r="AF233" s="152"/>
    </row>
    <row r="234" spans="1:32" ht="24.75" customHeight="1">
      <c r="A234" s="163"/>
      <c r="B234" s="151"/>
      <c r="C234" s="151"/>
      <c r="D234" s="151"/>
      <c r="E234" s="151"/>
      <c r="F234" s="151"/>
      <c r="G234" s="151"/>
      <c r="H234" s="174"/>
      <c r="I234" s="174"/>
      <c r="J234" s="151"/>
      <c r="K234" s="151"/>
      <c r="L234" s="151"/>
      <c r="M234" s="151"/>
      <c r="N234" s="151"/>
      <c r="O234" s="151"/>
      <c r="P234" s="151"/>
      <c r="Q234" s="151"/>
      <c r="R234" s="151"/>
      <c r="S234" s="151"/>
      <c r="T234" s="151"/>
      <c r="U234" s="151"/>
      <c r="V234" s="151"/>
      <c r="W234" s="151"/>
      <c r="X234" s="151"/>
      <c r="Y234" s="151"/>
      <c r="Z234" s="151"/>
      <c r="AA234" s="151"/>
      <c r="AB234" s="151"/>
      <c r="AC234" s="151"/>
      <c r="AD234" s="151"/>
      <c r="AE234" s="151"/>
      <c r="AF234" s="152"/>
    </row>
    <row r="235" spans="1:32" ht="24.75" customHeight="1">
      <c r="A235" s="163"/>
      <c r="B235" s="151"/>
      <c r="C235" s="151"/>
      <c r="D235" s="151"/>
      <c r="E235" s="151"/>
      <c r="F235" s="151"/>
      <c r="G235" s="151"/>
      <c r="H235" s="174"/>
      <c r="I235" s="174"/>
      <c r="J235" s="151"/>
      <c r="K235" s="151"/>
      <c r="L235" s="151"/>
      <c r="M235" s="151"/>
      <c r="N235" s="151"/>
      <c r="O235" s="151"/>
      <c r="P235" s="151"/>
      <c r="Q235" s="151"/>
      <c r="R235" s="151"/>
      <c r="S235" s="151"/>
      <c r="T235" s="151"/>
      <c r="U235" s="151"/>
      <c r="V235" s="151"/>
      <c r="W235" s="151"/>
      <c r="X235" s="151"/>
      <c r="Y235" s="151"/>
      <c r="Z235" s="151"/>
      <c r="AA235" s="151"/>
      <c r="AB235" s="151"/>
      <c r="AC235" s="151"/>
      <c r="AD235" s="151"/>
      <c r="AE235" s="151"/>
      <c r="AF235" s="152"/>
    </row>
    <row r="236" spans="1:32" ht="24.75" customHeight="1">
      <c r="A236" s="163"/>
      <c r="B236" s="151"/>
      <c r="C236" s="151"/>
      <c r="D236" s="151"/>
      <c r="E236" s="151"/>
      <c r="F236" s="151"/>
      <c r="G236" s="151"/>
      <c r="H236" s="174"/>
      <c r="I236" s="174"/>
      <c r="J236" s="151"/>
      <c r="K236" s="151"/>
      <c r="L236" s="151"/>
      <c r="M236" s="151"/>
      <c r="N236" s="151"/>
      <c r="O236" s="151"/>
      <c r="P236" s="151"/>
      <c r="Q236" s="151"/>
      <c r="R236" s="151"/>
      <c r="S236" s="151"/>
      <c r="T236" s="151"/>
      <c r="U236" s="151"/>
      <c r="V236" s="151"/>
      <c r="W236" s="151"/>
      <c r="X236" s="151"/>
      <c r="Y236" s="151"/>
      <c r="Z236" s="151"/>
      <c r="AA236" s="151"/>
      <c r="AB236" s="151"/>
      <c r="AC236" s="151"/>
      <c r="AD236" s="151"/>
      <c r="AE236" s="151"/>
      <c r="AF236" s="152"/>
    </row>
    <row r="237" spans="1:32" ht="24.75" customHeight="1">
      <c r="A237" s="163"/>
      <c r="B237" s="151"/>
      <c r="C237" s="151"/>
      <c r="D237" s="151"/>
      <c r="E237" s="151"/>
      <c r="F237" s="151"/>
      <c r="G237" s="151"/>
      <c r="H237" s="174"/>
      <c r="I237" s="174"/>
      <c r="J237" s="151"/>
      <c r="K237" s="151"/>
      <c r="L237" s="151"/>
      <c r="M237" s="151"/>
      <c r="N237" s="151"/>
      <c r="O237" s="151"/>
      <c r="P237" s="151"/>
      <c r="Q237" s="151"/>
      <c r="R237" s="151"/>
      <c r="S237" s="151"/>
      <c r="T237" s="151"/>
      <c r="U237" s="151"/>
      <c r="V237" s="151"/>
      <c r="W237" s="151"/>
      <c r="X237" s="151"/>
      <c r="Y237" s="151"/>
      <c r="Z237" s="151"/>
      <c r="AA237" s="151"/>
      <c r="AB237" s="151"/>
      <c r="AC237" s="151"/>
      <c r="AD237" s="151"/>
      <c r="AE237" s="151"/>
      <c r="AF237" s="152"/>
    </row>
    <row r="238" spans="1:32" ht="24.75" customHeight="1">
      <c r="A238" s="163"/>
      <c r="B238" s="151"/>
      <c r="C238" s="151"/>
      <c r="D238" s="151"/>
      <c r="E238" s="151"/>
      <c r="F238" s="151"/>
      <c r="G238" s="151"/>
      <c r="H238" s="174"/>
      <c r="I238" s="174"/>
      <c r="J238" s="151"/>
      <c r="K238" s="151"/>
      <c r="L238" s="151"/>
      <c r="M238" s="151"/>
      <c r="N238" s="151"/>
      <c r="O238" s="151"/>
      <c r="P238" s="151"/>
      <c r="Q238" s="151"/>
      <c r="R238" s="151"/>
      <c r="S238" s="151"/>
      <c r="T238" s="151"/>
      <c r="U238" s="151"/>
      <c r="V238" s="151"/>
      <c r="W238" s="151"/>
      <c r="X238" s="151"/>
      <c r="Y238" s="151"/>
      <c r="Z238" s="151"/>
      <c r="AA238" s="151"/>
      <c r="AB238" s="151"/>
      <c r="AC238" s="151"/>
      <c r="AD238" s="151"/>
      <c r="AE238" s="151"/>
      <c r="AF238" s="152"/>
    </row>
    <row r="239" spans="1:32" ht="24.75" customHeight="1">
      <c r="A239" s="163"/>
      <c r="B239" s="151"/>
      <c r="C239" s="151"/>
      <c r="D239" s="151"/>
      <c r="E239" s="151"/>
      <c r="F239" s="151"/>
      <c r="G239" s="151"/>
      <c r="H239" s="174"/>
      <c r="I239" s="174"/>
      <c r="J239" s="151"/>
      <c r="K239" s="151"/>
      <c r="L239" s="151"/>
      <c r="M239" s="151"/>
      <c r="N239" s="151"/>
      <c r="O239" s="151"/>
      <c r="P239" s="151"/>
      <c r="Q239" s="151"/>
      <c r="R239" s="151"/>
      <c r="S239" s="151"/>
      <c r="T239" s="151"/>
      <c r="U239" s="151"/>
      <c r="V239" s="151"/>
      <c r="W239" s="151"/>
      <c r="X239" s="151"/>
      <c r="Y239" s="151"/>
      <c r="Z239" s="151"/>
      <c r="AA239" s="151"/>
      <c r="AB239" s="151"/>
      <c r="AC239" s="151"/>
      <c r="AD239" s="151"/>
      <c r="AE239" s="151"/>
      <c r="AF239" s="152"/>
    </row>
    <row r="240" spans="1:32" ht="24.75" customHeight="1">
      <c r="A240" s="163"/>
      <c r="B240" s="151"/>
      <c r="C240" s="151"/>
      <c r="D240" s="151"/>
      <c r="E240" s="151"/>
      <c r="F240" s="151"/>
      <c r="G240" s="151"/>
      <c r="H240" s="174"/>
      <c r="I240" s="174"/>
      <c r="J240" s="151"/>
      <c r="K240" s="151"/>
      <c r="L240" s="151"/>
      <c r="M240" s="151"/>
      <c r="N240" s="151"/>
      <c r="O240" s="151"/>
      <c r="P240" s="151"/>
      <c r="Q240" s="151"/>
      <c r="R240" s="151"/>
      <c r="S240" s="151"/>
      <c r="T240" s="151"/>
      <c r="U240" s="151"/>
      <c r="V240" s="151"/>
      <c r="W240" s="151"/>
      <c r="X240" s="151"/>
      <c r="Y240" s="151"/>
      <c r="Z240" s="151"/>
      <c r="AA240" s="151"/>
      <c r="AB240" s="151"/>
      <c r="AC240" s="151"/>
      <c r="AD240" s="151"/>
      <c r="AE240" s="151"/>
      <c r="AF240" s="152"/>
    </row>
    <row r="241" spans="1:32" ht="24.75" customHeight="1">
      <c r="A241" s="163"/>
      <c r="B241" s="151"/>
      <c r="C241" s="151"/>
      <c r="D241" s="151"/>
      <c r="E241" s="151"/>
      <c r="F241" s="151"/>
      <c r="G241" s="151"/>
      <c r="H241" s="174"/>
      <c r="I241" s="174"/>
      <c r="J241" s="151"/>
      <c r="K241" s="151"/>
      <c r="L241" s="151"/>
      <c r="M241" s="151"/>
      <c r="N241" s="151"/>
      <c r="O241" s="151"/>
      <c r="P241" s="151"/>
      <c r="Q241" s="151"/>
      <c r="R241" s="151"/>
      <c r="S241" s="151"/>
      <c r="T241" s="151"/>
      <c r="U241" s="151"/>
      <c r="V241" s="151"/>
      <c r="W241" s="151"/>
      <c r="X241" s="151"/>
      <c r="Y241" s="151"/>
      <c r="Z241" s="151"/>
      <c r="AA241" s="151"/>
      <c r="AB241" s="151"/>
      <c r="AC241" s="151"/>
      <c r="AD241" s="151"/>
      <c r="AE241" s="151"/>
      <c r="AF241" s="152"/>
    </row>
    <row r="242" spans="1:32" ht="24.75" customHeight="1">
      <c r="A242" s="163"/>
      <c r="B242" s="151"/>
      <c r="C242" s="151"/>
      <c r="D242" s="151"/>
      <c r="E242" s="151"/>
      <c r="F242" s="151"/>
      <c r="G242" s="151"/>
      <c r="H242" s="174"/>
      <c r="I242" s="174"/>
      <c r="J242" s="151"/>
      <c r="K242" s="151"/>
      <c r="L242" s="151"/>
      <c r="M242" s="151"/>
      <c r="N242" s="151"/>
      <c r="O242" s="151"/>
      <c r="P242" s="151"/>
      <c r="Q242" s="151"/>
      <c r="R242" s="151"/>
      <c r="S242" s="151"/>
      <c r="T242" s="151"/>
      <c r="U242" s="151"/>
      <c r="V242" s="151"/>
      <c r="W242" s="151"/>
      <c r="X242" s="151"/>
      <c r="Y242" s="151"/>
      <c r="Z242" s="151"/>
      <c r="AA242" s="151"/>
      <c r="AB242" s="151"/>
      <c r="AC242" s="151"/>
      <c r="AD242" s="151"/>
      <c r="AE242" s="151"/>
      <c r="AF242" s="152"/>
    </row>
    <row r="243" spans="1:32" ht="24.75" customHeight="1">
      <c r="A243" s="163"/>
      <c r="B243" s="151"/>
      <c r="C243" s="151"/>
      <c r="D243" s="151"/>
      <c r="E243" s="151"/>
      <c r="F243" s="151"/>
      <c r="G243" s="151"/>
      <c r="H243" s="174"/>
      <c r="I243" s="174"/>
      <c r="J243" s="151"/>
      <c r="K243" s="151"/>
      <c r="L243" s="151"/>
      <c r="M243" s="151"/>
      <c r="N243" s="151"/>
      <c r="O243" s="151"/>
      <c r="P243" s="151"/>
      <c r="Q243" s="151"/>
      <c r="R243" s="151"/>
      <c r="S243" s="151"/>
      <c r="T243" s="151"/>
      <c r="U243" s="151"/>
      <c r="V243" s="151"/>
      <c r="W243" s="151"/>
      <c r="X243" s="151"/>
      <c r="Y243" s="151"/>
      <c r="Z243" s="151"/>
      <c r="AA243" s="151"/>
      <c r="AB243" s="151"/>
      <c r="AC243" s="151"/>
      <c r="AD243" s="151"/>
      <c r="AE243" s="151"/>
      <c r="AF243" s="152"/>
    </row>
    <row r="244" spans="1:32" ht="24.75" customHeight="1">
      <c r="A244" s="163"/>
      <c r="B244" s="151"/>
      <c r="C244" s="151"/>
      <c r="D244" s="151"/>
      <c r="E244" s="151"/>
      <c r="F244" s="151"/>
      <c r="G244" s="151"/>
      <c r="H244" s="174"/>
      <c r="I244" s="174"/>
      <c r="J244" s="151"/>
      <c r="K244" s="151"/>
      <c r="L244" s="151"/>
      <c r="M244" s="151"/>
      <c r="N244" s="151"/>
      <c r="O244" s="151"/>
      <c r="P244" s="151"/>
      <c r="Q244" s="151"/>
      <c r="R244" s="151"/>
      <c r="S244" s="151"/>
      <c r="T244" s="151"/>
      <c r="U244" s="151"/>
      <c r="V244" s="151"/>
      <c r="W244" s="151"/>
      <c r="X244" s="151"/>
      <c r="Y244" s="151"/>
      <c r="Z244" s="151"/>
      <c r="AA244" s="151"/>
      <c r="AB244" s="151"/>
      <c r="AC244" s="151"/>
      <c r="AD244" s="151"/>
      <c r="AE244" s="151"/>
      <c r="AF244" s="152"/>
    </row>
    <row r="245" spans="1:32" ht="24.75" customHeight="1">
      <c r="A245" s="163"/>
      <c r="B245" s="151"/>
      <c r="C245" s="151"/>
      <c r="D245" s="151"/>
      <c r="E245" s="151"/>
      <c r="F245" s="151"/>
      <c r="G245" s="151"/>
      <c r="H245" s="174"/>
      <c r="I245" s="174"/>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2"/>
    </row>
    <row r="246" spans="1:32" ht="24.75" customHeight="1">
      <c r="A246" s="163"/>
      <c r="B246" s="151"/>
      <c r="C246" s="151"/>
      <c r="D246" s="151"/>
      <c r="E246" s="151"/>
      <c r="F246" s="151"/>
      <c r="G246" s="151"/>
      <c r="H246" s="174"/>
      <c r="I246" s="174"/>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2"/>
    </row>
    <row r="247" spans="1:32" ht="24.75" customHeight="1">
      <c r="A247" s="163"/>
      <c r="B247" s="151"/>
      <c r="C247" s="151"/>
      <c r="D247" s="151"/>
      <c r="E247" s="151"/>
      <c r="F247" s="151"/>
      <c r="G247" s="151"/>
      <c r="H247" s="174"/>
      <c r="I247" s="174"/>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2"/>
    </row>
    <row r="248" spans="1:32" ht="24.75" customHeight="1">
      <c r="A248" s="163"/>
      <c r="B248" s="151"/>
      <c r="C248" s="151"/>
      <c r="D248" s="151"/>
      <c r="E248" s="151"/>
      <c r="F248" s="151"/>
      <c r="G248" s="151"/>
      <c r="H248" s="174"/>
      <c r="I248" s="174"/>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2"/>
    </row>
    <row r="249" spans="1:32" ht="24.75" customHeight="1">
      <c r="A249" s="163"/>
      <c r="B249" s="151"/>
      <c r="C249" s="151"/>
      <c r="D249" s="151"/>
      <c r="E249" s="151"/>
      <c r="F249" s="151"/>
      <c r="G249" s="151"/>
      <c r="H249" s="174"/>
      <c r="I249" s="174"/>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2"/>
    </row>
    <row r="250" spans="1:32" ht="24.75" customHeight="1">
      <c r="A250" s="163"/>
      <c r="B250" s="151"/>
      <c r="C250" s="151"/>
      <c r="D250" s="151"/>
      <c r="E250" s="151"/>
      <c r="F250" s="151"/>
      <c r="G250" s="151"/>
      <c r="H250" s="174"/>
      <c r="I250" s="174"/>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2"/>
    </row>
    <row r="251" spans="1:32" ht="24.75" customHeight="1">
      <c r="A251" s="163"/>
      <c r="B251" s="151"/>
      <c r="C251" s="151"/>
      <c r="D251" s="151"/>
      <c r="E251" s="151"/>
      <c r="F251" s="151"/>
      <c r="G251" s="151"/>
      <c r="H251" s="174"/>
      <c r="I251" s="174"/>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2"/>
    </row>
    <row r="252" spans="1:32" ht="24.75" customHeight="1">
      <c r="A252" s="163"/>
      <c r="B252" s="151"/>
      <c r="C252" s="151"/>
      <c r="D252" s="151"/>
      <c r="E252" s="151"/>
      <c r="F252" s="151"/>
      <c r="G252" s="151"/>
      <c r="H252" s="174"/>
      <c r="I252" s="174"/>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2"/>
    </row>
    <row r="253" spans="1:32" ht="24.75" customHeight="1">
      <c r="A253" s="163"/>
      <c r="B253" s="151"/>
      <c r="C253" s="151"/>
      <c r="D253" s="151"/>
      <c r="E253" s="151"/>
      <c r="F253" s="151"/>
      <c r="G253" s="151"/>
      <c r="H253" s="174"/>
      <c r="I253" s="174"/>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2"/>
    </row>
    <row r="254" spans="1:32" ht="24.75" customHeight="1">
      <c r="A254" s="163"/>
      <c r="B254" s="151"/>
      <c r="C254" s="151"/>
      <c r="D254" s="151"/>
      <c r="E254" s="151"/>
      <c r="F254" s="151"/>
      <c r="G254" s="151"/>
      <c r="H254" s="174"/>
      <c r="I254" s="174"/>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2"/>
    </row>
    <row r="255" spans="1:32" ht="24.75" customHeight="1">
      <c r="A255" s="163"/>
      <c r="B255" s="151"/>
      <c r="C255" s="151"/>
      <c r="D255" s="151"/>
      <c r="E255" s="151"/>
      <c r="F255" s="151"/>
      <c r="G255" s="151"/>
      <c r="H255" s="174"/>
      <c r="I255" s="174"/>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2"/>
    </row>
    <row r="256" spans="1:32" ht="24.75" customHeight="1">
      <c r="A256" s="163"/>
      <c r="B256" s="151"/>
      <c r="C256" s="151"/>
      <c r="D256" s="151"/>
      <c r="E256" s="151"/>
      <c r="F256" s="151"/>
      <c r="G256" s="151"/>
      <c r="H256" s="174"/>
      <c r="I256" s="174"/>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2"/>
    </row>
    <row r="257" spans="1:32" ht="24.75" customHeight="1">
      <c r="A257" s="163"/>
      <c r="B257" s="151"/>
      <c r="C257" s="151"/>
      <c r="D257" s="151"/>
      <c r="E257" s="151"/>
      <c r="F257" s="151"/>
      <c r="G257" s="151"/>
      <c r="H257" s="174"/>
      <c r="I257" s="174"/>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2"/>
    </row>
    <row r="258" spans="1:32" ht="24.75" customHeight="1">
      <c r="A258" s="163"/>
      <c r="B258" s="151"/>
      <c r="C258" s="151"/>
      <c r="D258" s="151"/>
      <c r="E258" s="151"/>
      <c r="F258" s="151"/>
      <c r="G258" s="151"/>
      <c r="H258" s="174"/>
      <c r="I258" s="174"/>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2"/>
    </row>
    <row r="259" spans="1:32" ht="24.75" customHeight="1">
      <c r="A259" s="163"/>
      <c r="B259" s="151"/>
      <c r="C259" s="151"/>
      <c r="D259" s="151"/>
      <c r="E259" s="151"/>
      <c r="F259" s="151"/>
      <c r="G259" s="151"/>
      <c r="H259" s="174"/>
      <c r="I259" s="174"/>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2"/>
    </row>
    <row r="260" spans="1:32" ht="24.75" customHeight="1">
      <c r="A260" s="163"/>
      <c r="B260" s="151"/>
      <c r="C260" s="151"/>
      <c r="D260" s="151"/>
      <c r="E260" s="151"/>
      <c r="F260" s="151"/>
      <c r="G260" s="151"/>
      <c r="H260" s="174"/>
      <c r="I260" s="174"/>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2"/>
    </row>
    <row r="261" spans="1:32" ht="24.75" customHeight="1">
      <c r="A261" s="163"/>
      <c r="B261" s="151"/>
      <c r="C261" s="151"/>
      <c r="D261" s="151"/>
      <c r="E261" s="151"/>
      <c r="F261" s="151"/>
      <c r="G261" s="151"/>
      <c r="H261" s="174"/>
      <c r="I261" s="174"/>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2"/>
    </row>
    <row r="262" spans="1:32" ht="24.75" customHeight="1">
      <c r="A262" s="163"/>
      <c r="B262" s="151"/>
      <c r="C262" s="151"/>
      <c r="D262" s="151"/>
      <c r="E262" s="151"/>
      <c r="F262" s="151"/>
      <c r="G262" s="151"/>
      <c r="H262" s="174"/>
      <c r="I262" s="174"/>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2"/>
    </row>
    <row r="263" spans="1:32" ht="24.75" customHeight="1">
      <c r="A263" s="163"/>
      <c r="B263" s="151"/>
      <c r="C263" s="151"/>
      <c r="D263" s="151"/>
      <c r="E263" s="151"/>
      <c r="F263" s="151"/>
      <c r="G263" s="151"/>
      <c r="H263" s="174"/>
      <c r="I263" s="174"/>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2"/>
    </row>
    <row r="264" spans="1:32" ht="24.75" customHeight="1">
      <c r="A264" s="163"/>
      <c r="B264" s="151"/>
      <c r="C264" s="151"/>
      <c r="D264" s="151"/>
      <c r="E264" s="151"/>
      <c r="F264" s="151"/>
      <c r="G264" s="151"/>
      <c r="H264" s="174"/>
      <c r="I264" s="174"/>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2"/>
    </row>
    <row r="265" spans="1:32" ht="24.75" customHeight="1">
      <c r="A265" s="163"/>
      <c r="B265" s="151"/>
      <c r="C265" s="151"/>
      <c r="D265" s="151"/>
      <c r="E265" s="151"/>
      <c r="F265" s="151"/>
      <c r="G265" s="151"/>
      <c r="H265" s="174"/>
      <c r="I265" s="174"/>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2"/>
    </row>
    <row r="266" spans="1:32" ht="24.75" customHeight="1">
      <c r="A266" s="163"/>
      <c r="B266" s="151"/>
      <c r="C266" s="151"/>
      <c r="D266" s="151"/>
      <c r="E266" s="151"/>
      <c r="F266" s="151"/>
      <c r="G266" s="151"/>
      <c r="H266" s="174"/>
      <c r="I266" s="174"/>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2"/>
    </row>
    <row r="267" spans="1:32" ht="24.75" customHeight="1">
      <c r="A267" s="163"/>
      <c r="B267" s="151"/>
      <c r="C267" s="151"/>
      <c r="D267" s="151"/>
      <c r="E267" s="151"/>
      <c r="F267" s="151"/>
      <c r="G267" s="151"/>
      <c r="H267" s="174"/>
      <c r="I267" s="174"/>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2"/>
    </row>
    <row r="268" spans="1:32" ht="24.75" customHeight="1">
      <c r="A268" s="163"/>
      <c r="B268" s="151"/>
      <c r="C268" s="151"/>
      <c r="D268" s="151"/>
      <c r="E268" s="151"/>
      <c r="F268" s="151"/>
      <c r="G268" s="151"/>
      <c r="H268" s="174"/>
      <c r="I268" s="174"/>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2"/>
    </row>
    <row r="269" spans="1:32" ht="24.75" customHeight="1">
      <c r="A269" s="163"/>
      <c r="B269" s="151"/>
      <c r="C269" s="151"/>
      <c r="D269" s="151"/>
      <c r="E269" s="151"/>
      <c r="F269" s="151"/>
      <c r="G269" s="151"/>
      <c r="H269" s="174"/>
      <c r="I269" s="174"/>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2"/>
    </row>
    <row r="270" spans="1:32" ht="24.75" customHeight="1">
      <c r="A270" s="163"/>
      <c r="B270" s="151"/>
      <c r="C270" s="151"/>
      <c r="D270" s="151"/>
      <c r="E270" s="151"/>
      <c r="F270" s="151"/>
      <c r="G270" s="151"/>
      <c r="H270" s="174"/>
      <c r="I270" s="174"/>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2"/>
    </row>
    <row r="271" spans="1:32" ht="24.75" customHeight="1">
      <c r="A271" s="163"/>
      <c r="B271" s="151"/>
      <c r="C271" s="151"/>
      <c r="D271" s="151"/>
      <c r="E271" s="151"/>
      <c r="F271" s="151"/>
      <c r="G271" s="151"/>
      <c r="H271" s="174"/>
      <c r="I271" s="174"/>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2"/>
    </row>
    <row r="272" spans="1:32" ht="24.75" customHeight="1">
      <c r="A272" s="163"/>
      <c r="B272" s="151"/>
      <c r="C272" s="151"/>
      <c r="D272" s="151"/>
      <c r="E272" s="151"/>
      <c r="F272" s="151"/>
      <c r="G272" s="151"/>
      <c r="H272" s="174"/>
      <c r="I272" s="174"/>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2"/>
    </row>
    <row r="273" spans="1:32" ht="24.75" customHeight="1">
      <c r="A273" s="163"/>
      <c r="B273" s="151"/>
      <c r="C273" s="151"/>
      <c r="D273" s="151"/>
      <c r="E273" s="151"/>
      <c r="F273" s="151"/>
      <c r="G273" s="151"/>
      <c r="H273" s="174"/>
      <c r="I273" s="174"/>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2"/>
    </row>
    <row r="274" spans="1:32" ht="24.75" customHeight="1">
      <c r="A274" s="163"/>
      <c r="B274" s="151"/>
      <c r="C274" s="151"/>
      <c r="D274" s="151"/>
      <c r="E274" s="151"/>
      <c r="F274" s="151"/>
      <c r="G274" s="151"/>
      <c r="H274" s="174"/>
      <c r="I274" s="174"/>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2"/>
    </row>
    <row r="275" spans="1:32" ht="24.75" customHeight="1">
      <c r="A275" s="163"/>
      <c r="B275" s="151"/>
      <c r="C275" s="151"/>
      <c r="D275" s="151"/>
      <c r="E275" s="151"/>
      <c r="F275" s="151"/>
      <c r="G275" s="151"/>
      <c r="H275" s="174"/>
      <c r="I275" s="174"/>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2"/>
    </row>
    <row r="276" spans="1:32" ht="24.75" customHeight="1">
      <c r="A276" s="163"/>
      <c r="B276" s="151"/>
      <c r="C276" s="151"/>
      <c r="D276" s="151"/>
      <c r="E276" s="151"/>
      <c r="F276" s="151"/>
      <c r="G276" s="151"/>
      <c r="H276" s="174"/>
      <c r="I276" s="174"/>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2"/>
    </row>
    <row r="277" spans="1:32" ht="24.75" customHeight="1">
      <c r="A277" s="163"/>
      <c r="B277" s="151"/>
      <c r="C277" s="151"/>
      <c r="D277" s="151"/>
      <c r="E277" s="151"/>
      <c r="F277" s="151"/>
      <c r="G277" s="151"/>
      <c r="H277" s="174"/>
      <c r="I277" s="174"/>
      <c r="J277" s="151"/>
      <c r="K277" s="151"/>
      <c r="L277" s="151"/>
      <c r="M277" s="151"/>
      <c r="N277" s="151"/>
      <c r="O277" s="151"/>
      <c r="P277" s="151"/>
      <c r="Q277" s="151"/>
      <c r="R277" s="151"/>
      <c r="S277" s="151"/>
      <c r="T277" s="151"/>
      <c r="U277" s="151"/>
      <c r="V277" s="151"/>
      <c r="W277" s="151"/>
      <c r="X277" s="151"/>
      <c r="Y277" s="151"/>
      <c r="Z277" s="151"/>
      <c r="AA277" s="151"/>
      <c r="AB277" s="151"/>
      <c r="AC277" s="151"/>
      <c r="AD277" s="151"/>
      <c r="AE277" s="151"/>
      <c r="AF277" s="152"/>
    </row>
    <row r="278" spans="1:32" ht="24.75" customHeight="1">
      <c r="A278" s="163"/>
      <c r="B278" s="151"/>
      <c r="C278" s="151"/>
      <c r="D278" s="151"/>
      <c r="E278" s="151"/>
      <c r="F278" s="151"/>
      <c r="G278" s="151"/>
      <c r="H278" s="174"/>
      <c r="I278" s="174"/>
      <c r="J278" s="151"/>
      <c r="K278" s="151"/>
      <c r="L278" s="151"/>
      <c r="M278" s="151"/>
      <c r="N278" s="151"/>
      <c r="O278" s="151"/>
      <c r="P278" s="151"/>
      <c r="Q278" s="151"/>
      <c r="R278" s="151"/>
      <c r="S278" s="151"/>
      <c r="T278" s="151"/>
      <c r="U278" s="151"/>
      <c r="V278" s="151"/>
      <c r="W278" s="151"/>
      <c r="X278" s="151"/>
      <c r="Y278" s="151"/>
      <c r="Z278" s="151"/>
      <c r="AA278" s="151"/>
      <c r="AB278" s="151"/>
      <c r="AC278" s="151"/>
      <c r="AD278" s="151"/>
      <c r="AE278" s="151"/>
      <c r="AF278" s="152"/>
    </row>
    <row r="279" spans="1:32" ht="24.75" customHeight="1">
      <c r="A279" s="163"/>
      <c r="B279" s="151"/>
      <c r="C279" s="151"/>
      <c r="D279" s="151"/>
      <c r="E279" s="151"/>
      <c r="F279" s="151"/>
      <c r="G279" s="151"/>
      <c r="H279" s="174"/>
      <c r="I279" s="174"/>
      <c r="J279" s="151"/>
      <c r="K279" s="151"/>
      <c r="L279" s="151"/>
      <c r="M279" s="151"/>
      <c r="N279" s="151"/>
      <c r="O279" s="151"/>
      <c r="P279" s="151"/>
      <c r="Q279" s="151"/>
      <c r="R279" s="151"/>
      <c r="S279" s="151"/>
      <c r="T279" s="151"/>
      <c r="U279" s="151"/>
      <c r="V279" s="151"/>
      <c r="W279" s="151"/>
      <c r="X279" s="151"/>
      <c r="Y279" s="151"/>
      <c r="Z279" s="151"/>
      <c r="AA279" s="151"/>
      <c r="AB279" s="151"/>
      <c r="AC279" s="151"/>
      <c r="AD279" s="151"/>
      <c r="AE279" s="151"/>
      <c r="AF279" s="152"/>
    </row>
    <row r="280" spans="1:32" ht="24.75" customHeight="1">
      <c r="A280" s="163"/>
      <c r="B280" s="151"/>
      <c r="C280" s="151"/>
      <c r="D280" s="151"/>
      <c r="E280" s="151"/>
      <c r="F280" s="151"/>
      <c r="G280" s="151"/>
      <c r="H280" s="174"/>
      <c r="I280" s="174"/>
      <c r="J280" s="151"/>
      <c r="K280" s="151"/>
      <c r="L280" s="151"/>
      <c r="M280" s="151"/>
      <c r="N280" s="151"/>
      <c r="O280" s="151"/>
      <c r="P280" s="151"/>
      <c r="Q280" s="151"/>
      <c r="R280" s="151"/>
      <c r="S280" s="151"/>
      <c r="T280" s="151"/>
      <c r="U280" s="151"/>
      <c r="V280" s="151"/>
      <c r="W280" s="151"/>
      <c r="X280" s="151"/>
      <c r="Y280" s="151"/>
      <c r="Z280" s="151"/>
      <c r="AA280" s="151"/>
      <c r="AB280" s="151"/>
      <c r="AC280" s="151"/>
      <c r="AD280" s="151"/>
      <c r="AE280" s="151"/>
      <c r="AF280" s="152"/>
    </row>
    <row r="281" spans="1:32" ht="24.75" customHeight="1">
      <c r="A281" s="163"/>
      <c r="B281" s="151"/>
      <c r="C281" s="151"/>
      <c r="D281" s="151"/>
      <c r="E281" s="151"/>
      <c r="F281" s="151"/>
      <c r="G281" s="151"/>
      <c r="H281" s="174"/>
      <c r="I281" s="174"/>
      <c r="J281" s="151"/>
      <c r="K281" s="151"/>
      <c r="L281" s="151"/>
      <c r="M281" s="151"/>
      <c r="N281" s="151"/>
      <c r="O281" s="151"/>
      <c r="P281" s="151"/>
      <c r="Q281" s="151"/>
      <c r="R281" s="151"/>
      <c r="S281" s="151"/>
      <c r="T281" s="151"/>
      <c r="U281" s="151"/>
      <c r="V281" s="151"/>
      <c r="W281" s="151"/>
      <c r="X281" s="151"/>
      <c r="Y281" s="151"/>
      <c r="Z281" s="151"/>
      <c r="AA281" s="151"/>
      <c r="AB281" s="151"/>
      <c r="AC281" s="151"/>
      <c r="AD281" s="151"/>
      <c r="AE281" s="151"/>
      <c r="AF281" s="152"/>
    </row>
    <row r="282" spans="1:32" ht="24.75" customHeight="1">
      <c r="A282" s="163"/>
      <c r="B282" s="151"/>
      <c r="C282" s="151"/>
      <c r="D282" s="151"/>
      <c r="E282" s="151"/>
      <c r="F282" s="151"/>
      <c r="G282" s="151"/>
      <c r="H282" s="174"/>
      <c r="I282" s="174"/>
      <c r="J282" s="151"/>
      <c r="K282" s="151"/>
      <c r="L282" s="151"/>
      <c r="M282" s="151"/>
      <c r="N282" s="151"/>
      <c r="O282" s="151"/>
      <c r="P282" s="151"/>
      <c r="Q282" s="151"/>
      <c r="R282" s="151"/>
      <c r="S282" s="151"/>
      <c r="T282" s="151"/>
      <c r="U282" s="151"/>
      <c r="V282" s="151"/>
      <c r="W282" s="151"/>
      <c r="X282" s="151"/>
      <c r="Y282" s="151"/>
      <c r="Z282" s="151"/>
      <c r="AA282" s="151"/>
      <c r="AB282" s="151"/>
      <c r="AC282" s="151"/>
      <c r="AD282" s="151"/>
      <c r="AE282" s="151"/>
      <c r="AF282" s="152"/>
    </row>
    <row r="283" spans="1:32" ht="24.75" customHeight="1">
      <c r="A283" s="163"/>
      <c r="B283" s="151"/>
      <c r="C283" s="151"/>
      <c r="D283" s="151"/>
      <c r="E283" s="151"/>
      <c r="F283" s="151"/>
      <c r="G283" s="151"/>
      <c r="H283" s="174"/>
      <c r="I283" s="174"/>
      <c r="J283" s="151"/>
      <c r="K283" s="151"/>
      <c r="L283" s="151"/>
      <c r="M283" s="151"/>
      <c r="N283" s="151"/>
      <c r="O283" s="151"/>
      <c r="P283" s="151"/>
      <c r="Q283" s="151"/>
      <c r="R283" s="151"/>
      <c r="S283" s="151"/>
      <c r="T283" s="151"/>
      <c r="U283" s="151"/>
      <c r="V283" s="151"/>
      <c r="W283" s="151"/>
      <c r="X283" s="151"/>
      <c r="Y283" s="151"/>
      <c r="Z283" s="151"/>
      <c r="AA283" s="151"/>
      <c r="AB283" s="151"/>
      <c r="AC283" s="151"/>
      <c r="AD283" s="151"/>
      <c r="AE283" s="151"/>
      <c r="AF283" s="152"/>
    </row>
    <row r="284" spans="1:32" ht="24.75" customHeight="1">
      <c r="A284" s="163"/>
      <c r="B284" s="151"/>
      <c r="C284" s="151"/>
      <c r="D284" s="151"/>
      <c r="E284" s="151"/>
      <c r="F284" s="151"/>
      <c r="G284" s="151"/>
      <c r="H284" s="174"/>
      <c r="I284" s="174"/>
      <c r="J284" s="151"/>
      <c r="K284" s="151"/>
      <c r="L284" s="151"/>
      <c r="M284" s="151"/>
      <c r="N284" s="151"/>
      <c r="O284" s="151"/>
      <c r="P284" s="151"/>
      <c r="Q284" s="151"/>
      <c r="R284" s="151"/>
      <c r="S284" s="151"/>
      <c r="T284" s="151"/>
      <c r="U284" s="151"/>
      <c r="V284" s="151"/>
      <c r="W284" s="151"/>
      <c r="X284" s="151"/>
      <c r="Y284" s="151"/>
      <c r="Z284" s="151"/>
      <c r="AA284" s="151"/>
      <c r="AB284" s="151"/>
      <c r="AC284" s="151"/>
      <c r="AD284" s="151"/>
      <c r="AE284" s="151"/>
      <c r="AF284" s="152"/>
    </row>
    <row r="285" spans="1:32" ht="24.75" customHeight="1">
      <c r="A285" s="163"/>
      <c r="B285" s="151"/>
      <c r="C285" s="151"/>
      <c r="D285" s="151"/>
      <c r="E285" s="151"/>
      <c r="F285" s="151"/>
      <c r="G285" s="151"/>
      <c r="H285" s="174"/>
      <c r="I285" s="174"/>
      <c r="J285" s="151"/>
      <c r="K285" s="151"/>
      <c r="L285" s="151"/>
      <c r="M285" s="151"/>
      <c r="N285" s="151"/>
      <c r="O285" s="151"/>
      <c r="P285" s="151"/>
      <c r="Q285" s="151"/>
      <c r="R285" s="151"/>
      <c r="S285" s="151"/>
      <c r="T285" s="151"/>
      <c r="U285" s="151"/>
      <c r="V285" s="151"/>
      <c r="W285" s="151"/>
      <c r="X285" s="151"/>
      <c r="Y285" s="151"/>
      <c r="Z285" s="151"/>
      <c r="AA285" s="151"/>
      <c r="AB285" s="151"/>
      <c r="AC285" s="151"/>
      <c r="AD285" s="151"/>
      <c r="AE285" s="151"/>
      <c r="AF285" s="152"/>
    </row>
    <row r="286" spans="1:32" ht="24.75" customHeight="1">
      <c r="A286" s="163"/>
      <c r="B286" s="151"/>
      <c r="C286" s="151"/>
      <c r="D286" s="151"/>
      <c r="E286" s="151"/>
      <c r="F286" s="151"/>
      <c r="G286" s="151"/>
      <c r="H286" s="174"/>
      <c r="I286" s="174"/>
      <c r="J286" s="151"/>
      <c r="K286" s="151"/>
      <c r="L286" s="151"/>
      <c r="M286" s="151"/>
      <c r="N286" s="151"/>
      <c r="O286" s="151"/>
      <c r="P286" s="151"/>
      <c r="Q286" s="151"/>
      <c r="R286" s="151"/>
      <c r="S286" s="151"/>
      <c r="T286" s="151"/>
      <c r="U286" s="151"/>
      <c r="V286" s="151"/>
      <c r="W286" s="151"/>
      <c r="X286" s="151"/>
      <c r="Y286" s="151"/>
      <c r="Z286" s="151"/>
      <c r="AA286" s="151"/>
      <c r="AB286" s="151"/>
      <c r="AC286" s="151"/>
      <c r="AD286" s="151"/>
      <c r="AE286" s="151"/>
      <c r="AF286" s="152"/>
    </row>
    <row r="287" spans="1:32" ht="24.75" customHeight="1">
      <c r="A287" s="163"/>
      <c r="B287" s="151"/>
      <c r="C287" s="151"/>
      <c r="D287" s="151"/>
      <c r="E287" s="151"/>
      <c r="F287" s="151"/>
      <c r="G287" s="151"/>
      <c r="H287" s="174"/>
      <c r="I287" s="174"/>
      <c r="J287" s="151"/>
      <c r="K287" s="151"/>
      <c r="L287" s="151"/>
      <c r="M287" s="151"/>
      <c r="N287" s="151"/>
      <c r="O287" s="151"/>
      <c r="P287" s="151"/>
      <c r="Q287" s="151"/>
      <c r="R287" s="151"/>
      <c r="S287" s="151"/>
      <c r="T287" s="151"/>
      <c r="U287" s="151"/>
      <c r="V287" s="151"/>
      <c r="W287" s="151"/>
      <c r="X287" s="151"/>
      <c r="Y287" s="151"/>
      <c r="Z287" s="151"/>
      <c r="AA287" s="151"/>
      <c r="AB287" s="151"/>
      <c r="AC287" s="151"/>
      <c r="AD287" s="151"/>
      <c r="AE287" s="151"/>
      <c r="AF287" s="152"/>
    </row>
    <row r="288" spans="1:32" ht="24.75" customHeight="1">
      <c r="A288" s="163"/>
      <c r="B288" s="151"/>
      <c r="C288" s="151"/>
      <c r="D288" s="151"/>
      <c r="E288" s="151"/>
      <c r="F288" s="151"/>
      <c r="G288" s="151"/>
      <c r="H288" s="174"/>
      <c r="I288" s="174"/>
      <c r="J288" s="151"/>
      <c r="K288" s="151"/>
      <c r="L288" s="151"/>
      <c r="M288" s="151"/>
      <c r="N288" s="151"/>
      <c r="O288" s="151"/>
      <c r="P288" s="151"/>
      <c r="Q288" s="151"/>
      <c r="R288" s="151"/>
      <c r="S288" s="151"/>
      <c r="T288" s="151"/>
      <c r="U288" s="151"/>
      <c r="V288" s="151"/>
      <c r="W288" s="151"/>
      <c r="X288" s="151"/>
      <c r="Y288" s="151"/>
      <c r="Z288" s="151"/>
      <c r="AA288" s="151"/>
      <c r="AB288" s="151"/>
      <c r="AC288" s="151"/>
      <c r="AD288" s="151"/>
      <c r="AE288" s="151"/>
      <c r="AF288" s="152"/>
    </row>
    <row r="289" spans="1:32" ht="24.75" customHeight="1">
      <c r="A289" s="163"/>
      <c r="B289" s="151"/>
      <c r="C289" s="151"/>
      <c r="D289" s="151"/>
      <c r="E289" s="151"/>
      <c r="F289" s="151"/>
      <c r="G289" s="151"/>
      <c r="H289" s="174"/>
      <c r="I289" s="174"/>
      <c r="J289" s="151"/>
      <c r="K289" s="151"/>
      <c r="L289" s="151"/>
      <c r="M289" s="151"/>
      <c r="N289" s="151"/>
      <c r="O289" s="151"/>
      <c r="P289" s="151"/>
      <c r="Q289" s="151"/>
      <c r="R289" s="151"/>
      <c r="S289" s="151"/>
      <c r="T289" s="151"/>
      <c r="U289" s="151"/>
      <c r="V289" s="151"/>
      <c r="W289" s="151"/>
      <c r="X289" s="151"/>
      <c r="Y289" s="151"/>
      <c r="Z289" s="151"/>
      <c r="AA289" s="151"/>
      <c r="AB289" s="151"/>
      <c r="AC289" s="151"/>
      <c r="AD289" s="151"/>
      <c r="AE289" s="151"/>
      <c r="AF289" s="152"/>
    </row>
    <row r="290" spans="1:32" ht="24.75" customHeight="1">
      <c r="A290" s="163"/>
      <c r="B290" s="151"/>
      <c r="C290" s="151"/>
      <c r="D290" s="151"/>
      <c r="E290" s="151"/>
      <c r="F290" s="151"/>
      <c r="G290" s="151"/>
      <c r="H290" s="174"/>
      <c r="I290" s="174"/>
      <c r="J290" s="151"/>
      <c r="K290" s="151"/>
      <c r="L290" s="151"/>
      <c r="M290" s="151"/>
      <c r="N290" s="151"/>
      <c r="O290" s="151"/>
      <c r="P290" s="151"/>
      <c r="Q290" s="151"/>
      <c r="R290" s="151"/>
      <c r="S290" s="151"/>
      <c r="T290" s="151"/>
      <c r="U290" s="151"/>
      <c r="V290" s="151"/>
      <c r="W290" s="151"/>
      <c r="X290" s="151"/>
      <c r="Y290" s="151"/>
      <c r="Z290" s="151"/>
      <c r="AA290" s="151"/>
      <c r="AB290" s="151"/>
      <c r="AC290" s="151"/>
      <c r="AD290" s="151"/>
      <c r="AE290" s="151"/>
      <c r="AF290" s="152"/>
    </row>
    <row r="291" spans="1:32" ht="24.75" customHeight="1">
      <c r="A291" s="163"/>
      <c r="B291" s="151"/>
      <c r="C291" s="151"/>
      <c r="D291" s="151"/>
      <c r="E291" s="151"/>
      <c r="F291" s="151"/>
      <c r="G291" s="151"/>
      <c r="H291" s="174"/>
      <c r="I291" s="174"/>
      <c r="J291" s="151"/>
      <c r="K291" s="151"/>
      <c r="L291" s="151"/>
      <c r="M291" s="151"/>
      <c r="N291" s="151"/>
      <c r="O291" s="151"/>
      <c r="P291" s="151"/>
      <c r="Q291" s="151"/>
      <c r="R291" s="151"/>
      <c r="S291" s="151"/>
      <c r="T291" s="151"/>
      <c r="U291" s="151"/>
      <c r="V291" s="151"/>
      <c r="W291" s="151"/>
      <c r="X291" s="151"/>
      <c r="Y291" s="151"/>
      <c r="Z291" s="151"/>
      <c r="AA291" s="151"/>
      <c r="AB291" s="151"/>
      <c r="AC291" s="151"/>
      <c r="AD291" s="151"/>
      <c r="AE291" s="151"/>
      <c r="AF291" s="152"/>
    </row>
    <row r="292" spans="1:32" ht="24.75" customHeight="1">
      <c r="A292" s="163"/>
      <c r="B292" s="151"/>
      <c r="C292" s="151"/>
      <c r="D292" s="151"/>
      <c r="E292" s="151"/>
      <c r="F292" s="151"/>
      <c r="G292" s="151"/>
      <c r="H292" s="174"/>
      <c r="I292" s="174"/>
      <c r="J292" s="151"/>
      <c r="K292" s="151"/>
      <c r="L292" s="151"/>
      <c r="M292" s="151"/>
      <c r="N292" s="151"/>
      <c r="O292" s="151"/>
      <c r="P292" s="151"/>
      <c r="Q292" s="151"/>
      <c r="R292" s="151"/>
      <c r="S292" s="151"/>
      <c r="T292" s="151"/>
      <c r="U292" s="151"/>
      <c r="V292" s="151"/>
      <c r="W292" s="151"/>
      <c r="X292" s="151"/>
      <c r="Y292" s="151"/>
      <c r="Z292" s="151"/>
      <c r="AA292" s="151"/>
      <c r="AB292" s="151"/>
      <c r="AC292" s="151"/>
      <c r="AD292" s="151"/>
      <c r="AE292" s="151"/>
      <c r="AF292" s="152"/>
    </row>
    <row r="293" spans="1:32" ht="24.75" customHeight="1">
      <c r="A293" s="163"/>
      <c r="B293" s="151"/>
      <c r="C293" s="151"/>
      <c r="D293" s="151"/>
      <c r="E293" s="151"/>
      <c r="F293" s="151"/>
      <c r="G293" s="151"/>
      <c r="H293" s="174"/>
      <c r="I293" s="174"/>
      <c r="J293" s="151"/>
      <c r="K293" s="151"/>
      <c r="L293" s="151"/>
      <c r="M293" s="151"/>
      <c r="N293" s="151"/>
      <c r="O293" s="151"/>
      <c r="P293" s="151"/>
      <c r="Q293" s="151"/>
      <c r="R293" s="151"/>
      <c r="S293" s="151"/>
      <c r="T293" s="151"/>
      <c r="U293" s="151"/>
      <c r="V293" s="151"/>
      <c r="W293" s="151"/>
      <c r="X293" s="151"/>
      <c r="Y293" s="151"/>
      <c r="Z293" s="151"/>
      <c r="AA293" s="151"/>
      <c r="AB293" s="151"/>
      <c r="AC293" s="151"/>
      <c r="AD293" s="151"/>
      <c r="AE293" s="151"/>
      <c r="AF293" s="152"/>
    </row>
    <row r="294" spans="1:32" ht="24.75" customHeight="1">
      <c r="A294" s="163"/>
      <c r="B294" s="151"/>
      <c r="C294" s="151"/>
      <c r="D294" s="151"/>
      <c r="E294" s="151"/>
      <c r="F294" s="151"/>
      <c r="G294" s="151"/>
      <c r="H294" s="174"/>
      <c r="I294" s="174"/>
      <c r="J294" s="151"/>
      <c r="K294" s="151"/>
      <c r="L294" s="151"/>
      <c r="M294" s="151"/>
      <c r="N294" s="151"/>
      <c r="O294" s="151"/>
      <c r="P294" s="151"/>
      <c r="Q294" s="151"/>
      <c r="R294" s="151"/>
      <c r="S294" s="151"/>
      <c r="T294" s="151"/>
      <c r="U294" s="151"/>
      <c r="V294" s="151"/>
      <c r="W294" s="151"/>
      <c r="X294" s="151"/>
      <c r="Y294" s="151"/>
      <c r="Z294" s="151"/>
      <c r="AA294" s="151"/>
      <c r="AB294" s="151"/>
      <c r="AC294" s="151"/>
      <c r="AD294" s="151"/>
      <c r="AE294" s="151"/>
      <c r="AF294" s="152"/>
    </row>
    <row r="295" spans="1:32" ht="24.75" customHeight="1">
      <c r="A295" s="163"/>
      <c r="B295" s="151"/>
      <c r="C295" s="151"/>
      <c r="D295" s="151"/>
      <c r="E295" s="151"/>
      <c r="F295" s="151"/>
      <c r="G295" s="151"/>
      <c r="H295" s="174"/>
      <c r="I295" s="174"/>
      <c r="J295" s="151"/>
      <c r="K295" s="151"/>
      <c r="L295" s="151"/>
      <c r="M295" s="151"/>
      <c r="N295" s="151"/>
      <c r="O295" s="151"/>
      <c r="P295" s="151"/>
      <c r="Q295" s="151"/>
      <c r="R295" s="151"/>
      <c r="S295" s="151"/>
      <c r="T295" s="151"/>
      <c r="U295" s="151"/>
      <c r="V295" s="151"/>
      <c r="W295" s="151"/>
      <c r="X295" s="151"/>
      <c r="Y295" s="151"/>
      <c r="Z295" s="151"/>
      <c r="AA295" s="151"/>
      <c r="AB295" s="151"/>
      <c r="AC295" s="151"/>
      <c r="AD295" s="151"/>
      <c r="AE295" s="151"/>
      <c r="AF295" s="152"/>
    </row>
    <row r="296" spans="1:32" ht="24.75" customHeight="1">
      <c r="A296" s="163"/>
      <c r="B296" s="151"/>
      <c r="C296" s="151"/>
      <c r="D296" s="151"/>
      <c r="E296" s="151"/>
      <c r="F296" s="151"/>
      <c r="G296" s="151"/>
      <c r="H296" s="174"/>
      <c r="I296" s="174"/>
      <c r="J296" s="151"/>
      <c r="K296" s="151"/>
      <c r="L296" s="151"/>
      <c r="M296" s="151"/>
      <c r="N296" s="151"/>
      <c r="O296" s="151"/>
      <c r="P296" s="151"/>
      <c r="Q296" s="151"/>
      <c r="R296" s="151"/>
      <c r="S296" s="151"/>
      <c r="T296" s="151"/>
      <c r="U296" s="151"/>
      <c r="V296" s="151"/>
      <c r="W296" s="151"/>
      <c r="X296" s="151"/>
      <c r="Y296" s="151"/>
      <c r="Z296" s="151"/>
      <c r="AA296" s="151"/>
      <c r="AB296" s="151"/>
      <c r="AC296" s="151"/>
      <c r="AD296" s="151"/>
      <c r="AE296" s="151"/>
      <c r="AF296" s="152"/>
    </row>
    <row r="297" spans="1:32" ht="24.75" customHeight="1">
      <c r="A297" s="163"/>
      <c r="B297" s="151"/>
      <c r="C297" s="151"/>
      <c r="D297" s="151"/>
      <c r="E297" s="151"/>
      <c r="F297" s="151"/>
      <c r="G297" s="151"/>
      <c r="H297" s="174"/>
      <c r="I297" s="174"/>
      <c r="J297" s="151"/>
      <c r="K297" s="151"/>
      <c r="L297" s="151"/>
      <c r="M297" s="151"/>
      <c r="N297" s="151"/>
      <c r="O297" s="151"/>
      <c r="P297" s="151"/>
      <c r="Q297" s="151"/>
      <c r="R297" s="151"/>
      <c r="S297" s="151"/>
      <c r="T297" s="151"/>
      <c r="U297" s="151"/>
      <c r="V297" s="151"/>
      <c r="W297" s="151"/>
      <c r="X297" s="151"/>
      <c r="Y297" s="151"/>
      <c r="Z297" s="151"/>
      <c r="AA297" s="151"/>
      <c r="AB297" s="151"/>
      <c r="AC297" s="151"/>
      <c r="AD297" s="151"/>
      <c r="AE297" s="151"/>
      <c r="AF297" s="152"/>
    </row>
    <row r="298" spans="1:32" ht="24.75" customHeight="1">
      <c r="A298" s="163"/>
      <c r="B298" s="151"/>
      <c r="C298" s="151"/>
      <c r="D298" s="151"/>
      <c r="E298" s="151"/>
      <c r="F298" s="151"/>
      <c r="G298" s="151"/>
      <c r="H298" s="174"/>
      <c r="I298" s="174"/>
      <c r="J298" s="151"/>
      <c r="K298" s="151"/>
      <c r="L298" s="151"/>
      <c r="M298" s="151"/>
      <c r="N298" s="151"/>
      <c r="O298" s="151"/>
      <c r="P298" s="151"/>
      <c r="Q298" s="151"/>
      <c r="R298" s="151"/>
      <c r="S298" s="151"/>
      <c r="T298" s="151"/>
      <c r="U298" s="151"/>
      <c r="V298" s="151"/>
      <c r="W298" s="151"/>
      <c r="X298" s="151"/>
      <c r="Y298" s="151"/>
      <c r="Z298" s="151"/>
      <c r="AA298" s="151"/>
      <c r="AB298" s="151"/>
      <c r="AC298" s="151"/>
      <c r="AD298" s="151"/>
      <c r="AE298" s="151"/>
      <c r="AF298" s="152"/>
    </row>
    <row r="299" spans="1:32" ht="24.75" customHeight="1">
      <c r="A299" s="163"/>
      <c r="B299" s="151"/>
      <c r="C299" s="151"/>
      <c r="D299" s="151"/>
      <c r="E299" s="151"/>
      <c r="F299" s="151"/>
      <c r="G299" s="151"/>
      <c r="H299" s="174"/>
      <c r="I299" s="174"/>
      <c r="J299" s="151"/>
      <c r="K299" s="151"/>
      <c r="L299" s="151"/>
      <c r="M299" s="151"/>
      <c r="N299" s="151"/>
      <c r="O299" s="151"/>
      <c r="P299" s="151"/>
      <c r="Q299" s="151"/>
      <c r="R299" s="151"/>
      <c r="S299" s="151"/>
      <c r="T299" s="151"/>
      <c r="U299" s="151"/>
      <c r="V299" s="151"/>
      <c r="W299" s="151"/>
      <c r="X299" s="151"/>
      <c r="Y299" s="151"/>
      <c r="Z299" s="151"/>
      <c r="AA299" s="151"/>
      <c r="AB299" s="151"/>
      <c r="AC299" s="151"/>
      <c r="AD299" s="151"/>
      <c r="AE299" s="151"/>
      <c r="AF299" s="152"/>
    </row>
    <row r="300" spans="1:32" ht="24.75" customHeight="1">
      <c r="A300" s="163"/>
      <c r="B300" s="151"/>
      <c r="C300" s="151"/>
      <c r="D300" s="151"/>
      <c r="E300" s="151"/>
      <c r="F300" s="151"/>
      <c r="G300" s="151"/>
      <c r="H300" s="174"/>
      <c r="I300" s="174"/>
      <c r="J300" s="151"/>
      <c r="K300" s="151"/>
      <c r="L300" s="151"/>
      <c r="M300" s="151"/>
      <c r="N300" s="151"/>
      <c r="O300" s="151"/>
      <c r="P300" s="151"/>
      <c r="Q300" s="151"/>
      <c r="R300" s="151"/>
      <c r="S300" s="151"/>
      <c r="T300" s="151"/>
      <c r="U300" s="151"/>
      <c r="V300" s="151"/>
      <c r="W300" s="151"/>
      <c r="X300" s="151"/>
      <c r="Y300" s="151"/>
      <c r="Z300" s="151"/>
      <c r="AA300" s="151"/>
      <c r="AB300" s="151"/>
      <c r="AC300" s="151"/>
      <c r="AD300" s="151"/>
      <c r="AE300" s="151"/>
      <c r="AF300" s="152"/>
    </row>
    <row r="301" spans="1:32" ht="24.75" customHeight="1">
      <c r="A301" s="163"/>
      <c r="B301" s="151"/>
      <c r="C301" s="151"/>
      <c r="D301" s="151"/>
      <c r="E301" s="151"/>
      <c r="F301" s="151"/>
      <c r="G301" s="151"/>
      <c r="H301" s="174"/>
      <c r="I301" s="174"/>
      <c r="J301" s="151"/>
      <c r="K301" s="151"/>
      <c r="L301" s="151"/>
      <c r="M301" s="151"/>
      <c r="N301" s="151"/>
      <c r="O301" s="151"/>
      <c r="P301" s="151"/>
      <c r="Q301" s="151"/>
      <c r="R301" s="151"/>
      <c r="S301" s="151"/>
      <c r="T301" s="151"/>
      <c r="U301" s="151"/>
      <c r="V301" s="151"/>
      <c r="W301" s="151"/>
      <c r="X301" s="151"/>
      <c r="Y301" s="151"/>
      <c r="Z301" s="151"/>
      <c r="AA301" s="151"/>
      <c r="AB301" s="151"/>
      <c r="AC301" s="151"/>
      <c r="AD301" s="151"/>
      <c r="AE301" s="151"/>
      <c r="AF301" s="152"/>
    </row>
    <row r="302" spans="1:32" ht="24.75" customHeight="1">
      <c r="A302" s="163"/>
      <c r="B302" s="151"/>
      <c r="C302" s="151"/>
      <c r="D302" s="151"/>
      <c r="E302" s="151"/>
      <c r="F302" s="151"/>
      <c r="G302" s="151"/>
      <c r="H302" s="174"/>
      <c r="I302" s="174"/>
      <c r="J302" s="151"/>
      <c r="K302" s="151"/>
      <c r="L302" s="151"/>
      <c r="M302" s="151"/>
      <c r="N302" s="151"/>
      <c r="O302" s="151"/>
      <c r="P302" s="151"/>
      <c r="Q302" s="151"/>
      <c r="R302" s="151"/>
      <c r="S302" s="151"/>
      <c r="T302" s="151"/>
      <c r="U302" s="151"/>
      <c r="V302" s="151"/>
      <c r="W302" s="151"/>
      <c r="X302" s="151"/>
      <c r="Y302" s="151"/>
      <c r="Z302" s="151"/>
      <c r="AA302" s="151"/>
      <c r="AB302" s="151"/>
      <c r="AC302" s="151"/>
      <c r="AD302" s="151"/>
      <c r="AE302" s="151"/>
      <c r="AF302" s="152"/>
    </row>
    <row r="303" spans="1:32" ht="24.75" customHeight="1">
      <c r="A303" s="163"/>
      <c r="B303" s="151"/>
      <c r="C303" s="151"/>
      <c r="D303" s="151"/>
      <c r="E303" s="151"/>
      <c r="F303" s="151"/>
      <c r="G303" s="151"/>
      <c r="H303" s="174"/>
      <c r="I303" s="174"/>
      <c r="J303" s="151"/>
      <c r="K303" s="151"/>
      <c r="L303" s="151"/>
      <c r="M303" s="151"/>
      <c r="N303" s="151"/>
      <c r="O303" s="151"/>
      <c r="P303" s="151"/>
      <c r="Q303" s="151"/>
      <c r="R303" s="151"/>
      <c r="S303" s="151"/>
      <c r="T303" s="151"/>
      <c r="U303" s="151"/>
      <c r="V303" s="151"/>
      <c r="W303" s="151"/>
      <c r="X303" s="151"/>
      <c r="Y303" s="151"/>
      <c r="Z303" s="151"/>
      <c r="AA303" s="151"/>
      <c r="AB303" s="151"/>
      <c r="AC303" s="151"/>
      <c r="AD303" s="151"/>
      <c r="AE303" s="151"/>
      <c r="AF303" s="152"/>
    </row>
    <row r="304" spans="1:32" ht="24.75" customHeight="1">
      <c r="A304" s="163"/>
      <c r="B304" s="151"/>
      <c r="C304" s="151"/>
      <c r="D304" s="151"/>
      <c r="E304" s="151"/>
      <c r="F304" s="151"/>
      <c r="G304" s="151"/>
      <c r="H304" s="174"/>
      <c r="I304" s="174"/>
      <c r="J304" s="151"/>
      <c r="K304" s="151"/>
      <c r="L304" s="151"/>
      <c r="M304" s="151"/>
      <c r="N304" s="151"/>
      <c r="O304" s="151"/>
      <c r="P304" s="151"/>
      <c r="Q304" s="151"/>
      <c r="R304" s="151"/>
      <c r="S304" s="151"/>
      <c r="T304" s="151"/>
      <c r="U304" s="151"/>
      <c r="V304" s="151"/>
      <c r="W304" s="151"/>
      <c r="X304" s="151"/>
      <c r="Y304" s="151"/>
      <c r="Z304" s="151"/>
      <c r="AA304" s="151"/>
      <c r="AB304" s="151"/>
      <c r="AC304" s="151"/>
      <c r="AD304" s="151"/>
      <c r="AE304" s="151"/>
      <c r="AF304" s="152"/>
    </row>
    <row r="305" spans="1:32" ht="24.75" customHeight="1">
      <c r="A305" s="163"/>
      <c r="B305" s="151"/>
      <c r="C305" s="151"/>
      <c r="D305" s="151"/>
      <c r="E305" s="151"/>
      <c r="F305" s="151"/>
      <c r="G305" s="151"/>
      <c r="H305" s="174"/>
      <c r="I305" s="174"/>
      <c r="J305" s="151"/>
      <c r="K305" s="151"/>
      <c r="L305" s="151"/>
      <c r="M305" s="151"/>
      <c r="N305" s="151"/>
      <c r="O305" s="151"/>
      <c r="P305" s="151"/>
      <c r="Q305" s="151"/>
      <c r="R305" s="151"/>
      <c r="S305" s="151"/>
      <c r="T305" s="151"/>
      <c r="U305" s="151"/>
      <c r="V305" s="151"/>
      <c r="W305" s="151"/>
      <c r="X305" s="151"/>
      <c r="Y305" s="151"/>
      <c r="Z305" s="151"/>
      <c r="AA305" s="151"/>
      <c r="AB305" s="151"/>
      <c r="AC305" s="151"/>
      <c r="AD305" s="151"/>
      <c r="AE305" s="151"/>
      <c r="AF305" s="152"/>
    </row>
    <row r="306" spans="1:32" ht="24.75" customHeight="1">
      <c r="A306" s="163"/>
      <c r="B306" s="151"/>
      <c r="C306" s="151"/>
      <c r="D306" s="151"/>
      <c r="E306" s="151"/>
      <c r="F306" s="151"/>
      <c r="G306" s="151"/>
      <c r="H306" s="174"/>
      <c r="I306" s="174"/>
      <c r="J306" s="151"/>
      <c r="K306" s="151"/>
      <c r="L306" s="151"/>
      <c r="M306" s="151"/>
      <c r="N306" s="151"/>
      <c r="O306" s="151"/>
      <c r="P306" s="151"/>
      <c r="Q306" s="151"/>
      <c r="R306" s="151"/>
      <c r="S306" s="151"/>
      <c r="T306" s="151"/>
      <c r="U306" s="151"/>
      <c r="V306" s="151"/>
      <c r="W306" s="151"/>
      <c r="X306" s="151"/>
      <c r="Y306" s="151"/>
      <c r="Z306" s="151"/>
      <c r="AA306" s="151"/>
      <c r="AB306" s="151"/>
      <c r="AC306" s="151"/>
      <c r="AD306" s="151"/>
      <c r="AE306" s="151"/>
      <c r="AF306" s="152"/>
    </row>
    <row r="307" spans="1:32" ht="24.75" customHeight="1">
      <c r="A307" s="163"/>
      <c r="B307" s="151"/>
      <c r="C307" s="151"/>
      <c r="D307" s="151"/>
      <c r="E307" s="151"/>
      <c r="F307" s="151"/>
      <c r="G307" s="151"/>
      <c r="H307" s="174"/>
      <c r="I307" s="174"/>
      <c r="J307" s="151"/>
      <c r="K307" s="151"/>
      <c r="L307" s="151"/>
      <c r="M307" s="151"/>
      <c r="N307" s="151"/>
      <c r="O307" s="151"/>
      <c r="P307" s="151"/>
      <c r="Q307" s="151"/>
      <c r="R307" s="151"/>
      <c r="S307" s="151"/>
      <c r="T307" s="151"/>
      <c r="U307" s="151"/>
      <c r="V307" s="151"/>
      <c r="W307" s="151"/>
      <c r="X307" s="151"/>
      <c r="Y307" s="151"/>
      <c r="Z307" s="151"/>
      <c r="AA307" s="151"/>
      <c r="AB307" s="151"/>
      <c r="AC307" s="151"/>
      <c r="AD307" s="151"/>
      <c r="AE307" s="151"/>
      <c r="AF307" s="152"/>
    </row>
    <row r="308" spans="1:32" ht="24.75" customHeight="1">
      <c r="A308" s="163"/>
      <c r="B308" s="151"/>
      <c r="C308" s="151"/>
      <c r="D308" s="151"/>
      <c r="E308" s="151"/>
      <c r="F308" s="151"/>
      <c r="G308" s="151"/>
      <c r="H308" s="174"/>
      <c r="I308" s="174"/>
      <c r="J308" s="151"/>
      <c r="K308" s="151"/>
      <c r="L308" s="151"/>
      <c r="M308" s="151"/>
      <c r="N308" s="151"/>
      <c r="O308" s="151"/>
      <c r="P308" s="151"/>
      <c r="Q308" s="151"/>
      <c r="R308" s="151"/>
      <c r="S308" s="151"/>
      <c r="T308" s="151"/>
      <c r="U308" s="151"/>
      <c r="V308" s="151"/>
      <c r="W308" s="151"/>
      <c r="X308" s="151"/>
      <c r="Y308" s="151"/>
      <c r="Z308" s="151"/>
      <c r="AA308" s="151"/>
      <c r="AB308" s="151"/>
      <c r="AC308" s="151"/>
      <c r="AD308" s="151"/>
      <c r="AE308" s="151"/>
      <c r="AF308" s="152"/>
    </row>
    <row r="309" spans="1:32" ht="24.75" customHeight="1">
      <c r="A309" s="163"/>
      <c r="B309" s="151"/>
      <c r="C309" s="151"/>
      <c r="D309" s="151"/>
      <c r="E309" s="151"/>
      <c r="F309" s="151"/>
      <c r="G309" s="151"/>
      <c r="H309" s="174"/>
      <c r="I309" s="174"/>
      <c r="J309" s="151"/>
      <c r="K309" s="151"/>
      <c r="L309" s="151"/>
      <c r="M309" s="151"/>
      <c r="N309" s="151"/>
      <c r="O309" s="151"/>
      <c r="P309" s="151"/>
      <c r="Q309" s="151"/>
      <c r="R309" s="151"/>
      <c r="S309" s="151"/>
      <c r="T309" s="151"/>
      <c r="U309" s="151"/>
      <c r="V309" s="151"/>
      <c r="W309" s="151"/>
      <c r="X309" s="151"/>
      <c r="Y309" s="151"/>
      <c r="Z309" s="151"/>
      <c r="AA309" s="151"/>
      <c r="AB309" s="151"/>
      <c r="AC309" s="151"/>
      <c r="AD309" s="151"/>
      <c r="AE309" s="151"/>
      <c r="AF309" s="152"/>
    </row>
    <row r="310" spans="1:32" ht="24.75" customHeight="1">
      <c r="A310" s="163"/>
      <c r="B310" s="151"/>
      <c r="C310" s="151"/>
      <c r="D310" s="151"/>
      <c r="E310" s="151"/>
      <c r="F310" s="151"/>
      <c r="G310" s="151"/>
      <c r="H310" s="174"/>
      <c r="I310" s="174"/>
      <c r="J310" s="151"/>
      <c r="K310" s="151"/>
      <c r="L310" s="151"/>
      <c r="M310" s="151"/>
      <c r="N310" s="151"/>
      <c r="O310" s="151"/>
      <c r="P310" s="151"/>
      <c r="Q310" s="151"/>
      <c r="R310" s="151"/>
      <c r="S310" s="151"/>
      <c r="T310" s="151"/>
      <c r="U310" s="151"/>
      <c r="V310" s="151"/>
      <c r="W310" s="151"/>
      <c r="X310" s="151"/>
      <c r="Y310" s="151"/>
      <c r="Z310" s="151"/>
      <c r="AA310" s="151"/>
      <c r="AB310" s="151"/>
      <c r="AC310" s="151"/>
      <c r="AD310" s="151"/>
      <c r="AE310" s="151"/>
      <c r="AF310" s="152"/>
    </row>
    <row r="311" spans="1:32" ht="24.75" customHeight="1">
      <c r="A311" s="163"/>
      <c r="B311" s="151"/>
      <c r="C311" s="151"/>
      <c r="D311" s="151"/>
      <c r="E311" s="151"/>
      <c r="F311" s="151"/>
      <c r="G311" s="151"/>
      <c r="H311" s="174"/>
      <c r="I311" s="174"/>
      <c r="J311" s="151"/>
      <c r="K311" s="151"/>
      <c r="L311" s="151"/>
      <c r="M311" s="151"/>
      <c r="N311" s="151"/>
      <c r="O311" s="151"/>
      <c r="P311" s="151"/>
      <c r="Q311" s="151"/>
      <c r="R311" s="151"/>
      <c r="S311" s="151"/>
      <c r="T311" s="151"/>
      <c r="U311" s="151"/>
      <c r="V311" s="151"/>
      <c r="W311" s="151"/>
      <c r="X311" s="151"/>
      <c r="Y311" s="151"/>
      <c r="Z311" s="151"/>
      <c r="AA311" s="151"/>
      <c r="AB311" s="151"/>
      <c r="AC311" s="151"/>
      <c r="AD311" s="151"/>
      <c r="AE311" s="151"/>
      <c r="AF311" s="152"/>
    </row>
    <row r="312" spans="1:32" ht="24.75" customHeight="1">
      <c r="A312" s="163"/>
      <c r="B312" s="151"/>
      <c r="C312" s="151"/>
      <c r="D312" s="151"/>
      <c r="E312" s="151"/>
      <c r="F312" s="151"/>
      <c r="G312" s="151"/>
      <c r="H312" s="174"/>
      <c r="I312" s="174"/>
      <c r="J312" s="151"/>
      <c r="K312" s="151"/>
      <c r="L312" s="151"/>
      <c r="M312" s="151"/>
      <c r="N312" s="151"/>
      <c r="O312" s="151"/>
      <c r="P312" s="151"/>
      <c r="Q312" s="151"/>
      <c r="R312" s="151"/>
      <c r="S312" s="151"/>
      <c r="T312" s="151"/>
      <c r="U312" s="151"/>
      <c r="V312" s="151"/>
      <c r="W312" s="151"/>
      <c r="X312" s="151"/>
      <c r="Y312" s="151"/>
      <c r="Z312" s="151"/>
      <c r="AA312" s="151"/>
      <c r="AB312" s="151"/>
      <c r="AC312" s="151"/>
      <c r="AD312" s="151"/>
      <c r="AE312" s="151"/>
      <c r="AF312" s="152"/>
    </row>
    <row r="313" spans="1:32" ht="24.75" customHeight="1">
      <c r="A313" s="163"/>
      <c r="B313" s="151"/>
      <c r="C313" s="151"/>
      <c r="D313" s="151"/>
      <c r="E313" s="151"/>
      <c r="F313" s="151"/>
      <c r="G313" s="151"/>
      <c r="H313" s="174"/>
      <c r="I313" s="174"/>
      <c r="J313" s="151"/>
      <c r="K313" s="151"/>
      <c r="L313" s="151"/>
      <c r="M313" s="151"/>
      <c r="N313" s="151"/>
      <c r="O313" s="151"/>
      <c r="P313" s="151"/>
      <c r="Q313" s="151"/>
      <c r="R313" s="151"/>
      <c r="S313" s="151"/>
      <c r="T313" s="151"/>
      <c r="U313" s="151"/>
      <c r="V313" s="151"/>
      <c r="W313" s="151"/>
      <c r="X313" s="151"/>
      <c r="Y313" s="151"/>
      <c r="Z313" s="151"/>
      <c r="AA313" s="151"/>
      <c r="AB313" s="151"/>
      <c r="AC313" s="151"/>
      <c r="AD313" s="151"/>
      <c r="AE313" s="151"/>
      <c r="AF313" s="152"/>
    </row>
    <row r="314" spans="1:32" ht="24.75" customHeight="1">
      <c r="A314" s="163"/>
      <c r="B314" s="151"/>
      <c r="C314" s="151"/>
      <c r="D314" s="151"/>
      <c r="E314" s="151"/>
      <c r="F314" s="151"/>
      <c r="G314" s="151"/>
      <c r="H314" s="174"/>
      <c r="I314" s="174"/>
      <c r="J314" s="151"/>
      <c r="K314" s="151"/>
      <c r="L314" s="151"/>
      <c r="M314" s="151"/>
      <c r="N314" s="151"/>
      <c r="O314" s="151"/>
      <c r="P314" s="151"/>
      <c r="Q314" s="151"/>
      <c r="R314" s="151"/>
      <c r="S314" s="151"/>
      <c r="T314" s="151"/>
      <c r="U314" s="151"/>
      <c r="V314" s="151"/>
      <c r="W314" s="151"/>
      <c r="X314" s="151"/>
      <c r="Y314" s="151"/>
      <c r="Z314" s="151"/>
      <c r="AA314" s="151"/>
      <c r="AB314" s="151"/>
      <c r="AC314" s="151"/>
      <c r="AD314" s="151"/>
      <c r="AE314" s="151"/>
      <c r="AF314" s="152"/>
    </row>
    <row r="315" spans="1:32" ht="24.75" customHeight="1">
      <c r="A315" s="163"/>
      <c r="B315" s="151"/>
      <c r="C315" s="151"/>
      <c r="D315" s="151"/>
      <c r="E315" s="151"/>
      <c r="F315" s="151"/>
      <c r="G315" s="151"/>
      <c r="H315" s="174"/>
      <c r="I315" s="174"/>
      <c r="J315" s="151"/>
      <c r="K315" s="151"/>
      <c r="L315" s="151"/>
      <c r="M315" s="151"/>
      <c r="N315" s="151"/>
      <c r="O315" s="151"/>
      <c r="P315" s="151"/>
      <c r="Q315" s="151"/>
      <c r="R315" s="151"/>
      <c r="S315" s="151"/>
      <c r="T315" s="151"/>
      <c r="U315" s="151"/>
      <c r="V315" s="151"/>
      <c r="W315" s="151"/>
      <c r="X315" s="151"/>
      <c r="Y315" s="151"/>
      <c r="Z315" s="151"/>
      <c r="AA315" s="151"/>
      <c r="AB315" s="151"/>
      <c r="AC315" s="151"/>
      <c r="AD315" s="151"/>
      <c r="AE315" s="151"/>
      <c r="AF315" s="152"/>
    </row>
    <row r="316" spans="1:32" ht="24.75" customHeight="1">
      <c r="A316" s="163"/>
      <c r="B316" s="151"/>
      <c r="C316" s="151"/>
      <c r="D316" s="151"/>
      <c r="E316" s="151"/>
      <c r="F316" s="151"/>
      <c r="G316" s="151"/>
      <c r="H316" s="174"/>
      <c r="I316" s="174"/>
      <c r="J316" s="151"/>
      <c r="K316" s="151"/>
      <c r="L316" s="151"/>
      <c r="M316" s="151"/>
      <c r="N316" s="151"/>
      <c r="O316" s="151"/>
      <c r="P316" s="151"/>
      <c r="Q316" s="151"/>
      <c r="R316" s="151"/>
      <c r="S316" s="151"/>
      <c r="T316" s="151"/>
      <c r="U316" s="151"/>
      <c r="V316" s="151"/>
      <c r="W316" s="151"/>
      <c r="X316" s="151"/>
      <c r="Y316" s="151"/>
      <c r="Z316" s="151"/>
      <c r="AA316" s="151"/>
      <c r="AB316" s="151"/>
      <c r="AC316" s="151"/>
      <c r="AD316" s="151"/>
      <c r="AE316" s="151"/>
      <c r="AF316" s="152"/>
    </row>
    <row r="317" spans="1:32" ht="24.75" customHeight="1">
      <c r="A317" s="163"/>
      <c r="B317" s="151"/>
      <c r="C317" s="151"/>
      <c r="D317" s="151"/>
      <c r="E317" s="151"/>
      <c r="F317" s="151"/>
      <c r="G317" s="151"/>
      <c r="H317" s="174"/>
      <c r="I317" s="174"/>
      <c r="J317" s="151"/>
      <c r="K317" s="151"/>
      <c r="L317" s="151"/>
      <c r="M317" s="151"/>
      <c r="N317" s="151"/>
      <c r="O317" s="151"/>
      <c r="P317" s="151"/>
      <c r="Q317" s="151"/>
      <c r="R317" s="151"/>
      <c r="S317" s="151"/>
      <c r="T317" s="151"/>
      <c r="U317" s="151"/>
      <c r="V317" s="151"/>
      <c r="W317" s="151"/>
      <c r="X317" s="151"/>
      <c r="Y317" s="151"/>
      <c r="Z317" s="151"/>
      <c r="AA317" s="151"/>
      <c r="AB317" s="151"/>
      <c r="AC317" s="151"/>
      <c r="AD317" s="151"/>
      <c r="AE317" s="151"/>
      <c r="AF317" s="152"/>
    </row>
    <row r="318" spans="1:32" ht="24.75" customHeight="1">
      <c r="A318" s="163"/>
      <c r="B318" s="151"/>
      <c r="C318" s="151"/>
      <c r="D318" s="151"/>
      <c r="E318" s="151"/>
      <c r="F318" s="151"/>
      <c r="G318" s="151"/>
      <c r="H318" s="174"/>
      <c r="I318" s="174"/>
      <c r="J318" s="151"/>
      <c r="K318" s="151"/>
      <c r="L318" s="151"/>
      <c r="M318" s="151"/>
      <c r="N318" s="151"/>
      <c r="O318" s="151"/>
      <c r="P318" s="151"/>
      <c r="Q318" s="151"/>
      <c r="R318" s="151"/>
      <c r="S318" s="151"/>
      <c r="T318" s="151"/>
      <c r="U318" s="151"/>
      <c r="V318" s="151"/>
      <c r="W318" s="151"/>
      <c r="X318" s="151"/>
      <c r="Y318" s="151"/>
      <c r="Z318" s="151"/>
      <c r="AA318" s="151"/>
      <c r="AB318" s="151"/>
      <c r="AC318" s="151"/>
      <c r="AD318" s="151"/>
      <c r="AE318" s="151"/>
      <c r="AF318" s="152"/>
    </row>
    <row r="319" spans="1:32" ht="24.75" customHeight="1">
      <c r="A319" s="163"/>
      <c r="B319" s="151"/>
      <c r="C319" s="151"/>
      <c r="D319" s="151"/>
      <c r="E319" s="151"/>
      <c r="F319" s="151"/>
      <c r="G319" s="151"/>
      <c r="H319" s="174"/>
      <c r="I319" s="174"/>
      <c r="J319" s="151"/>
      <c r="K319" s="151"/>
      <c r="L319" s="151"/>
      <c r="M319" s="151"/>
      <c r="N319" s="151"/>
      <c r="O319" s="151"/>
      <c r="P319" s="151"/>
      <c r="Q319" s="151"/>
      <c r="R319" s="151"/>
      <c r="S319" s="151"/>
      <c r="T319" s="151"/>
      <c r="U319" s="151"/>
      <c r="V319" s="151"/>
      <c r="W319" s="151"/>
      <c r="X319" s="151"/>
      <c r="Y319" s="151"/>
      <c r="Z319" s="151"/>
      <c r="AA319" s="151"/>
      <c r="AB319" s="151"/>
      <c r="AC319" s="151"/>
      <c r="AD319" s="151"/>
      <c r="AE319" s="151"/>
      <c r="AF319" s="152"/>
    </row>
    <row r="320" spans="1:32" ht="24.75" customHeight="1">
      <c r="A320" s="163"/>
      <c r="B320" s="151"/>
      <c r="C320" s="151"/>
      <c r="D320" s="151"/>
      <c r="E320" s="151"/>
      <c r="F320" s="151"/>
      <c r="G320" s="151"/>
      <c r="H320" s="174"/>
      <c r="I320" s="174"/>
      <c r="J320" s="151"/>
      <c r="K320" s="151"/>
      <c r="L320" s="151"/>
      <c r="M320" s="151"/>
      <c r="N320" s="151"/>
      <c r="O320" s="151"/>
      <c r="P320" s="151"/>
      <c r="Q320" s="151"/>
      <c r="R320" s="151"/>
      <c r="S320" s="151"/>
      <c r="T320" s="151"/>
      <c r="U320" s="151"/>
      <c r="V320" s="151"/>
      <c r="W320" s="151"/>
      <c r="X320" s="151"/>
      <c r="Y320" s="151"/>
      <c r="Z320" s="151"/>
      <c r="AA320" s="151"/>
      <c r="AB320" s="151"/>
      <c r="AC320" s="151"/>
      <c r="AD320" s="151"/>
      <c r="AE320" s="151"/>
      <c r="AF320" s="152"/>
    </row>
    <row r="321" spans="1:32" ht="24.75" customHeight="1">
      <c r="A321" s="163"/>
      <c r="B321" s="151"/>
      <c r="C321" s="151"/>
      <c r="D321" s="151"/>
      <c r="E321" s="151"/>
      <c r="F321" s="151"/>
      <c r="G321" s="151"/>
      <c r="H321" s="174"/>
      <c r="I321" s="174"/>
      <c r="J321" s="151"/>
      <c r="K321" s="151"/>
      <c r="L321" s="151"/>
      <c r="M321" s="151"/>
      <c r="N321" s="151"/>
      <c r="O321" s="151"/>
      <c r="P321" s="151"/>
      <c r="Q321" s="151"/>
      <c r="R321" s="151"/>
      <c r="S321" s="151"/>
      <c r="T321" s="151"/>
      <c r="U321" s="151"/>
      <c r="V321" s="151"/>
      <c r="W321" s="151"/>
      <c r="X321" s="151"/>
      <c r="Y321" s="151"/>
      <c r="Z321" s="151"/>
      <c r="AA321" s="151"/>
      <c r="AB321" s="151"/>
      <c r="AC321" s="151"/>
      <c r="AD321" s="151"/>
      <c r="AE321" s="151"/>
      <c r="AF321" s="152"/>
    </row>
    <row r="322" spans="1:32" ht="24.75" customHeight="1">
      <c r="A322" s="163"/>
      <c r="B322" s="151"/>
      <c r="C322" s="151"/>
      <c r="D322" s="151"/>
      <c r="E322" s="151"/>
      <c r="F322" s="151"/>
      <c r="G322" s="151"/>
      <c r="H322" s="174"/>
      <c r="I322" s="174"/>
      <c r="J322" s="151"/>
      <c r="K322" s="151"/>
      <c r="L322" s="151"/>
      <c r="M322" s="151"/>
      <c r="N322" s="151"/>
      <c r="O322" s="151"/>
      <c r="P322" s="151"/>
      <c r="Q322" s="151"/>
      <c r="R322" s="151"/>
      <c r="S322" s="151"/>
      <c r="T322" s="151"/>
      <c r="U322" s="151"/>
      <c r="V322" s="151"/>
      <c r="W322" s="151"/>
      <c r="X322" s="151"/>
      <c r="Y322" s="151"/>
      <c r="Z322" s="151"/>
      <c r="AA322" s="151"/>
      <c r="AB322" s="151"/>
      <c r="AC322" s="151"/>
      <c r="AD322" s="151"/>
      <c r="AE322" s="151"/>
      <c r="AF322" s="152"/>
    </row>
    <row r="323" spans="1:32" ht="24.75" customHeight="1">
      <c r="A323" s="163"/>
      <c r="B323" s="151"/>
      <c r="C323" s="151"/>
      <c r="D323" s="151"/>
      <c r="E323" s="151"/>
      <c r="F323" s="151"/>
      <c r="G323" s="151"/>
      <c r="H323" s="174"/>
      <c r="I323" s="174"/>
      <c r="J323" s="151"/>
      <c r="K323" s="151"/>
      <c r="L323" s="151"/>
      <c r="M323" s="151"/>
      <c r="N323" s="151"/>
      <c r="O323" s="151"/>
      <c r="P323" s="151"/>
      <c r="Q323" s="151"/>
      <c r="R323" s="151"/>
      <c r="S323" s="151"/>
      <c r="T323" s="151"/>
      <c r="U323" s="151"/>
      <c r="V323" s="151"/>
      <c r="W323" s="151"/>
      <c r="X323" s="151"/>
      <c r="Y323" s="151"/>
      <c r="Z323" s="151"/>
      <c r="AA323" s="151"/>
      <c r="AB323" s="151"/>
      <c r="AC323" s="151"/>
      <c r="AD323" s="151"/>
      <c r="AE323" s="151"/>
      <c r="AF323" s="152"/>
    </row>
    <row r="324" spans="1:32" ht="24.75" customHeight="1">
      <c r="A324" s="163"/>
      <c r="B324" s="151"/>
      <c r="C324" s="151"/>
      <c r="D324" s="151"/>
      <c r="E324" s="151"/>
      <c r="F324" s="151"/>
      <c r="G324" s="151"/>
      <c r="H324" s="174"/>
      <c r="I324" s="174"/>
      <c r="J324" s="151"/>
      <c r="K324" s="151"/>
      <c r="L324" s="151"/>
      <c r="M324" s="151"/>
      <c r="N324" s="151"/>
      <c r="O324" s="151"/>
      <c r="P324" s="151"/>
      <c r="Q324" s="151"/>
      <c r="R324" s="151"/>
      <c r="S324" s="151"/>
      <c r="T324" s="151"/>
      <c r="U324" s="151"/>
      <c r="V324" s="151"/>
      <c r="W324" s="151"/>
      <c r="X324" s="151"/>
      <c r="Y324" s="151"/>
      <c r="Z324" s="151"/>
      <c r="AA324" s="151"/>
      <c r="AB324" s="151"/>
      <c r="AC324" s="151"/>
      <c r="AD324" s="151"/>
      <c r="AE324" s="151"/>
      <c r="AF324" s="152"/>
    </row>
    <row r="325" spans="1:32" ht="24.75" customHeight="1">
      <c r="A325" s="163"/>
      <c r="B325" s="151"/>
      <c r="C325" s="151"/>
      <c r="D325" s="151"/>
      <c r="E325" s="151"/>
      <c r="F325" s="151"/>
      <c r="G325" s="151"/>
      <c r="H325" s="174"/>
      <c r="I325" s="174"/>
      <c r="J325" s="151"/>
      <c r="K325" s="151"/>
      <c r="L325" s="151"/>
      <c r="M325" s="151"/>
      <c r="N325" s="151"/>
      <c r="O325" s="151"/>
      <c r="P325" s="151"/>
      <c r="Q325" s="151"/>
      <c r="R325" s="151"/>
      <c r="S325" s="151"/>
      <c r="T325" s="151"/>
      <c r="U325" s="151"/>
      <c r="V325" s="151"/>
      <c r="W325" s="151"/>
      <c r="X325" s="151"/>
      <c r="Y325" s="151"/>
      <c r="Z325" s="151"/>
      <c r="AA325" s="151"/>
      <c r="AB325" s="151"/>
      <c r="AC325" s="151"/>
      <c r="AD325" s="151"/>
      <c r="AE325" s="151"/>
      <c r="AF325" s="152"/>
    </row>
    <row r="326" spans="1:32" ht="24.75" customHeight="1">
      <c r="A326" s="163"/>
      <c r="B326" s="151"/>
      <c r="C326" s="151"/>
      <c r="D326" s="151"/>
      <c r="E326" s="151"/>
      <c r="F326" s="151"/>
      <c r="G326" s="151"/>
      <c r="H326" s="174"/>
      <c r="I326" s="174"/>
      <c r="J326" s="151"/>
      <c r="K326" s="151"/>
      <c r="L326" s="151"/>
      <c r="M326" s="151"/>
      <c r="N326" s="151"/>
      <c r="O326" s="151"/>
      <c r="P326" s="151"/>
      <c r="Q326" s="151"/>
      <c r="R326" s="151"/>
      <c r="S326" s="151"/>
      <c r="T326" s="151"/>
      <c r="U326" s="151"/>
      <c r="V326" s="151"/>
      <c r="W326" s="151"/>
      <c r="X326" s="151"/>
      <c r="Y326" s="151"/>
      <c r="Z326" s="151"/>
      <c r="AA326" s="151"/>
      <c r="AB326" s="151"/>
      <c r="AC326" s="151"/>
      <c r="AD326" s="151"/>
      <c r="AE326" s="151"/>
      <c r="AF326" s="152"/>
    </row>
    <row r="327" spans="1:32" ht="24.75" customHeight="1">
      <c r="A327" s="163"/>
      <c r="B327" s="151"/>
      <c r="C327" s="151"/>
      <c r="D327" s="151"/>
      <c r="E327" s="151"/>
      <c r="F327" s="151"/>
      <c r="G327" s="151"/>
      <c r="H327" s="174"/>
      <c r="I327" s="174"/>
      <c r="J327" s="151"/>
      <c r="K327" s="151"/>
      <c r="L327" s="151"/>
      <c r="M327" s="151"/>
      <c r="N327" s="151"/>
      <c r="O327" s="151"/>
      <c r="P327" s="151"/>
      <c r="Q327" s="151"/>
      <c r="R327" s="151"/>
      <c r="S327" s="151"/>
      <c r="T327" s="151"/>
      <c r="U327" s="151"/>
      <c r="V327" s="151"/>
      <c r="W327" s="151"/>
      <c r="X327" s="151"/>
      <c r="Y327" s="151"/>
      <c r="Z327" s="151"/>
      <c r="AA327" s="151"/>
      <c r="AB327" s="151"/>
      <c r="AC327" s="151"/>
      <c r="AD327" s="151"/>
      <c r="AE327" s="151"/>
      <c r="AF327" s="152"/>
    </row>
    <row r="328" spans="1:32" ht="24.75" customHeight="1">
      <c r="A328" s="163"/>
      <c r="B328" s="151"/>
      <c r="C328" s="151"/>
      <c r="D328" s="151"/>
      <c r="E328" s="151"/>
      <c r="F328" s="151"/>
      <c r="G328" s="151"/>
      <c r="H328" s="174"/>
      <c r="I328" s="174"/>
      <c r="J328" s="151"/>
      <c r="K328" s="151"/>
      <c r="L328" s="151"/>
      <c r="M328" s="151"/>
      <c r="N328" s="151"/>
      <c r="O328" s="151"/>
      <c r="P328" s="151"/>
      <c r="Q328" s="151"/>
      <c r="R328" s="151"/>
      <c r="S328" s="151"/>
      <c r="T328" s="151"/>
      <c r="U328" s="151"/>
      <c r="V328" s="151"/>
      <c r="W328" s="151"/>
      <c r="X328" s="151"/>
      <c r="Y328" s="151"/>
      <c r="Z328" s="151"/>
      <c r="AA328" s="151"/>
      <c r="AB328" s="151"/>
      <c r="AC328" s="151"/>
      <c r="AD328" s="151"/>
      <c r="AE328" s="151"/>
      <c r="AF328" s="152"/>
    </row>
    <row r="329" spans="1:32" ht="24.75" customHeight="1">
      <c r="A329" s="163"/>
      <c r="B329" s="151"/>
      <c r="C329" s="151"/>
      <c r="D329" s="151"/>
      <c r="E329" s="151"/>
      <c r="F329" s="151"/>
      <c r="G329" s="151"/>
      <c r="H329" s="174"/>
      <c r="I329" s="174"/>
      <c r="J329" s="151"/>
      <c r="K329" s="151"/>
      <c r="L329" s="151"/>
      <c r="M329" s="151"/>
      <c r="N329" s="151"/>
      <c r="O329" s="151"/>
      <c r="P329" s="151"/>
      <c r="Q329" s="151"/>
      <c r="R329" s="151"/>
      <c r="S329" s="151"/>
      <c r="T329" s="151"/>
      <c r="U329" s="151"/>
      <c r="V329" s="151"/>
      <c r="W329" s="151"/>
      <c r="X329" s="151"/>
      <c r="Y329" s="151"/>
      <c r="Z329" s="151"/>
      <c r="AA329" s="151"/>
      <c r="AB329" s="151"/>
      <c r="AC329" s="151"/>
      <c r="AD329" s="151"/>
      <c r="AE329" s="151"/>
      <c r="AF329" s="152"/>
    </row>
    <row r="330" spans="1:32" ht="24.75" customHeight="1">
      <c r="A330" s="163"/>
      <c r="B330" s="151"/>
      <c r="C330" s="151"/>
      <c r="D330" s="151"/>
      <c r="E330" s="151"/>
      <c r="F330" s="151"/>
      <c r="G330" s="151"/>
      <c r="H330" s="174"/>
      <c r="I330" s="174"/>
      <c r="J330" s="151"/>
      <c r="K330" s="151"/>
      <c r="L330" s="151"/>
      <c r="M330" s="151"/>
      <c r="N330" s="151"/>
      <c r="O330" s="151"/>
      <c r="P330" s="151"/>
      <c r="Q330" s="151"/>
      <c r="R330" s="151"/>
      <c r="S330" s="151"/>
      <c r="T330" s="151"/>
      <c r="U330" s="151"/>
      <c r="V330" s="151"/>
      <c r="W330" s="151"/>
      <c r="X330" s="151"/>
      <c r="Y330" s="151"/>
      <c r="Z330" s="151"/>
      <c r="AA330" s="151"/>
      <c r="AB330" s="151"/>
      <c r="AC330" s="151"/>
      <c r="AD330" s="151"/>
      <c r="AE330" s="151"/>
      <c r="AF330" s="152"/>
    </row>
    <row r="331" spans="1:32" ht="24.75" customHeight="1">
      <c r="A331" s="163"/>
      <c r="B331" s="151"/>
      <c r="C331" s="151"/>
      <c r="D331" s="151"/>
      <c r="E331" s="151"/>
      <c r="F331" s="151"/>
      <c r="G331" s="151"/>
      <c r="H331" s="174"/>
      <c r="I331" s="174"/>
      <c r="J331" s="151"/>
      <c r="K331" s="151"/>
      <c r="L331" s="151"/>
      <c r="M331" s="151"/>
      <c r="N331" s="151"/>
      <c r="O331" s="151"/>
      <c r="P331" s="151"/>
      <c r="Q331" s="151"/>
      <c r="R331" s="151"/>
      <c r="S331" s="151"/>
      <c r="T331" s="151"/>
      <c r="U331" s="151"/>
      <c r="V331" s="151"/>
      <c r="W331" s="151"/>
      <c r="X331" s="151"/>
      <c r="Y331" s="151"/>
      <c r="Z331" s="151"/>
      <c r="AA331" s="151"/>
      <c r="AB331" s="151"/>
      <c r="AC331" s="151"/>
      <c r="AD331" s="151"/>
      <c r="AE331" s="151"/>
      <c r="AF331" s="152"/>
    </row>
    <row r="332" spans="1:32" ht="24.75" customHeight="1">
      <c r="A332" s="163"/>
      <c r="B332" s="151"/>
      <c r="C332" s="151"/>
      <c r="D332" s="151"/>
      <c r="E332" s="151"/>
      <c r="F332" s="151"/>
      <c r="G332" s="151"/>
      <c r="H332" s="174"/>
      <c r="I332" s="174"/>
      <c r="J332" s="151"/>
      <c r="K332" s="151"/>
      <c r="L332" s="151"/>
      <c r="M332" s="151"/>
      <c r="N332" s="151"/>
      <c r="O332" s="151"/>
      <c r="P332" s="151"/>
      <c r="Q332" s="151"/>
      <c r="R332" s="151"/>
      <c r="S332" s="151"/>
      <c r="T332" s="151"/>
      <c r="U332" s="151"/>
      <c r="V332" s="151"/>
      <c r="W332" s="151"/>
      <c r="X332" s="151"/>
      <c r="Y332" s="151"/>
      <c r="Z332" s="151"/>
      <c r="AA332" s="151"/>
      <c r="AB332" s="151"/>
      <c r="AC332" s="151"/>
      <c r="AD332" s="151"/>
      <c r="AE332" s="151"/>
      <c r="AF332" s="152"/>
    </row>
    <row r="333" spans="1:32" ht="24.75" customHeight="1">
      <c r="A333" s="163"/>
      <c r="B333" s="151"/>
      <c r="C333" s="151"/>
      <c r="D333" s="151"/>
      <c r="E333" s="151"/>
      <c r="F333" s="151"/>
      <c r="G333" s="151"/>
      <c r="H333" s="174"/>
      <c r="I333" s="174"/>
      <c r="J333" s="151"/>
      <c r="K333" s="151"/>
      <c r="L333" s="151"/>
      <c r="M333" s="151"/>
      <c r="N333" s="151"/>
      <c r="O333" s="151"/>
      <c r="P333" s="151"/>
      <c r="Q333" s="151"/>
      <c r="R333" s="151"/>
      <c r="S333" s="151"/>
      <c r="T333" s="151"/>
      <c r="U333" s="151"/>
      <c r="V333" s="151"/>
      <c r="W333" s="151"/>
      <c r="X333" s="151"/>
      <c r="Y333" s="151"/>
      <c r="Z333" s="151"/>
      <c r="AA333" s="151"/>
      <c r="AB333" s="151"/>
      <c r="AC333" s="151"/>
      <c r="AD333" s="151"/>
      <c r="AE333" s="151"/>
      <c r="AF333" s="152"/>
    </row>
    <row r="334" spans="1:32" ht="24.75" customHeight="1">
      <c r="A334" s="163"/>
      <c r="B334" s="151"/>
      <c r="C334" s="151"/>
      <c r="D334" s="151"/>
      <c r="E334" s="151"/>
      <c r="F334" s="151"/>
      <c r="G334" s="151"/>
      <c r="H334" s="174"/>
      <c r="I334" s="174"/>
      <c r="J334" s="151"/>
      <c r="K334" s="151"/>
      <c r="L334" s="151"/>
      <c r="M334" s="151"/>
      <c r="N334" s="151"/>
      <c r="O334" s="151"/>
      <c r="P334" s="151"/>
      <c r="Q334" s="151"/>
      <c r="R334" s="151"/>
      <c r="S334" s="151"/>
      <c r="T334" s="151"/>
      <c r="U334" s="151"/>
      <c r="V334" s="151"/>
      <c r="W334" s="151"/>
      <c r="X334" s="151"/>
      <c r="Y334" s="151"/>
      <c r="Z334" s="151"/>
      <c r="AA334" s="151"/>
      <c r="AB334" s="151"/>
      <c r="AC334" s="151"/>
      <c r="AD334" s="151"/>
      <c r="AE334" s="151"/>
      <c r="AF334" s="152"/>
    </row>
    <row r="335" spans="1:32" ht="24.75" customHeight="1">
      <c r="A335" s="163"/>
      <c r="B335" s="151"/>
      <c r="C335" s="151"/>
      <c r="D335" s="151"/>
      <c r="E335" s="151"/>
      <c r="F335" s="151"/>
      <c r="G335" s="151"/>
      <c r="H335" s="174"/>
      <c r="I335" s="174"/>
      <c r="J335" s="151"/>
      <c r="K335" s="151"/>
      <c r="L335" s="151"/>
      <c r="M335" s="151"/>
      <c r="N335" s="151"/>
      <c r="O335" s="151"/>
      <c r="P335" s="151"/>
      <c r="Q335" s="151"/>
      <c r="R335" s="151"/>
      <c r="S335" s="151"/>
      <c r="T335" s="151"/>
      <c r="U335" s="151"/>
      <c r="V335" s="151"/>
      <c r="W335" s="151"/>
      <c r="X335" s="151"/>
      <c r="Y335" s="151"/>
      <c r="Z335" s="151"/>
      <c r="AA335" s="151"/>
      <c r="AB335" s="151"/>
      <c r="AC335" s="151"/>
      <c r="AD335" s="151"/>
      <c r="AE335" s="151"/>
      <c r="AF335" s="152"/>
    </row>
    <row r="336" spans="1:32" ht="24.75" customHeight="1">
      <c r="A336" s="163"/>
      <c r="B336" s="151"/>
      <c r="C336" s="151"/>
      <c r="D336" s="151"/>
      <c r="E336" s="151"/>
      <c r="F336" s="151"/>
      <c r="G336" s="151"/>
      <c r="H336" s="174"/>
      <c r="I336" s="174"/>
      <c r="J336" s="151"/>
      <c r="K336" s="151"/>
      <c r="L336" s="151"/>
      <c r="M336" s="151"/>
      <c r="N336" s="151"/>
      <c r="O336" s="151"/>
      <c r="P336" s="151"/>
      <c r="Q336" s="151"/>
      <c r="R336" s="151"/>
      <c r="S336" s="151"/>
      <c r="T336" s="151"/>
      <c r="U336" s="151"/>
      <c r="V336" s="151"/>
      <c r="W336" s="151"/>
      <c r="X336" s="151"/>
      <c r="Y336" s="151"/>
      <c r="Z336" s="151"/>
      <c r="AA336" s="151"/>
      <c r="AB336" s="151"/>
      <c r="AC336" s="151"/>
      <c r="AD336" s="151"/>
      <c r="AE336" s="151"/>
      <c r="AF336" s="152"/>
    </row>
    <row r="337" spans="1:32" ht="24.75" customHeight="1">
      <c r="A337" s="163"/>
      <c r="B337" s="151"/>
      <c r="C337" s="151"/>
      <c r="D337" s="151"/>
      <c r="E337" s="151"/>
      <c r="F337" s="151"/>
      <c r="G337" s="151"/>
      <c r="H337" s="174"/>
      <c r="I337" s="174"/>
      <c r="J337" s="151"/>
      <c r="K337" s="151"/>
      <c r="L337" s="151"/>
      <c r="M337" s="151"/>
      <c r="N337" s="151"/>
      <c r="O337" s="151"/>
      <c r="P337" s="151"/>
      <c r="Q337" s="151"/>
      <c r="R337" s="151"/>
      <c r="S337" s="151"/>
      <c r="T337" s="151"/>
      <c r="U337" s="151"/>
      <c r="V337" s="151"/>
      <c r="W337" s="151"/>
      <c r="X337" s="151"/>
      <c r="Y337" s="151"/>
      <c r="Z337" s="151"/>
      <c r="AA337" s="151"/>
      <c r="AB337" s="151"/>
      <c r="AC337" s="151"/>
      <c r="AD337" s="151"/>
      <c r="AE337" s="151"/>
      <c r="AF337" s="152"/>
    </row>
    <row r="338" spans="1:32" ht="24.75" customHeight="1">
      <c r="A338" s="163"/>
      <c r="B338" s="151"/>
      <c r="C338" s="151"/>
      <c r="D338" s="151"/>
      <c r="E338" s="151"/>
      <c r="F338" s="151"/>
      <c r="G338" s="151"/>
      <c r="H338" s="174"/>
      <c r="I338" s="174"/>
      <c r="J338" s="151"/>
      <c r="K338" s="151"/>
      <c r="L338" s="151"/>
      <c r="M338" s="151"/>
      <c r="N338" s="151"/>
      <c r="O338" s="151"/>
      <c r="P338" s="151"/>
      <c r="Q338" s="151"/>
      <c r="R338" s="151"/>
      <c r="S338" s="151"/>
      <c r="T338" s="151"/>
      <c r="U338" s="151"/>
      <c r="V338" s="151"/>
      <c r="W338" s="151"/>
      <c r="X338" s="151"/>
      <c r="Y338" s="151"/>
      <c r="Z338" s="151"/>
      <c r="AA338" s="151"/>
      <c r="AB338" s="151"/>
      <c r="AC338" s="151"/>
      <c r="AD338" s="151"/>
      <c r="AE338" s="151"/>
      <c r="AF338" s="152"/>
    </row>
    <row r="339" spans="1:32" ht="24.75" customHeight="1">
      <c r="A339" s="163"/>
      <c r="B339" s="151"/>
      <c r="C339" s="151"/>
      <c r="D339" s="151"/>
      <c r="E339" s="151"/>
      <c r="F339" s="151"/>
      <c r="G339" s="151"/>
      <c r="H339" s="174"/>
      <c r="I339" s="174"/>
      <c r="J339" s="151"/>
      <c r="K339" s="151"/>
      <c r="L339" s="151"/>
      <c r="M339" s="151"/>
      <c r="N339" s="151"/>
      <c r="O339" s="151"/>
      <c r="P339" s="151"/>
      <c r="Q339" s="151"/>
      <c r="R339" s="151"/>
      <c r="S339" s="151"/>
      <c r="T339" s="151"/>
      <c r="U339" s="151"/>
      <c r="V339" s="151"/>
      <c r="W339" s="151"/>
      <c r="X339" s="151"/>
      <c r="Y339" s="151"/>
      <c r="Z339" s="151"/>
      <c r="AA339" s="151"/>
      <c r="AB339" s="151"/>
      <c r="AC339" s="151"/>
      <c r="AD339" s="151"/>
      <c r="AE339" s="151"/>
      <c r="AF339" s="152"/>
    </row>
    <row r="340" spans="1:32" ht="24.75" customHeight="1">
      <c r="A340" s="163"/>
      <c r="B340" s="151"/>
      <c r="C340" s="151"/>
      <c r="D340" s="151"/>
      <c r="E340" s="151"/>
      <c r="F340" s="151"/>
      <c r="G340" s="151"/>
      <c r="H340" s="174"/>
      <c r="I340" s="174"/>
      <c r="J340" s="151"/>
      <c r="K340" s="151"/>
      <c r="L340" s="151"/>
      <c r="M340" s="151"/>
      <c r="N340" s="151"/>
      <c r="O340" s="151"/>
      <c r="P340" s="151"/>
      <c r="Q340" s="151"/>
      <c r="R340" s="151"/>
      <c r="S340" s="151"/>
      <c r="T340" s="151"/>
      <c r="U340" s="151"/>
      <c r="V340" s="151"/>
      <c r="W340" s="151"/>
      <c r="X340" s="151"/>
      <c r="Y340" s="151"/>
      <c r="Z340" s="151"/>
      <c r="AA340" s="151"/>
      <c r="AB340" s="151"/>
      <c r="AC340" s="151"/>
      <c r="AD340" s="151"/>
      <c r="AE340" s="151"/>
      <c r="AF340" s="152"/>
    </row>
    <row r="341" spans="1:32" ht="24.75" customHeight="1">
      <c r="A341" s="163"/>
      <c r="B341" s="151"/>
      <c r="C341" s="151"/>
      <c r="D341" s="151"/>
      <c r="E341" s="151"/>
      <c r="F341" s="151"/>
      <c r="G341" s="151"/>
      <c r="H341" s="174"/>
      <c r="I341" s="174"/>
      <c r="J341" s="151"/>
      <c r="K341" s="151"/>
      <c r="L341" s="151"/>
      <c r="M341" s="151"/>
      <c r="N341" s="151"/>
      <c r="O341" s="151"/>
      <c r="P341" s="151"/>
      <c r="Q341" s="151"/>
      <c r="R341" s="151"/>
      <c r="S341" s="151"/>
      <c r="T341" s="151"/>
      <c r="U341" s="151"/>
      <c r="V341" s="151"/>
      <c r="W341" s="151"/>
      <c r="X341" s="151"/>
      <c r="Y341" s="151"/>
      <c r="Z341" s="151"/>
      <c r="AA341" s="151"/>
      <c r="AB341" s="151"/>
      <c r="AC341" s="151"/>
      <c r="AD341" s="151"/>
      <c r="AE341" s="151"/>
      <c r="AF341" s="152"/>
    </row>
    <row r="342" spans="1:32" ht="24.75" customHeight="1">
      <c r="A342" s="163"/>
      <c r="B342" s="151"/>
      <c r="C342" s="151"/>
      <c r="D342" s="151"/>
      <c r="E342" s="151"/>
      <c r="F342" s="151"/>
      <c r="G342" s="151"/>
      <c r="H342" s="174"/>
      <c r="I342" s="174"/>
      <c r="J342" s="151"/>
      <c r="K342" s="151"/>
      <c r="L342" s="151"/>
      <c r="M342" s="151"/>
      <c r="N342" s="151"/>
      <c r="O342" s="151"/>
      <c r="P342" s="151"/>
      <c r="Q342" s="151"/>
      <c r="R342" s="151"/>
      <c r="S342" s="151"/>
      <c r="T342" s="151"/>
      <c r="U342" s="151"/>
      <c r="V342" s="151"/>
      <c r="W342" s="151"/>
      <c r="X342" s="151"/>
      <c r="Y342" s="151"/>
      <c r="Z342" s="151"/>
      <c r="AA342" s="151"/>
      <c r="AB342" s="151"/>
      <c r="AC342" s="151"/>
      <c r="AD342" s="151"/>
      <c r="AE342" s="151"/>
      <c r="AF342" s="152"/>
    </row>
    <row r="343" spans="1:32" ht="24.75" customHeight="1">
      <c r="A343" s="163"/>
      <c r="B343" s="151"/>
      <c r="C343" s="151"/>
      <c r="D343" s="151"/>
      <c r="E343" s="151"/>
      <c r="F343" s="151"/>
      <c r="G343" s="151"/>
      <c r="H343" s="174"/>
      <c r="I343" s="174"/>
      <c r="J343" s="151"/>
      <c r="K343" s="151"/>
      <c r="L343" s="151"/>
      <c r="M343" s="151"/>
      <c r="N343" s="151"/>
      <c r="O343" s="151"/>
      <c r="P343" s="151"/>
      <c r="Q343" s="151"/>
      <c r="R343" s="151"/>
      <c r="S343" s="151"/>
      <c r="T343" s="151"/>
      <c r="U343" s="151"/>
      <c r="V343" s="151"/>
      <c r="W343" s="151"/>
      <c r="X343" s="151"/>
      <c r="Y343" s="151"/>
      <c r="Z343" s="151"/>
      <c r="AA343" s="151"/>
      <c r="AB343" s="151"/>
      <c r="AC343" s="151"/>
      <c r="AD343" s="151"/>
      <c r="AE343" s="151"/>
      <c r="AF343" s="152"/>
    </row>
    <row r="344" spans="1:32" ht="24.75" customHeight="1">
      <c r="A344" s="163"/>
      <c r="B344" s="151"/>
      <c r="C344" s="151"/>
      <c r="D344" s="151"/>
      <c r="E344" s="151"/>
      <c r="F344" s="151"/>
      <c r="G344" s="151"/>
      <c r="H344" s="174"/>
      <c r="I344" s="174"/>
      <c r="J344" s="151"/>
      <c r="K344" s="151"/>
      <c r="L344" s="151"/>
      <c r="M344" s="151"/>
      <c r="N344" s="151"/>
      <c r="O344" s="151"/>
      <c r="P344" s="151"/>
      <c r="Q344" s="151"/>
      <c r="R344" s="151"/>
      <c r="S344" s="151"/>
      <c r="T344" s="151"/>
      <c r="U344" s="151"/>
      <c r="V344" s="151"/>
      <c r="W344" s="151"/>
      <c r="X344" s="151"/>
      <c r="Y344" s="151"/>
      <c r="Z344" s="151"/>
      <c r="AA344" s="151"/>
      <c r="AB344" s="151"/>
      <c r="AC344" s="151"/>
      <c r="AD344" s="151"/>
      <c r="AE344" s="151"/>
      <c r="AF344" s="152"/>
    </row>
    <row r="345" spans="1:32" ht="24.75" customHeight="1">
      <c r="A345" s="163"/>
      <c r="B345" s="151"/>
      <c r="C345" s="151"/>
      <c r="D345" s="151"/>
      <c r="E345" s="151"/>
      <c r="F345" s="151"/>
      <c r="G345" s="151"/>
      <c r="H345" s="174"/>
      <c r="I345" s="174"/>
      <c r="J345" s="151"/>
      <c r="K345" s="151"/>
      <c r="L345" s="151"/>
      <c r="M345" s="151"/>
      <c r="N345" s="151"/>
      <c r="O345" s="151"/>
      <c r="P345" s="151"/>
      <c r="Q345" s="151"/>
      <c r="R345" s="151"/>
      <c r="S345" s="151"/>
      <c r="T345" s="151"/>
      <c r="U345" s="151"/>
      <c r="V345" s="151"/>
      <c r="W345" s="151"/>
      <c r="X345" s="151"/>
      <c r="Y345" s="151"/>
      <c r="Z345" s="151"/>
      <c r="AA345" s="151"/>
      <c r="AB345" s="151"/>
      <c r="AC345" s="151"/>
      <c r="AD345" s="151"/>
      <c r="AE345" s="151"/>
      <c r="AF345" s="152"/>
    </row>
    <row r="346" spans="1:32" ht="24.75" customHeight="1">
      <c r="A346" s="163"/>
      <c r="B346" s="151"/>
      <c r="C346" s="151"/>
      <c r="D346" s="151"/>
      <c r="E346" s="151"/>
      <c r="F346" s="151"/>
      <c r="G346" s="151"/>
      <c r="H346" s="174"/>
      <c r="I346" s="174"/>
      <c r="J346" s="151"/>
      <c r="K346" s="151"/>
      <c r="L346" s="151"/>
      <c r="M346" s="151"/>
      <c r="N346" s="151"/>
      <c r="O346" s="151"/>
      <c r="P346" s="151"/>
      <c r="Q346" s="151"/>
      <c r="R346" s="151"/>
      <c r="S346" s="151"/>
      <c r="T346" s="151"/>
      <c r="U346" s="151"/>
      <c r="V346" s="151"/>
      <c r="W346" s="151"/>
      <c r="X346" s="151"/>
      <c r="Y346" s="151"/>
      <c r="Z346" s="151"/>
      <c r="AA346" s="151"/>
      <c r="AB346" s="151"/>
      <c r="AC346" s="151"/>
      <c r="AD346" s="151"/>
      <c r="AE346" s="151"/>
      <c r="AF346" s="152"/>
    </row>
    <row r="347" spans="1:32" ht="24.75" customHeight="1">
      <c r="A347" s="163"/>
      <c r="B347" s="151"/>
      <c r="C347" s="151"/>
      <c r="D347" s="151"/>
      <c r="E347" s="151"/>
      <c r="F347" s="151"/>
      <c r="G347" s="151"/>
      <c r="H347" s="174"/>
      <c r="I347" s="174"/>
      <c r="J347" s="151"/>
      <c r="K347" s="151"/>
      <c r="L347" s="151"/>
      <c r="M347" s="151"/>
      <c r="N347" s="151"/>
      <c r="O347" s="151"/>
      <c r="P347" s="151"/>
      <c r="Q347" s="151"/>
      <c r="R347" s="151"/>
      <c r="S347" s="151"/>
      <c r="T347" s="151"/>
      <c r="U347" s="151"/>
      <c r="V347" s="151"/>
      <c r="W347" s="151"/>
      <c r="X347" s="151"/>
      <c r="Y347" s="151"/>
      <c r="Z347" s="151"/>
      <c r="AA347" s="151"/>
      <c r="AB347" s="151"/>
      <c r="AC347" s="151"/>
      <c r="AD347" s="151"/>
      <c r="AE347" s="151"/>
      <c r="AF347" s="152"/>
    </row>
    <row r="348" spans="1:32" ht="24.75" customHeight="1">
      <c r="A348" s="163"/>
      <c r="B348" s="151"/>
      <c r="C348" s="151"/>
      <c r="D348" s="151"/>
      <c r="E348" s="151"/>
      <c r="F348" s="151"/>
      <c r="G348" s="151"/>
      <c r="H348" s="174"/>
      <c r="I348" s="174"/>
      <c r="J348" s="151"/>
      <c r="K348" s="151"/>
      <c r="L348" s="151"/>
      <c r="M348" s="151"/>
      <c r="N348" s="151"/>
      <c r="O348" s="151"/>
      <c r="P348" s="151"/>
      <c r="Q348" s="151"/>
      <c r="R348" s="151"/>
      <c r="S348" s="151"/>
      <c r="T348" s="151"/>
      <c r="U348" s="151"/>
      <c r="V348" s="151"/>
      <c r="W348" s="151"/>
      <c r="X348" s="151"/>
      <c r="Y348" s="151"/>
      <c r="Z348" s="151"/>
      <c r="AA348" s="151"/>
      <c r="AB348" s="151"/>
      <c r="AC348" s="151"/>
      <c r="AD348" s="151"/>
      <c r="AE348" s="151"/>
      <c r="AF348" s="152"/>
    </row>
    <row r="349" spans="1:32" ht="24.75" customHeight="1">
      <c r="A349" s="163"/>
      <c r="B349" s="151"/>
      <c r="C349" s="151"/>
      <c r="D349" s="151"/>
      <c r="E349" s="151"/>
      <c r="F349" s="151"/>
      <c r="G349" s="151"/>
      <c r="H349" s="174"/>
      <c r="I349" s="174"/>
      <c r="J349" s="151"/>
      <c r="K349" s="151"/>
      <c r="L349" s="151"/>
      <c r="M349" s="151"/>
      <c r="N349" s="151"/>
      <c r="O349" s="151"/>
      <c r="P349" s="151"/>
      <c r="Q349" s="151"/>
      <c r="R349" s="151"/>
      <c r="S349" s="151"/>
      <c r="T349" s="151"/>
      <c r="U349" s="151"/>
      <c r="V349" s="151"/>
      <c r="W349" s="151"/>
      <c r="X349" s="151"/>
      <c r="Y349" s="151"/>
      <c r="Z349" s="151"/>
      <c r="AA349" s="151"/>
      <c r="AB349" s="151"/>
      <c r="AC349" s="151"/>
      <c r="AD349" s="151"/>
      <c r="AE349" s="151"/>
      <c r="AF349" s="152"/>
    </row>
    <row r="350" spans="1:32" ht="24.75" customHeight="1">
      <c r="A350" s="163"/>
      <c r="B350" s="151"/>
      <c r="C350" s="151"/>
      <c r="D350" s="151"/>
      <c r="E350" s="151"/>
      <c r="F350" s="151"/>
      <c r="G350" s="151"/>
      <c r="H350" s="174"/>
      <c r="I350" s="174"/>
      <c r="J350" s="151"/>
      <c r="K350" s="151"/>
      <c r="L350" s="151"/>
      <c r="M350" s="151"/>
      <c r="N350" s="151"/>
      <c r="O350" s="151"/>
      <c r="P350" s="151"/>
      <c r="Q350" s="151"/>
      <c r="R350" s="151"/>
      <c r="S350" s="151"/>
      <c r="T350" s="151"/>
      <c r="U350" s="151"/>
      <c r="V350" s="151"/>
      <c r="W350" s="151"/>
      <c r="X350" s="151"/>
      <c r="Y350" s="151"/>
      <c r="Z350" s="151"/>
      <c r="AA350" s="151"/>
      <c r="AB350" s="151"/>
      <c r="AC350" s="151"/>
      <c r="AD350" s="151"/>
      <c r="AE350" s="151"/>
      <c r="AF350" s="152"/>
    </row>
    <row r="351" spans="1:32" ht="24.75" customHeight="1">
      <c r="A351" s="163"/>
      <c r="B351" s="151"/>
      <c r="C351" s="151"/>
      <c r="D351" s="151"/>
      <c r="E351" s="151"/>
      <c r="F351" s="151"/>
      <c r="G351" s="151"/>
      <c r="H351" s="174"/>
      <c r="I351" s="174"/>
      <c r="J351" s="151"/>
      <c r="K351" s="151"/>
      <c r="L351" s="151"/>
      <c r="M351" s="151"/>
      <c r="N351" s="151"/>
      <c r="O351" s="151"/>
      <c r="P351" s="151"/>
      <c r="Q351" s="151"/>
      <c r="R351" s="151"/>
      <c r="S351" s="151"/>
      <c r="T351" s="151"/>
      <c r="U351" s="151"/>
      <c r="V351" s="151"/>
      <c r="W351" s="151"/>
      <c r="X351" s="151"/>
      <c r="Y351" s="151"/>
      <c r="Z351" s="151"/>
      <c r="AA351" s="151"/>
      <c r="AB351" s="151"/>
      <c r="AC351" s="151"/>
      <c r="AD351" s="151"/>
      <c r="AE351" s="151"/>
      <c r="AF351" s="152"/>
    </row>
    <row r="352" spans="1:32" ht="24.75" customHeight="1">
      <c r="A352" s="163"/>
      <c r="B352" s="151"/>
      <c r="C352" s="151"/>
      <c r="D352" s="151"/>
      <c r="E352" s="151"/>
      <c r="F352" s="151"/>
      <c r="G352" s="151"/>
      <c r="H352" s="174"/>
      <c r="I352" s="174"/>
      <c r="J352" s="151"/>
      <c r="K352" s="151"/>
      <c r="L352" s="151"/>
      <c r="M352" s="151"/>
      <c r="N352" s="151"/>
      <c r="O352" s="151"/>
      <c r="P352" s="151"/>
      <c r="Q352" s="151"/>
      <c r="R352" s="151"/>
      <c r="S352" s="151"/>
      <c r="T352" s="151"/>
      <c r="U352" s="151"/>
      <c r="V352" s="151"/>
      <c r="W352" s="151"/>
      <c r="X352" s="151"/>
      <c r="Y352" s="151"/>
      <c r="Z352" s="151"/>
      <c r="AA352" s="151"/>
      <c r="AB352" s="151"/>
      <c r="AC352" s="151"/>
      <c r="AD352" s="151"/>
      <c r="AE352" s="151"/>
      <c r="AF352" s="152"/>
    </row>
    <row r="353" spans="1:32" ht="24.75" customHeight="1">
      <c r="A353" s="163"/>
      <c r="B353" s="151"/>
      <c r="C353" s="151"/>
      <c r="D353" s="151"/>
      <c r="E353" s="151"/>
      <c r="F353" s="151"/>
      <c r="G353" s="151"/>
      <c r="H353" s="174"/>
      <c r="I353" s="174"/>
      <c r="J353" s="151"/>
      <c r="K353" s="151"/>
      <c r="L353" s="151"/>
      <c r="M353" s="151"/>
      <c r="N353" s="151"/>
      <c r="O353" s="151"/>
      <c r="P353" s="151"/>
      <c r="Q353" s="151"/>
      <c r="R353" s="151"/>
      <c r="S353" s="151"/>
      <c r="T353" s="151"/>
      <c r="U353" s="151"/>
      <c r="V353" s="151"/>
      <c r="W353" s="151"/>
      <c r="X353" s="151"/>
      <c r="Y353" s="151"/>
      <c r="Z353" s="151"/>
      <c r="AA353" s="151"/>
      <c r="AB353" s="151"/>
      <c r="AC353" s="151"/>
      <c r="AD353" s="151"/>
      <c r="AE353" s="151"/>
      <c r="AF353" s="152"/>
    </row>
    <row r="354" spans="1:32" ht="24.75" customHeight="1">
      <c r="A354" s="163"/>
      <c r="B354" s="151"/>
      <c r="C354" s="151"/>
      <c r="D354" s="151"/>
      <c r="E354" s="151"/>
      <c r="F354" s="151"/>
      <c r="G354" s="151"/>
      <c r="H354" s="174"/>
      <c r="I354" s="174"/>
      <c r="J354" s="151"/>
      <c r="K354" s="151"/>
      <c r="L354" s="151"/>
      <c r="M354" s="151"/>
      <c r="N354" s="151"/>
      <c r="O354" s="151"/>
      <c r="P354" s="151"/>
      <c r="Q354" s="151"/>
      <c r="R354" s="151"/>
      <c r="S354" s="151"/>
      <c r="T354" s="151"/>
      <c r="U354" s="151"/>
      <c r="V354" s="151"/>
      <c r="W354" s="151"/>
      <c r="X354" s="151"/>
      <c r="Y354" s="151"/>
      <c r="Z354" s="151"/>
      <c r="AA354" s="151"/>
      <c r="AB354" s="151"/>
      <c r="AC354" s="151"/>
      <c r="AD354" s="151"/>
      <c r="AE354" s="151"/>
      <c r="AF354" s="152"/>
    </row>
    <row r="355" spans="1:32" ht="24.75" customHeight="1">
      <c r="A355" s="163"/>
      <c r="B355" s="151"/>
      <c r="C355" s="151"/>
      <c r="D355" s="151"/>
      <c r="E355" s="151"/>
      <c r="F355" s="151"/>
      <c r="G355" s="151"/>
      <c r="H355" s="174"/>
      <c r="I355" s="174"/>
      <c r="J355" s="151"/>
      <c r="K355" s="151"/>
      <c r="L355" s="151"/>
      <c r="M355" s="151"/>
      <c r="N355" s="151"/>
      <c r="O355" s="151"/>
      <c r="P355" s="151"/>
      <c r="Q355" s="151"/>
      <c r="R355" s="151"/>
      <c r="S355" s="151"/>
      <c r="T355" s="151"/>
      <c r="U355" s="151"/>
      <c r="V355" s="151"/>
      <c r="W355" s="151"/>
      <c r="X355" s="151"/>
      <c r="Y355" s="151"/>
      <c r="Z355" s="151"/>
      <c r="AA355" s="151"/>
      <c r="AB355" s="151"/>
      <c r="AC355" s="151"/>
      <c r="AD355" s="151"/>
      <c r="AE355" s="151"/>
      <c r="AF355" s="152"/>
    </row>
    <row r="356" spans="1:32" ht="24.75" customHeight="1">
      <c r="A356" s="163"/>
      <c r="B356" s="151"/>
      <c r="C356" s="151"/>
      <c r="D356" s="151"/>
      <c r="E356" s="151"/>
      <c r="F356" s="151"/>
      <c r="G356" s="151"/>
      <c r="H356" s="174"/>
      <c r="I356" s="174"/>
      <c r="J356" s="151"/>
      <c r="K356" s="151"/>
      <c r="L356" s="151"/>
      <c r="M356" s="151"/>
      <c r="N356" s="151"/>
      <c r="O356" s="151"/>
      <c r="P356" s="151"/>
      <c r="Q356" s="151"/>
      <c r="R356" s="151"/>
      <c r="S356" s="151"/>
      <c r="T356" s="151"/>
      <c r="U356" s="151"/>
      <c r="V356" s="151"/>
      <c r="W356" s="151"/>
      <c r="X356" s="151"/>
      <c r="Y356" s="151"/>
      <c r="Z356" s="151"/>
      <c r="AA356" s="151"/>
      <c r="AB356" s="151"/>
      <c r="AC356" s="151"/>
      <c r="AD356" s="151"/>
      <c r="AE356" s="151"/>
      <c r="AF356" s="152"/>
    </row>
    <row r="357" spans="1:32" ht="24.75" customHeight="1">
      <c r="A357" s="163"/>
      <c r="B357" s="151"/>
      <c r="C357" s="151"/>
      <c r="D357" s="151"/>
      <c r="E357" s="151"/>
      <c r="F357" s="151"/>
      <c r="G357" s="151"/>
      <c r="H357" s="174"/>
      <c r="I357" s="174"/>
      <c r="J357" s="151"/>
      <c r="K357" s="151"/>
      <c r="L357" s="151"/>
      <c r="M357" s="151"/>
      <c r="N357" s="151"/>
      <c r="O357" s="151"/>
      <c r="P357" s="151"/>
      <c r="Q357" s="151"/>
      <c r="R357" s="151"/>
      <c r="S357" s="151"/>
      <c r="T357" s="151"/>
      <c r="U357" s="151"/>
      <c r="V357" s="151"/>
      <c r="W357" s="151"/>
      <c r="X357" s="151"/>
      <c r="Y357" s="151"/>
      <c r="Z357" s="151"/>
      <c r="AA357" s="151"/>
      <c r="AB357" s="151"/>
      <c r="AC357" s="151"/>
      <c r="AD357" s="151"/>
      <c r="AE357" s="151"/>
      <c r="AF357" s="152"/>
    </row>
    <row r="358" spans="1:32" ht="24.75" customHeight="1">
      <c r="A358" s="163"/>
      <c r="B358" s="151"/>
      <c r="C358" s="151"/>
      <c r="D358" s="151"/>
      <c r="E358" s="151"/>
      <c r="F358" s="151"/>
      <c r="G358" s="151"/>
      <c r="H358" s="174"/>
      <c r="I358" s="174"/>
      <c r="J358" s="151"/>
      <c r="K358" s="151"/>
      <c r="L358" s="151"/>
      <c r="M358" s="151"/>
      <c r="N358" s="151"/>
      <c r="O358" s="151"/>
      <c r="P358" s="151"/>
      <c r="Q358" s="151"/>
      <c r="R358" s="151"/>
      <c r="S358" s="151"/>
      <c r="T358" s="151"/>
      <c r="U358" s="151"/>
      <c r="V358" s="151"/>
      <c r="W358" s="151"/>
      <c r="X358" s="151"/>
      <c r="Y358" s="151"/>
      <c r="Z358" s="151"/>
      <c r="AA358" s="151"/>
      <c r="AB358" s="151"/>
      <c r="AC358" s="151"/>
      <c r="AD358" s="151"/>
      <c r="AE358" s="151"/>
      <c r="AF358" s="152"/>
    </row>
    <row r="359" spans="1:32" ht="24.75" customHeight="1">
      <c r="A359" s="163"/>
      <c r="B359" s="151"/>
      <c r="C359" s="151"/>
      <c r="D359" s="151"/>
      <c r="E359" s="151"/>
      <c r="F359" s="151"/>
      <c r="G359" s="151"/>
      <c r="H359" s="174"/>
      <c r="I359" s="174"/>
      <c r="J359" s="151"/>
      <c r="K359" s="151"/>
      <c r="L359" s="151"/>
      <c r="M359" s="151"/>
      <c r="N359" s="151"/>
      <c r="O359" s="151"/>
      <c r="P359" s="151"/>
      <c r="Q359" s="151"/>
      <c r="R359" s="151"/>
      <c r="S359" s="151"/>
      <c r="T359" s="151"/>
      <c r="U359" s="151"/>
      <c r="V359" s="151"/>
      <c r="W359" s="151"/>
      <c r="X359" s="151"/>
      <c r="Y359" s="151"/>
      <c r="Z359" s="151"/>
      <c r="AA359" s="151"/>
      <c r="AB359" s="151"/>
      <c r="AC359" s="151"/>
      <c r="AD359" s="151"/>
      <c r="AE359" s="151"/>
      <c r="AF359" s="152"/>
    </row>
    <row r="360" spans="1:32" ht="24.75" customHeight="1">
      <c r="A360" s="163"/>
      <c r="B360" s="151"/>
      <c r="C360" s="151"/>
      <c r="D360" s="151"/>
      <c r="E360" s="151"/>
      <c r="F360" s="151"/>
      <c r="G360" s="151"/>
      <c r="H360" s="174"/>
      <c r="I360" s="174"/>
      <c r="J360" s="151"/>
      <c r="K360" s="151"/>
      <c r="L360" s="151"/>
      <c r="M360" s="151"/>
      <c r="N360" s="151"/>
      <c r="O360" s="151"/>
      <c r="P360" s="151"/>
      <c r="Q360" s="151"/>
      <c r="R360" s="151"/>
      <c r="S360" s="151"/>
      <c r="T360" s="151"/>
      <c r="U360" s="151"/>
      <c r="V360" s="151"/>
      <c r="W360" s="151"/>
      <c r="X360" s="151"/>
      <c r="Y360" s="151"/>
      <c r="Z360" s="151"/>
      <c r="AA360" s="151"/>
      <c r="AB360" s="151"/>
      <c r="AC360" s="151"/>
      <c r="AD360" s="151"/>
      <c r="AE360" s="151"/>
      <c r="AF360" s="152"/>
    </row>
    <row r="361" spans="1:32" ht="24.75" customHeight="1">
      <c r="A361" s="163"/>
      <c r="B361" s="151"/>
      <c r="C361" s="151"/>
      <c r="D361" s="151"/>
      <c r="E361" s="151"/>
      <c r="F361" s="151"/>
      <c r="G361" s="151"/>
      <c r="H361" s="174"/>
      <c r="I361" s="174"/>
      <c r="J361" s="151"/>
      <c r="K361" s="151"/>
      <c r="L361" s="151"/>
      <c r="M361" s="151"/>
      <c r="N361" s="151"/>
      <c r="O361" s="151"/>
      <c r="P361" s="151"/>
      <c r="Q361" s="151"/>
      <c r="R361" s="151"/>
      <c r="S361" s="151"/>
      <c r="T361" s="151"/>
      <c r="U361" s="151"/>
      <c r="V361" s="151"/>
      <c r="W361" s="151"/>
      <c r="X361" s="151"/>
      <c r="Y361" s="151"/>
      <c r="Z361" s="151"/>
      <c r="AA361" s="151"/>
      <c r="AB361" s="151"/>
      <c r="AC361" s="151"/>
      <c r="AD361" s="151"/>
      <c r="AE361" s="151"/>
      <c r="AF361" s="152"/>
    </row>
    <row r="362" spans="1:32" ht="24.75" customHeight="1">
      <c r="A362" s="163"/>
      <c r="B362" s="151"/>
      <c r="C362" s="151"/>
      <c r="D362" s="151"/>
      <c r="E362" s="151"/>
      <c r="F362" s="151"/>
      <c r="G362" s="151"/>
      <c r="H362" s="174"/>
      <c r="I362" s="174"/>
      <c r="J362" s="151"/>
      <c r="K362" s="151"/>
      <c r="L362" s="151"/>
      <c r="M362" s="151"/>
      <c r="N362" s="151"/>
      <c r="O362" s="151"/>
      <c r="P362" s="151"/>
      <c r="Q362" s="151"/>
      <c r="R362" s="151"/>
      <c r="S362" s="151"/>
      <c r="T362" s="151"/>
      <c r="U362" s="151"/>
      <c r="V362" s="151"/>
      <c r="W362" s="151"/>
      <c r="X362" s="151"/>
      <c r="Y362" s="151"/>
      <c r="Z362" s="151"/>
      <c r="AA362" s="151"/>
      <c r="AB362" s="151"/>
      <c r="AC362" s="151"/>
      <c r="AD362" s="151"/>
      <c r="AE362" s="151"/>
      <c r="AF362" s="152"/>
    </row>
    <row r="363" spans="1:32" ht="24.75" customHeight="1">
      <c r="A363" s="163"/>
      <c r="B363" s="151"/>
      <c r="C363" s="151"/>
      <c r="D363" s="151"/>
      <c r="E363" s="151"/>
      <c r="F363" s="151"/>
      <c r="G363" s="151"/>
      <c r="H363" s="174"/>
      <c r="I363" s="174"/>
      <c r="J363" s="151"/>
      <c r="K363" s="151"/>
      <c r="L363" s="151"/>
      <c r="M363" s="151"/>
      <c r="N363" s="151"/>
      <c r="O363" s="151"/>
      <c r="P363" s="151"/>
      <c r="Q363" s="151"/>
      <c r="R363" s="151"/>
      <c r="S363" s="151"/>
      <c r="T363" s="151"/>
      <c r="U363" s="151"/>
      <c r="V363" s="151"/>
      <c r="W363" s="151"/>
      <c r="X363" s="151"/>
      <c r="Y363" s="151"/>
      <c r="Z363" s="151"/>
      <c r="AA363" s="151"/>
      <c r="AB363" s="151"/>
      <c r="AC363" s="151"/>
      <c r="AD363" s="151"/>
      <c r="AE363" s="151"/>
      <c r="AF363" s="152"/>
    </row>
    <row r="364" spans="1:32" ht="24.75" customHeight="1">
      <c r="A364" s="163"/>
      <c r="B364" s="151"/>
      <c r="C364" s="151"/>
      <c r="D364" s="151"/>
      <c r="E364" s="151"/>
      <c r="F364" s="151"/>
      <c r="G364" s="151"/>
      <c r="H364" s="174"/>
      <c r="I364" s="174"/>
      <c r="J364" s="151"/>
      <c r="K364" s="151"/>
      <c r="L364" s="151"/>
      <c r="M364" s="151"/>
      <c r="N364" s="151"/>
      <c r="O364" s="151"/>
      <c r="P364" s="151"/>
      <c r="Q364" s="151"/>
      <c r="R364" s="151"/>
      <c r="S364" s="151"/>
      <c r="T364" s="151"/>
      <c r="U364" s="151"/>
      <c r="V364" s="151"/>
      <c r="W364" s="151"/>
      <c r="X364" s="151"/>
      <c r="Y364" s="151"/>
      <c r="Z364" s="151"/>
      <c r="AA364" s="151"/>
      <c r="AB364" s="151"/>
      <c r="AC364" s="151"/>
      <c r="AD364" s="151"/>
      <c r="AE364" s="151"/>
      <c r="AF364" s="152"/>
    </row>
    <row r="365" spans="1:32" ht="24.75" customHeight="1">
      <c r="A365" s="163"/>
      <c r="B365" s="151"/>
      <c r="C365" s="151"/>
      <c r="D365" s="151"/>
      <c r="E365" s="151"/>
      <c r="F365" s="151"/>
      <c r="G365" s="151"/>
      <c r="H365" s="174"/>
      <c r="I365" s="174"/>
      <c r="J365" s="151"/>
      <c r="K365" s="151"/>
      <c r="L365" s="151"/>
      <c r="M365" s="151"/>
      <c r="N365" s="151"/>
      <c r="O365" s="151"/>
      <c r="P365" s="151"/>
      <c r="Q365" s="151"/>
      <c r="R365" s="151"/>
      <c r="S365" s="151"/>
      <c r="T365" s="151"/>
      <c r="U365" s="151"/>
      <c r="V365" s="151"/>
      <c r="W365" s="151"/>
      <c r="X365" s="151"/>
      <c r="Y365" s="151"/>
      <c r="Z365" s="151"/>
      <c r="AA365" s="151"/>
      <c r="AB365" s="151"/>
      <c r="AC365" s="151"/>
      <c r="AD365" s="151"/>
      <c r="AE365" s="151"/>
      <c r="AF365" s="152"/>
    </row>
    <row r="366" spans="1:32" ht="24.75" customHeight="1">
      <c r="A366" s="163"/>
      <c r="B366" s="151"/>
      <c r="C366" s="151"/>
      <c r="D366" s="151"/>
      <c r="E366" s="151"/>
      <c r="F366" s="151"/>
      <c r="G366" s="151"/>
      <c r="H366" s="174"/>
      <c r="I366" s="174"/>
      <c r="J366" s="151"/>
      <c r="K366" s="151"/>
      <c r="L366" s="151"/>
      <c r="M366" s="151"/>
      <c r="N366" s="151"/>
      <c r="O366" s="151"/>
      <c r="P366" s="151"/>
      <c r="Q366" s="151"/>
      <c r="R366" s="151"/>
      <c r="S366" s="151"/>
      <c r="T366" s="151"/>
      <c r="U366" s="151"/>
      <c r="V366" s="151"/>
      <c r="W366" s="151"/>
      <c r="X366" s="151"/>
      <c r="Y366" s="151"/>
      <c r="Z366" s="151"/>
      <c r="AA366" s="151"/>
      <c r="AB366" s="151"/>
      <c r="AC366" s="151"/>
      <c r="AD366" s="151"/>
      <c r="AE366" s="151"/>
      <c r="AF366" s="152"/>
    </row>
    <row r="367" spans="1:32" ht="24.75" customHeight="1">
      <c r="A367" s="163"/>
      <c r="B367" s="151"/>
      <c r="C367" s="151"/>
      <c r="D367" s="151"/>
      <c r="E367" s="151"/>
      <c r="F367" s="151"/>
      <c r="G367" s="151"/>
      <c r="H367" s="174"/>
      <c r="I367" s="174"/>
      <c r="J367" s="151"/>
      <c r="K367" s="151"/>
      <c r="L367" s="151"/>
      <c r="M367" s="151"/>
      <c r="N367" s="151"/>
      <c r="O367" s="151"/>
      <c r="P367" s="151"/>
      <c r="Q367" s="151"/>
      <c r="R367" s="151"/>
      <c r="S367" s="151"/>
      <c r="T367" s="151"/>
      <c r="U367" s="151"/>
      <c r="V367" s="151"/>
      <c r="W367" s="151"/>
      <c r="X367" s="151"/>
      <c r="Y367" s="151"/>
      <c r="Z367" s="151"/>
      <c r="AA367" s="151"/>
      <c r="AB367" s="151"/>
      <c r="AC367" s="151"/>
      <c r="AD367" s="151"/>
      <c r="AE367" s="151"/>
      <c r="AF367" s="152"/>
    </row>
    <row r="368" spans="1:32" ht="24.75" customHeight="1">
      <c r="A368" s="163"/>
      <c r="B368" s="151"/>
      <c r="C368" s="151"/>
      <c r="D368" s="151"/>
      <c r="E368" s="151"/>
      <c r="F368" s="151"/>
      <c r="G368" s="151"/>
      <c r="H368" s="174"/>
      <c r="I368" s="174"/>
      <c r="J368" s="151"/>
      <c r="K368" s="151"/>
      <c r="L368" s="151"/>
      <c r="M368" s="151"/>
      <c r="N368" s="151"/>
      <c r="O368" s="151"/>
      <c r="P368" s="151"/>
      <c r="Q368" s="151"/>
      <c r="R368" s="151"/>
      <c r="S368" s="151"/>
      <c r="T368" s="151"/>
      <c r="U368" s="151"/>
      <c r="V368" s="151"/>
      <c r="W368" s="151"/>
      <c r="X368" s="151"/>
      <c r="Y368" s="151"/>
      <c r="Z368" s="151"/>
      <c r="AA368" s="151"/>
      <c r="AB368" s="151"/>
      <c r="AC368" s="151"/>
      <c r="AD368" s="151"/>
      <c r="AE368" s="151"/>
      <c r="AF368" s="152"/>
    </row>
    <row r="369" spans="1:32" ht="24.75" customHeight="1">
      <c r="A369" s="163"/>
      <c r="B369" s="151"/>
      <c r="C369" s="151"/>
      <c r="D369" s="151"/>
      <c r="E369" s="151"/>
      <c r="F369" s="151"/>
      <c r="G369" s="151"/>
      <c r="H369" s="174"/>
      <c r="I369" s="174"/>
      <c r="J369" s="151"/>
      <c r="K369" s="151"/>
      <c r="L369" s="151"/>
      <c r="M369" s="151"/>
      <c r="N369" s="151"/>
      <c r="O369" s="151"/>
      <c r="P369" s="151"/>
      <c r="Q369" s="151"/>
      <c r="R369" s="151"/>
      <c r="S369" s="151"/>
      <c r="T369" s="151"/>
      <c r="U369" s="151"/>
      <c r="V369" s="151"/>
      <c r="W369" s="151"/>
      <c r="X369" s="151"/>
      <c r="Y369" s="151"/>
      <c r="Z369" s="151"/>
      <c r="AA369" s="151"/>
      <c r="AB369" s="151"/>
      <c r="AC369" s="151"/>
      <c r="AD369" s="151"/>
      <c r="AE369" s="151"/>
      <c r="AF369" s="152"/>
    </row>
    <row r="370" spans="1:32" ht="24.75" customHeight="1">
      <c r="A370" s="163"/>
      <c r="B370" s="151"/>
      <c r="C370" s="151"/>
      <c r="D370" s="151"/>
      <c r="E370" s="151"/>
      <c r="F370" s="151"/>
      <c r="G370" s="151"/>
      <c r="H370" s="174"/>
      <c r="I370" s="174"/>
      <c r="J370" s="151"/>
      <c r="K370" s="151"/>
      <c r="L370" s="151"/>
      <c r="M370" s="151"/>
      <c r="N370" s="151"/>
      <c r="O370" s="151"/>
      <c r="P370" s="151"/>
      <c r="Q370" s="151"/>
      <c r="R370" s="151"/>
      <c r="S370" s="151"/>
      <c r="T370" s="151"/>
      <c r="U370" s="151"/>
      <c r="V370" s="151"/>
      <c r="W370" s="151"/>
      <c r="X370" s="151"/>
      <c r="Y370" s="151"/>
      <c r="Z370" s="151"/>
      <c r="AA370" s="151"/>
      <c r="AB370" s="151"/>
      <c r="AC370" s="151"/>
      <c r="AD370" s="151"/>
      <c r="AE370" s="151"/>
      <c r="AF370" s="152"/>
    </row>
    <row r="371" spans="1:32" ht="24.75" customHeight="1">
      <c r="A371" s="163"/>
      <c r="B371" s="151"/>
      <c r="C371" s="151"/>
      <c r="D371" s="151"/>
      <c r="E371" s="151"/>
      <c r="F371" s="151"/>
      <c r="G371" s="151"/>
      <c r="H371" s="174"/>
      <c r="I371" s="174"/>
      <c r="J371" s="151"/>
      <c r="K371" s="151"/>
      <c r="L371" s="151"/>
      <c r="M371" s="151"/>
      <c r="N371" s="151"/>
      <c r="O371" s="151"/>
      <c r="P371" s="151"/>
      <c r="Q371" s="151"/>
      <c r="R371" s="151"/>
      <c r="S371" s="151"/>
      <c r="T371" s="151"/>
      <c r="U371" s="151"/>
      <c r="V371" s="151"/>
      <c r="W371" s="151"/>
      <c r="X371" s="151"/>
      <c r="Y371" s="151"/>
      <c r="Z371" s="151"/>
      <c r="AA371" s="151"/>
      <c r="AB371" s="151"/>
      <c r="AC371" s="151"/>
      <c r="AD371" s="151"/>
      <c r="AE371" s="151"/>
      <c r="AF371" s="152"/>
    </row>
    <row r="372" spans="1:32" ht="24.75" customHeight="1">
      <c r="A372" s="163"/>
      <c r="B372" s="151"/>
      <c r="C372" s="151"/>
      <c r="D372" s="151"/>
      <c r="E372" s="151"/>
      <c r="F372" s="151"/>
      <c r="G372" s="151"/>
      <c r="H372" s="174"/>
      <c r="I372" s="174"/>
      <c r="J372" s="151"/>
      <c r="K372" s="151"/>
      <c r="L372" s="151"/>
      <c r="M372" s="151"/>
      <c r="N372" s="151"/>
      <c r="O372" s="151"/>
      <c r="P372" s="151"/>
      <c r="Q372" s="151"/>
      <c r="R372" s="151"/>
      <c r="S372" s="151"/>
      <c r="T372" s="151"/>
      <c r="U372" s="151"/>
      <c r="V372" s="151"/>
      <c r="W372" s="151"/>
      <c r="X372" s="151"/>
      <c r="Y372" s="151"/>
      <c r="Z372" s="151"/>
      <c r="AA372" s="151"/>
      <c r="AB372" s="151"/>
      <c r="AC372" s="151"/>
      <c r="AD372" s="151"/>
      <c r="AE372" s="151"/>
      <c r="AF372" s="152"/>
    </row>
    <row r="373" spans="1:32" ht="24.75" customHeight="1">
      <c r="A373" s="163"/>
      <c r="B373" s="151"/>
      <c r="C373" s="151"/>
      <c r="D373" s="151"/>
      <c r="E373" s="151"/>
      <c r="F373" s="151"/>
      <c r="G373" s="151"/>
      <c r="H373" s="174"/>
      <c r="I373" s="174"/>
      <c r="J373" s="151"/>
      <c r="K373" s="151"/>
      <c r="L373" s="151"/>
      <c r="M373" s="151"/>
      <c r="N373" s="151"/>
      <c r="O373" s="151"/>
      <c r="P373" s="151"/>
      <c r="Q373" s="151"/>
      <c r="R373" s="151"/>
      <c r="S373" s="151"/>
      <c r="T373" s="151"/>
      <c r="U373" s="151"/>
      <c r="V373" s="151"/>
      <c r="W373" s="151"/>
      <c r="X373" s="151"/>
      <c r="Y373" s="151"/>
      <c r="Z373" s="151"/>
      <c r="AA373" s="151"/>
      <c r="AB373" s="151"/>
      <c r="AC373" s="151"/>
      <c r="AD373" s="151"/>
      <c r="AE373" s="151"/>
      <c r="AF373" s="152"/>
    </row>
    <row r="374" spans="1:32" ht="24.75" customHeight="1">
      <c r="A374" s="163"/>
      <c r="B374" s="151"/>
      <c r="C374" s="151"/>
      <c r="D374" s="151"/>
      <c r="E374" s="151"/>
      <c r="F374" s="151"/>
      <c r="G374" s="151"/>
      <c r="H374" s="174"/>
      <c r="I374" s="174"/>
      <c r="J374" s="151"/>
      <c r="K374" s="151"/>
      <c r="L374" s="151"/>
      <c r="M374" s="151"/>
      <c r="N374" s="151"/>
      <c r="O374" s="151"/>
      <c r="P374" s="151"/>
      <c r="Q374" s="151"/>
      <c r="R374" s="151"/>
      <c r="S374" s="151"/>
      <c r="T374" s="151"/>
      <c r="U374" s="151"/>
      <c r="V374" s="151"/>
      <c r="W374" s="151"/>
      <c r="X374" s="151"/>
      <c r="Y374" s="151"/>
      <c r="Z374" s="151"/>
      <c r="AA374" s="151"/>
      <c r="AB374" s="151"/>
      <c r="AC374" s="151"/>
      <c r="AD374" s="151"/>
      <c r="AE374" s="151"/>
      <c r="AF374" s="152"/>
    </row>
    <row r="375" spans="1:32" ht="24.75" customHeight="1">
      <c r="A375" s="163"/>
      <c r="B375" s="151"/>
      <c r="C375" s="151"/>
      <c r="D375" s="151"/>
      <c r="E375" s="151"/>
      <c r="F375" s="151"/>
      <c r="G375" s="151"/>
      <c r="H375" s="174"/>
      <c r="I375" s="174"/>
      <c r="J375" s="151"/>
      <c r="K375" s="151"/>
      <c r="L375" s="151"/>
      <c r="M375" s="151"/>
      <c r="N375" s="151"/>
      <c r="O375" s="151"/>
      <c r="P375" s="151"/>
      <c r="Q375" s="151"/>
      <c r="R375" s="151"/>
      <c r="S375" s="151"/>
      <c r="T375" s="151"/>
      <c r="U375" s="151"/>
      <c r="V375" s="151"/>
      <c r="W375" s="151"/>
      <c r="X375" s="151"/>
      <c r="Y375" s="151"/>
      <c r="Z375" s="151"/>
      <c r="AA375" s="151"/>
      <c r="AB375" s="151"/>
      <c r="AC375" s="151"/>
      <c r="AD375" s="151"/>
      <c r="AE375" s="151"/>
      <c r="AF375" s="152"/>
    </row>
    <row r="376" spans="1:32" ht="24.75" customHeight="1">
      <c r="A376" s="163"/>
      <c r="B376" s="151"/>
      <c r="C376" s="151"/>
      <c r="D376" s="151"/>
      <c r="E376" s="151"/>
      <c r="F376" s="151"/>
      <c r="G376" s="151"/>
      <c r="H376" s="174"/>
      <c r="I376" s="174"/>
      <c r="J376" s="151"/>
      <c r="K376" s="151"/>
      <c r="L376" s="151"/>
      <c r="M376" s="151"/>
      <c r="N376" s="151"/>
      <c r="O376" s="151"/>
      <c r="P376" s="151"/>
      <c r="Q376" s="151"/>
      <c r="R376" s="151"/>
      <c r="S376" s="151"/>
      <c r="T376" s="151"/>
      <c r="U376" s="151"/>
      <c r="V376" s="151"/>
      <c r="W376" s="151"/>
      <c r="X376" s="151"/>
      <c r="Y376" s="151"/>
      <c r="Z376" s="151"/>
      <c r="AA376" s="151"/>
      <c r="AB376" s="151"/>
      <c r="AC376" s="151"/>
      <c r="AD376" s="151"/>
      <c r="AE376" s="151"/>
      <c r="AF376" s="152"/>
    </row>
    <row r="377" spans="1:32" ht="24.75" customHeight="1">
      <c r="A377" s="163"/>
      <c r="B377" s="151"/>
      <c r="C377" s="151"/>
      <c r="D377" s="151"/>
      <c r="E377" s="151"/>
      <c r="F377" s="151"/>
      <c r="G377" s="151"/>
      <c r="H377" s="174"/>
      <c r="I377" s="174"/>
      <c r="J377" s="151"/>
      <c r="K377" s="151"/>
      <c r="L377" s="151"/>
      <c r="M377" s="151"/>
      <c r="N377" s="151"/>
      <c r="O377" s="151"/>
      <c r="P377" s="151"/>
      <c r="Q377" s="151"/>
      <c r="R377" s="151"/>
      <c r="S377" s="151"/>
      <c r="T377" s="151"/>
      <c r="U377" s="151"/>
      <c r="V377" s="151"/>
      <c r="W377" s="151"/>
      <c r="X377" s="151"/>
      <c r="Y377" s="151"/>
      <c r="Z377" s="151"/>
      <c r="AA377" s="151"/>
      <c r="AB377" s="151"/>
      <c r="AC377" s="151"/>
      <c r="AD377" s="151"/>
      <c r="AE377" s="151"/>
      <c r="AF377" s="152"/>
    </row>
    <row r="378" spans="1:32" ht="24.75" customHeight="1">
      <c r="A378" s="163"/>
      <c r="B378" s="151"/>
      <c r="C378" s="151"/>
      <c r="D378" s="151"/>
      <c r="E378" s="151"/>
      <c r="F378" s="151"/>
      <c r="G378" s="151"/>
      <c r="H378" s="174"/>
      <c r="I378" s="174"/>
      <c r="J378" s="151"/>
      <c r="K378" s="151"/>
      <c r="L378" s="151"/>
      <c r="M378" s="151"/>
      <c r="N378" s="151"/>
      <c r="O378" s="151"/>
      <c r="P378" s="151"/>
      <c r="Q378" s="151"/>
      <c r="R378" s="151"/>
      <c r="S378" s="151"/>
      <c r="T378" s="151"/>
      <c r="U378" s="151"/>
      <c r="V378" s="151"/>
      <c r="W378" s="151"/>
      <c r="X378" s="151"/>
      <c r="Y378" s="151"/>
      <c r="Z378" s="151"/>
      <c r="AA378" s="151"/>
      <c r="AB378" s="151"/>
      <c r="AC378" s="151"/>
      <c r="AD378" s="151"/>
      <c r="AE378" s="151"/>
      <c r="AF378" s="152"/>
    </row>
    <row r="379" spans="1:32" ht="24.75" customHeight="1">
      <c r="A379" s="163"/>
      <c r="B379" s="151"/>
      <c r="C379" s="151"/>
      <c r="D379" s="151"/>
      <c r="E379" s="151"/>
      <c r="F379" s="151"/>
      <c r="G379" s="151"/>
      <c r="H379" s="174"/>
      <c r="I379" s="174"/>
      <c r="J379" s="151"/>
      <c r="K379" s="151"/>
      <c r="L379" s="151"/>
      <c r="M379" s="151"/>
      <c r="N379" s="151"/>
      <c r="O379" s="151"/>
      <c r="P379" s="151"/>
      <c r="Q379" s="151"/>
      <c r="R379" s="151"/>
      <c r="S379" s="151"/>
      <c r="T379" s="151"/>
      <c r="U379" s="151"/>
      <c r="V379" s="151"/>
      <c r="W379" s="151"/>
      <c r="X379" s="151"/>
      <c r="Y379" s="151"/>
      <c r="Z379" s="151"/>
      <c r="AA379" s="151"/>
      <c r="AB379" s="151"/>
      <c r="AC379" s="151"/>
      <c r="AD379" s="151"/>
      <c r="AE379" s="151"/>
      <c r="AF379" s="152"/>
    </row>
    <row r="380" spans="1:32" ht="24.75" customHeight="1">
      <c r="A380" s="163"/>
      <c r="B380" s="151"/>
      <c r="C380" s="151"/>
      <c r="D380" s="151"/>
      <c r="E380" s="151"/>
      <c r="F380" s="151"/>
      <c r="G380" s="151"/>
      <c r="H380" s="174"/>
      <c r="I380" s="174"/>
      <c r="J380" s="151"/>
      <c r="K380" s="151"/>
      <c r="L380" s="151"/>
      <c r="M380" s="151"/>
      <c r="N380" s="151"/>
      <c r="O380" s="151"/>
      <c r="P380" s="151"/>
      <c r="Q380" s="151"/>
      <c r="R380" s="151"/>
      <c r="S380" s="151"/>
      <c r="T380" s="151"/>
      <c r="U380" s="151"/>
      <c r="V380" s="151"/>
      <c r="W380" s="151"/>
      <c r="X380" s="151"/>
      <c r="Y380" s="151"/>
      <c r="Z380" s="151"/>
      <c r="AA380" s="151"/>
      <c r="AB380" s="151"/>
      <c r="AC380" s="151"/>
      <c r="AD380" s="151"/>
      <c r="AE380" s="151"/>
      <c r="AF380" s="152"/>
    </row>
    <row r="381" spans="1:32" ht="24.75" customHeight="1">
      <c r="A381" s="163"/>
      <c r="B381" s="151"/>
      <c r="C381" s="151"/>
      <c r="D381" s="151"/>
      <c r="E381" s="151"/>
      <c r="F381" s="151"/>
      <c r="G381" s="151"/>
      <c r="H381" s="174"/>
      <c r="I381" s="174"/>
      <c r="J381" s="151"/>
      <c r="K381" s="151"/>
      <c r="L381" s="151"/>
      <c r="M381" s="151"/>
      <c r="N381" s="151"/>
      <c r="O381" s="151"/>
      <c r="P381" s="151"/>
      <c r="Q381" s="151"/>
      <c r="R381" s="151"/>
      <c r="S381" s="151"/>
      <c r="T381" s="151"/>
      <c r="U381" s="151"/>
      <c r="V381" s="151"/>
      <c r="W381" s="151"/>
      <c r="X381" s="151"/>
      <c r="Y381" s="151"/>
      <c r="Z381" s="151"/>
      <c r="AA381" s="151"/>
      <c r="AB381" s="151"/>
      <c r="AC381" s="151"/>
      <c r="AD381" s="151"/>
      <c r="AE381" s="151"/>
      <c r="AF381" s="152"/>
    </row>
    <row r="382" spans="1:32" ht="24.75" customHeight="1">
      <c r="A382" s="163"/>
      <c r="B382" s="151"/>
      <c r="C382" s="151"/>
      <c r="D382" s="151"/>
      <c r="E382" s="151"/>
      <c r="F382" s="151"/>
      <c r="G382" s="151"/>
      <c r="H382" s="174"/>
      <c r="I382" s="174"/>
      <c r="J382" s="151"/>
      <c r="K382" s="151"/>
      <c r="L382" s="151"/>
      <c r="M382" s="151"/>
      <c r="N382" s="151"/>
      <c r="O382" s="151"/>
      <c r="P382" s="151"/>
      <c r="Q382" s="151"/>
      <c r="R382" s="151"/>
      <c r="S382" s="151"/>
      <c r="T382" s="151"/>
      <c r="U382" s="151"/>
      <c r="V382" s="151"/>
      <c r="W382" s="151"/>
      <c r="X382" s="151"/>
      <c r="Y382" s="151"/>
      <c r="Z382" s="151"/>
      <c r="AA382" s="151"/>
      <c r="AB382" s="151"/>
      <c r="AC382" s="151"/>
      <c r="AD382" s="151"/>
      <c r="AE382" s="151"/>
      <c r="AF382" s="152"/>
    </row>
    <row r="383" spans="1:32" ht="24.75" customHeight="1">
      <c r="A383" s="163"/>
      <c r="B383" s="151"/>
      <c r="C383" s="151"/>
      <c r="D383" s="151"/>
      <c r="E383" s="151"/>
      <c r="F383" s="151"/>
      <c r="G383" s="151"/>
      <c r="H383" s="174"/>
      <c r="I383" s="174"/>
      <c r="J383" s="151"/>
      <c r="K383" s="151"/>
      <c r="L383" s="151"/>
      <c r="M383" s="151"/>
      <c r="N383" s="151"/>
      <c r="O383" s="151"/>
      <c r="P383" s="151"/>
      <c r="Q383" s="151"/>
      <c r="R383" s="151"/>
      <c r="S383" s="151"/>
      <c r="T383" s="151"/>
      <c r="U383" s="151"/>
      <c r="V383" s="151"/>
      <c r="W383" s="151"/>
      <c r="X383" s="151"/>
      <c r="Y383" s="151"/>
      <c r="Z383" s="151"/>
      <c r="AA383" s="151"/>
      <c r="AB383" s="151"/>
      <c r="AC383" s="151"/>
      <c r="AD383" s="151"/>
      <c r="AE383" s="151"/>
      <c r="AF383" s="152"/>
    </row>
    <row r="384" spans="1:32" ht="24.75" customHeight="1">
      <c r="A384" s="163"/>
      <c r="B384" s="151"/>
      <c r="C384" s="151"/>
      <c r="D384" s="151"/>
      <c r="E384" s="151"/>
      <c r="F384" s="151"/>
      <c r="G384" s="151"/>
      <c r="H384" s="174"/>
      <c r="I384" s="174"/>
      <c r="J384" s="151"/>
      <c r="K384" s="151"/>
      <c r="L384" s="151"/>
      <c r="M384" s="151"/>
      <c r="N384" s="151"/>
      <c r="O384" s="151"/>
      <c r="P384" s="151"/>
      <c r="Q384" s="151"/>
      <c r="R384" s="151"/>
      <c r="S384" s="151"/>
      <c r="T384" s="151"/>
      <c r="U384" s="151"/>
      <c r="V384" s="151"/>
      <c r="W384" s="151"/>
      <c r="X384" s="151"/>
      <c r="Y384" s="151"/>
      <c r="Z384" s="151"/>
      <c r="AA384" s="151"/>
      <c r="AB384" s="151"/>
      <c r="AC384" s="151"/>
      <c r="AD384" s="151"/>
      <c r="AE384" s="151"/>
      <c r="AF384" s="152"/>
    </row>
    <row r="385" spans="1:32" ht="24.75" customHeight="1">
      <c r="A385" s="163"/>
      <c r="B385" s="151"/>
      <c r="C385" s="151"/>
      <c r="D385" s="151"/>
      <c r="E385" s="151"/>
      <c r="F385" s="151"/>
      <c r="G385" s="151"/>
      <c r="H385" s="174"/>
      <c r="I385" s="174"/>
      <c r="J385" s="151"/>
      <c r="K385" s="151"/>
      <c r="L385" s="151"/>
      <c r="M385" s="151"/>
      <c r="N385" s="151"/>
      <c r="O385" s="151"/>
      <c r="P385" s="151"/>
      <c r="Q385" s="151"/>
      <c r="R385" s="151"/>
      <c r="S385" s="151"/>
      <c r="T385" s="151"/>
      <c r="U385" s="151"/>
      <c r="V385" s="151"/>
      <c r="W385" s="151"/>
      <c r="X385" s="151"/>
      <c r="Y385" s="151"/>
      <c r="Z385" s="151"/>
      <c r="AA385" s="151"/>
      <c r="AB385" s="151"/>
      <c r="AC385" s="151"/>
      <c r="AD385" s="151"/>
      <c r="AE385" s="151"/>
      <c r="AF385" s="152"/>
    </row>
    <row r="386" spans="1:32" ht="24.75" customHeight="1">
      <c r="A386" s="163"/>
      <c r="B386" s="151"/>
      <c r="C386" s="151"/>
      <c r="D386" s="151"/>
      <c r="E386" s="151"/>
      <c r="F386" s="151"/>
      <c r="G386" s="151"/>
      <c r="H386" s="174"/>
      <c r="I386" s="174"/>
      <c r="J386" s="151"/>
      <c r="K386" s="151"/>
      <c r="L386" s="151"/>
      <c r="M386" s="151"/>
      <c r="N386" s="151"/>
      <c r="O386" s="151"/>
      <c r="P386" s="151"/>
      <c r="Q386" s="151"/>
      <c r="R386" s="151"/>
      <c r="S386" s="151"/>
      <c r="T386" s="151"/>
      <c r="U386" s="151"/>
      <c r="V386" s="151"/>
      <c r="W386" s="151"/>
      <c r="X386" s="151"/>
      <c r="Y386" s="151"/>
      <c r="Z386" s="151"/>
      <c r="AA386" s="151"/>
      <c r="AB386" s="151"/>
      <c r="AC386" s="151"/>
      <c r="AD386" s="151"/>
      <c r="AE386" s="151"/>
      <c r="AF386" s="152"/>
    </row>
    <row r="387" spans="1:32" ht="24.75" customHeight="1">
      <c r="A387" s="163"/>
      <c r="B387" s="151"/>
      <c r="C387" s="151"/>
      <c r="D387" s="151"/>
      <c r="E387" s="151"/>
      <c r="F387" s="151"/>
      <c r="G387" s="151"/>
      <c r="H387" s="174"/>
      <c r="I387" s="174"/>
      <c r="J387" s="151"/>
      <c r="K387" s="151"/>
      <c r="L387" s="151"/>
      <c r="M387" s="151"/>
      <c r="N387" s="151"/>
      <c r="O387" s="151"/>
      <c r="P387" s="151"/>
      <c r="Q387" s="151"/>
      <c r="R387" s="151"/>
      <c r="S387" s="151"/>
      <c r="T387" s="151"/>
      <c r="U387" s="151"/>
      <c r="V387" s="151"/>
      <c r="W387" s="151"/>
      <c r="X387" s="151"/>
      <c r="Y387" s="151"/>
      <c r="Z387" s="151"/>
      <c r="AA387" s="151"/>
      <c r="AB387" s="151"/>
      <c r="AC387" s="151"/>
      <c r="AD387" s="151"/>
      <c r="AE387" s="151"/>
      <c r="AF387" s="152"/>
    </row>
    <row r="388" spans="1:32" ht="24.75" customHeight="1">
      <c r="A388" s="163"/>
      <c r="B388" s="151"/>
      <c r="C388" s="151"/>
      <c r="D388" s="151"/>
      <c r="E388" s="151"/>
      <c r="F388" s="151"/>
      <c r="G388" s="151"/>
      <c r="H388" s="174"/>
      <c r="I388" s="174"/>
      <c r="J388" s="151"/>
      <c r="K388" s="151"/>
      <c r="L388" s="151"/>
      <c r="M388" s="151"/>
      <c r="N388" s="151"/>
      <c r="O388" s="151"/>
      <c r="P388" s="151"/>
      <c r="Q388" s="151"/>
      <c r="R388" s="151"/>
      <c r="S388" s="151"/>
      <c r="T388" s="151"/>
      <c r="U388" s="151"/>
      <c r="V388" s="151"/>
      <c r="W388" s="151"/>
      <c r="X388" s="151"/>
      <c r="Y388" s="151"/>
      <c r="Z388" s="151"/>
      <c r="AA388" s="151"/>
      <c r="AB388" s="151"/>
      <c r="AC388" s="151"/>
      <c r="AD388" s="151"/>
      <c r="AE388" s="151"/>
      <c r="AF388" s="152"/>
    </row>
    <row r="389" spans="1:32" ht="24.75" customHeight="1">
      <c r="A389" s="163"/>
      <c r="B389" s="151"/>
      <c r="C389" s="151"/>
      <c r="D389" s="151"/>
      <c r="E389" s="151"/>
      <c r="F389" s="151"/>
      <c r="G389" s="151"/>
      <c r="H389" s="174"/>
      <c r="I389" s="174"/>
      <c r="J389" s="151"/>
      <c r="K389" s="151"/>
      <c r="L389" s="151"/>
      <c r="M389" s="151"/>
      <c r="N389" s="151"/>
      <c r="O389" s="151"/>
      <c r="P389" s="151"/>
      <c r="Q389" s="151"/>
      <c r="R389" s="151"/>
      <c r="S389" s="151"/>
      <c r="T389" s="151"/>
      <c r="U389" s="151"/>
      <c r="V389" s="151"/>
      <c r="W389" s="151"/>
      <c r="X389" s="151"/>
      <c r="Y389" s="151"/>
      <c r="Z389" s="151"/>
      <c r="AA389" s="151"/>
      <c r="AB389" s="151"/>
      <c r="AC389" s="151"/>
      <c r="AD389" s="151"/>
      <c r="AE389" s="151"/>
      <c r="AF389" s="152"/>
    </row>
    <row r="390" spans="1:32" ht="24.75" customHeight="1">
      <c r="A390" s="163"/>
      <c r="B390" s="151"/>
      <c r="C390" s="151"/>
      <c r="D390" s="151"/>
      <c r="E390" s="151"/>
      <c r="F390" s="151"/>
      <c r="G390" s="151"/>
      <c r="H390" s="174"/>
      <c r="I390" s="174"/>
      <c r="J390" s="151"/>
      <c r="K390" s="151"/>
      <c r="L390" s="151"/>
      <c r="M390" s="151"/>
      <c r="N390" s="151"/>
      <c r="O390" s="151"/>
      <c r="P390" s="151"/>
      <c r="Q390" s="151"/>
      <c r="R390" s="151"/>
      <c r="S390" s="151"/>
      <c r="T390" s="151"/>
      <c r="U390" s="151"/>
      <c r="V390" s="151"/>
      <c r="W390" s="151"/>
      <c r="X390" s="151"/>
      <c r="Y390" s="151"/>
      <c r="Z390" s="151"/>
      <c r="AA390" s="151"/>
      <c r="AB390" s="151"/>
      <c r="AC390" s="151"/>
      <c r="AD390" s="151"/>
      <c r="AE390" s="151"/>
      <c r="AF390" s="152"/>
    </row>
    <row r="391" spans="1:32" ht="24.75" customHeight="1">
      <c r="A391" s="163"/>
      <c r="B391" s="151"/>
      <c r="C391" s="151"/>
      <c r="D391" s="151"/>
      <c r="E391" s="151"/>
      <c r="F391" s="151"/>
      <c r="G391" s="151"/>
      <c r="H391" s="174"/>
      <c r="I391" s="174"/>
      <c r="J391" s="151"/>
      <c r="K391" s="151"/>
      <c r="L391" s="151"/>
      <c r="M391" s="151"/>
      <c r="N391" s="151"/>
      <c r="O391" s="151"/>
      <c r="P391" s="151"/>
      <c r="Q391" s="151"/>
      <c r="R391" s="151"/>
      <c r="S391" s="151"/>
      <c r="T391" s="151"/>
      <c r="U391" s="151"/>
      <c r="V391" s="151"/>
      <c r="W391" s="151"/>
      <c r="X391" s="151"/>
      <c r="Y391" s="151"/>
      <c r="Z391" s="151"/>
      <c r="AA391" s="151"/>
      <c r="AB391" s="151"/>
      <c r="AC391" s="151"/>
      <c r="AD391" s="151"/>
      <c r="AE391" s="151"/>
      <c r="AF391" s="152"/>
    </row>
    <row r="392" spans="1:32" ht="24.75" customHeight="1">
      <c r="A392" s="163"/>
      <c r="B392" s="151"/>
      <c r="C392" s="151"/>
      <c r="D392" s="151"/>
      <c r="E392" s="151"/>
      <c r="F392" s="151"/>
      <c r="G392" s="151"/>
      <c r="H392" s="174"/>
      <c r="I392" s="174"/>
      <c r="J392" s="151"/>
      <c r="K392" s="151"/>
      <c r="L392" s="151"/>
      <c r="M392" s="151"/>
      <c r="N392" s="151"/>
      <c r="O392" s="151"/>
      <c r="P392" s="151"/>
      <c r="Q392" s="151"/>
      <c r="R392" s="151"/>
      <c r="S392" s="151"/>
      <c r="T392" s="151"/>
      <c r="U392" s="151"/>
      <c r="V392" s="151"/>
      <c r="W392" s="151"/>
      <c r="X392" s="151"/>
      <c r="Y392" s="151"/>
      <c r="Z392" s="151"/>
      <c r="AA392" s="151"/>
      <c r="AB392" s="151"/>
      <c r="AC392" s="151"/>
      <c r="AD392" s="151"/>
      <c r="AE392" s="151"/>
      <c r="AF392" s="152"/>
    </row>
    <row r="393" spans="1:32" ht="24.75" customHeight="1">
      <c r="A393" s="163"/>
      <c r="B393" s="151"/>
      <c r="C393" s="151"/>
      <c r="D393" s="151"/>
      <c r="E393" s="151"/>
      <c r="F393" s="151"/>
      <c r="G393" s="151"/>
      <c r="H393" s="174"/>
      <c r="I393" s="174"/>
      <c r="J393" s="151"/>
      <c r="K393" s="151"/>
      <c r="L393" s="151"/>
      <c r="M393" s="151"/>
      <c r="N393" s="151"/>
      <c r="O393" s="151"/>
      <c r="P393" s="151"/>
      <c r="Q393" s="151"/>
      <c r="R393" s="151"/>
      <c r="S393" s="151"/>
      <c r="T393" s="151"/>
      <c r="U393" s="151"/>
      <c r="V393" s="151"/>
      <c r="W393" s="151"/>
      <c r="X393" s="151"/>
      <c r="Y393" s="151"/>
      <c r="Z393" s="151"/>
      <c r="AA393" s="151"/>
      <c r="AB393" s="151"/>
      <c r="AC393" s="151"/>
      <c r="AD393" s="151"/>
      <c r="AE393" s="151"/>
      <c r="AF393" s="152"/>
    </row>
    <row r="394" spans="1:32" ht="24.75" customHeight="1">
      <c r="A394" s="163"/>
      <c r="B394" s="151"/>
      <c r="C394" s="151"/>
      <c r="D394" s="151"/>
      <c r="E394" s="151"/>
      <c r="F394" s="151"/>
      <c r="G394" s="151"/>
      <c r="H394" s="174"/>
      <c r="I394" s="174"/>
      <c r="J394" s="151"/>
      <c r="K394" s="151"/>
      <c r="L394" s="151"/>
      <c r="M394" s="151"/>
      <c r="N394" s="151"/>
      <c r="O394" s="151"/>
      <c r="P394" s="151"/>
      <c r="Q394" s="151"/>
      <c r="R394" s="151"/>
      <c r="S394" s="151"/>
      <c r="T394" s="151"/>
      <c r="U394" s="151"/>
      <c r="V394" s="151"/>
      <c r="W394" s="151"/>
      <c r="X394" s="151"/>
      <c r="Y394" s="151"/>
      <c r="Z394" s="151"/>
      <c r="AA394" s="151"/>
      <c r="AB394" s="151"/>
      <c r="AC394" s="151"/>
      <c r="AD394" s="151"/>
      <c r="AE394" s="151"/>
      <c r="AF394" s="152"/>
    </row>
    <row r="395" spans="1:32" ht="24.75" customHeight="1">
      <c r="A395" s="163"/>
      <c r="B395" s="151"/>
      <c r="C395" s="151"/>
      <c r="D395" s="151"/>
      <c r="E395" s="151"/>
      <c r="F395" s="151"/>
      <c r="G395" s="151"/>
      <c r="H395" s="174"/>
      <c r="I395" s="174"/>
      <c r="J395" s="151"/>
      <c r="K395" s="151"/>
      <c r="L395" s="151"/>
      <c r="M395" s="151"/>
      <c r="N395" s="151"/>
      <c r="O395" s="151"/>
      <c r="P395" s="151"/>
      <c r="Q395" s="151"/>
      <c r="R395" s="151"/>
      <c r="S395" s="151"/>
      <c r="T395" s="151"/>
      <c r="U395" s="151"/>
      <c r="V395" s="151"/>
      <c r="W395" s="151"/>
      <c r="X395" s="151"/>
      <c r="Y395" s="151"/>
      <c r="Z395" s="151"/>
      <c r="AA395" s="151"/>
      <c r="AB395" s="151"/>
      <c r="AC395" s="151"/>
      <c r="AD395" s="151"/>
      <c r="AE395" s="151"/>
      <c r="AF395" s="152"/>
    </row>
    <row r="396" spans="1:32" ht="24.75" customHeight="1">
      <c r="A396" s="163"/>
      <c r="B396" s="151"/>
      <c r="C396" s="151"/>
      <c r="D396" s="151"/>
      <c r="E396" s="151"/>
      <c r="F396" s="151"/>
      <c r="G396" s="151"/>
      <c r="H396" s="174"/>
      <c r="I396" s="174"/>
      <c r="J396" s="151"/>
      <c r="K396" s="151"/>
      <c r="L396" s="151"/>
      <c r="M396" s="151"/>
      <c r="N396" s="151"/>
      <c r="O396" s="151"/>
      <c r="P396" s="151"/>
      <c r="Q396" s="151"/>
      <c r="R396" s="151"/>
      <c r="S396" s="151"/>
      <c r="T396" s="151"/>
      <c r="U396" s="151"/>
      <c r="V396" s="151"/>
      <c r="W396" s="151"/>
      <c r="X396" s="151"/>
      <c r="Y396" s="151"/>
      <c r="Z396" s="151"/>
      <c r="AA396" s="151"/>
      <c r="AB396" s="151"/>
      <c r="AC396" s="151"/>
      <c r="AD396" s="151"/>
      <c r="AE396" s="151"/>
      <c r="AF396" s="152"/>
    </row>
    <row r="397" spans="1:32" ht="24.75" customHeight="1">
      <c r="A397" s="163"/>
      <c r="B397" s="151"/>
      <c r="C397" s="151"/>
      <c r="D397" s="151"/>
      <c r="E397" s="151"/>
      <c r="F397" s="151"/>
      <c r="G397" s="151"/>
      <c r="H397" s="174"/>
      <c r="I397" s="174"/>
      <c r="J397" s="151"/>
      <c r="K397" s="151"/>
      <c r="L397" s="151"/>
      <c r="M397" s="151"/>
      <c r="N397" s="151"/>
      <c r="O397" s="151"/>
      <c r="P397" s="151"/>
      <c r="Q397" s="151"/>
      <c r="R397" s="151"/>
      <c r="S397" s="151"/>
      <c r="T397" s="151"/>
      <c r="U397" s="151"/>
      <c r="V397" s="151"/>
      <c r="W397" s="151"/>
      <c r="X397" s="151"/>
      <c r="Y397" s="151"/>
      <c r="Z397" s="151"/>
      <c r="AA397" s="151"/>
      <c r="AB397" s="151"/>
      <c r="AC397" s="151"/>
      <c r="AD397" s="151"/>
      <c r="AE397" s="151"/>
      <c r="AF397" s="152"/>
    </row>
    <row r="398" spans="1:32" ht="24.75" customHeight="1">
      <c r="A398" s="163"/>
      <c r="B398" s="151"/>
      <c r="C398" s="151"/>
      <c r="D398" s="151"/>
      <c r="E398" s="151"/>
      <c r="F398" s="151"/>
      <c r="G398" s="151"/>
      <c r="H398" s="174"/>
      <c r="I398" s="174"/>
      <c r="J398" s="151"/>
      <c r="K398" s="151"/>
      <c r="L398" s="151"/>
      <c r="M398" s="151"/>
      <c r="N398" s="151"/>
      <c r="O398" s="151"/>
      <c r="P398" s="151"/>
      <c r="Q398" s="151"/>
      <c r="R398" s="151"/>
      <c r="S398" s="151"/>
      <c r="T398" s="151"/>
      <c r="U398" s="151"/>
      <c r="V398" s="151"/>
      <c r="W398" s="151"/>
      <c r="X398" s="151"/>
      <c r="Y398" s="151"/>
      <c r="Z398" s="151"/>
      <c r="AA398" s="151"/>
      <c r="AB398" s="151"/>
      <c r="AC398" s="151"/>
      <c r="AD398" s="151"/>
      <c r="AE398" s="151"/>
      <c r="AF398" s="152"/>
    </row>
    <row r="399" spans="1:32" ht="24.75" customHeight="1">
      <c r="A399" s="163"/>
      <c r="B399" s="151"/>
      <c r="C399" s="151"/>
      <c r="D399" s="151"/>
      <c r="E399" s="151"/>
      <c r="F399" s="151"/>
      <c r="G399" s="151"/>
      <c r="H399" s="174"/>
      <c r="I399" s="174"/>
      <c r="J399" s="151"/>
      <c r="K399" s="151"/>
      <c r="L399" s="151"/>
      <c r="M399" s="151"/>
      <c r="N399" s="151"/>
      <c r="O399" s="151"/>
      <c r="P399" s="151"/>
      <c r="Q399" s="151"/>
      <c r="R399" s="151"/>
      <c r="S399" s="151"/>
      <c r="T399" s="151"/>
      <c r="U399" s="151"/>
      <c r="V399" s="151"/>
      <c r="W399" s="151"/>
      <c r="X399" s="151"/>
      <c r="Y399" s="151"/>
      <c r="Z399" s="151"/>
      <c r="AA399" s="151"/>
      <c r="AB399" s="151"/>
      <c r="AC399" s="151"/>
      <c r="AD399" s="151"/>
      <c r="AE399" s="151"/>
      <c r="AF399" s="152"/>
    </row>
    <row r="400" spans="1:32" ht="24.75" customHeight="1">
      <c r="A400" s="163"/>
      <c r="B400" s="151"/>
      <c r="C400" s="151"/>
      <c r="D400" s="151"/>
      <c r="E400" s="151"/>
      <c r="F400" s="151"/>
      <c r="G400" s="151"/>
      <c r="H400" s="174"/>
      <c r="I400" s="174"/>
      <c r="J400" s="151"/>
      <c r="K400" s="151"/>
      <c r="L400" s="151"/>
      <c r="M400" s="151"/>
      <c r="N400" s="151"/>
      <c r="O400" s="151"/>
      <c r="P400" s="151"/>
      <c r="Q400" s="151"/>
      <c r="R400" s="151"/>
      <c r="S400" s="151"/>
      <c r="T400" s="151"/>
      <c r="U400" s="151"/>
      <c r="V400" s="151"/>
      <c r="W400" s="151"/>
      <c r="X400" s="151"/>
      <c r="Y400" s="151"/>
      <c r="Z400" s="151"/>
      <c r="AA400" s="151"/>
      <c r="AB400" s="151"/>
      <c r="AC400" s="151"/>
      <c r="AD400" s="151"/>
      <c r="AE400" s="151"/>
      <c r="AF400" s="152"/>
    </row>
    <row r="401" spans="1:32" ht="24.75" customHeight="1">
      <c r="A401" s="163"/>
      <c r="B401" s="151"/>
      <c r="C401" s="151"/>
      <c r="D401" s="151"/>
      <c r="E401" s="151"/>
      <c r="F401" s="151"/>
      <c r="G401" s="151"/>
      <c r="H401" s="174"/>
      <c r="I401" s="174"/>
      <c r="J401" s="151"/>
      <c r="K401" s="151"/>
      <c r="L401" s="151"/>
      <c r="M401" s="151"/>
      <c r="N401" s="151"/>
      <c r="O401" s="151"/>
      <c r="P401" s="151"/>
      <c r="Q401" s="151"/>
      <c r="R401" s="151"/>
      <c r="S401" s="151"/>
      <c r="T401" s="151"/>
      <c r="U401" s="151"/>
      <c r="V401" s="151"/>
      <c r="W401" s="151"/>
      <c r="X401" s="151"/>
      <c r="Y401" s="151"/>
      <c r="Z401" s="151"/>
      <c r="AA401" s="151"/>
      <c r="AB401" s="151"/>
      <c r="AC401" s="151"/>
      <c r="AD401" s="151"/>
      <c r="AE401" s="151"/>
      <c r="AF401" s="152"/>
    </row>
    <row r="402" spans="1:32" ht="24.75" customHeight="1">
      <c r="A402" s="163"/>
      <c r="B402" s="151"/>
      <c r="C402" s="151"/>
      <c r="D402" s="151"/>
      <c r="E402" s="151"/>
      <c r="F402" s="151"/>
      <c r="G402" s="151"/>
      <c r="H402" s="174"/>
      <c r="I402" s="174"/>
      <c r="J402" s="151"/>
      <c r="K402" s="151"/>
      <c r="L402" s="151"/>
      <c r="M402" s="151"/>
      <c r="N402" s="151"/>
      <c r="O402" s="151"/>
      <c r="P402" s="151"/>
      <c r="Q402" s="151"/>
      <c r="R402" s="151"/>
      <c r="S402" s="151"/>
      <c r="T402" s="151"/>
      <c r="U402" s="151"/>
      <c r="V402" s="151"/>
      <c r="W402" s="151"/>
      <c r="X402" s="151"/>
      <c r="Y402" s="151"/>
      <c r="Z402" s="151"/>
      <c r="AA402" s="151"/>
      <c r="AB402" s="151"/>
      <c r="AC402" s="151"/>
      <c r="AD402" s="151"/>
      <c r="AE402" s="151"/>
      <c r="AF402" s="152"/>
    </row>
    <row r="403" spans="1:32" ht="24.75" customHeight="1">
      <c r="A403" s="163"/>
      <c r="B403" s="151"/>
      <c r="C403" s="151"/>
      <c r="D403" s="151"/>
      <c r="E403" s="151"/>
      <c r="F403" s="151"/>
      <c r="G403" s="151"/>
      <c r="H403" s="174"/>
      <c r="I403" s="174"/>
      <c r="J403" s="151"/>
      <c r="K403" s="151"/>
      <c r="L403" s="151"/>
      <c r="M403" s="151"/>
      <c r="N403" s="151"/>
      <c r="O403" s="151"/>
      <c r="P403" s="151"/>
      <c r="Q403" s="151"/>
      <c r="R403" s="151"/>
      <c r="S403" s="151"/>
      <c r="T403" s="151"/>
      <c r="U403" s="151"/>
      <c r="V403" s="151"/>
      <c r="W403" s="151"/>
      <c r="X403" s="151"/>
      <c r="Y403" s="151"/>
      <c r="Z403" s="151"/>
      <c r="AA403" s="151"/>
      <c r="AB403" s="151"/>
      <c r="AC403" s="151"/>
      <c r="AD403" s="151"/>
      <c r="AE403" s="151"/>
      <c r="AF403" s="152"/>
    </row>
    <row r="404" spans="1:32" ht="24.75" customHeight="1">
      <c r="A404" s="163"/>
      <c r="B404" s="151"/>
      <c r="C404" s="151"/>
      <c r="D404" s="151"/>
      <c r="E404" s="151"/>
      <c r="F404" s="151"/>
      <c r="G404" s="151"/>
      <c r="H404" s="174"/>
      <c r="I404" s="174"/>
      <c r="J404" s="151"/>
      <c r="K404" s="151"/>
      <c r="L404" s="151"/>
      <c r="M404" s="151"/>
      <c r="N404" s="151"/>
      <c r="O404" s="151"/>
      <c r="P404" s="151"/>
      <c r="Q404" s="151"/>
      <c r="R404" s="151"/>
      <c r="S404" s="151"/>
      <c r="T404" s="151"/>
      <c r="U404" s="151"/>
      <c r="V404" s="151"/>
      <c r="W404" s="151"/>
      <c r="X404" s="151"/>
      <c r="Y404" s="151"/>
      <c r="Z404" s="151"/>
      <c r="AA404" s="151"/>
      <c r="AB404" s="151"/>
      <c r="AC404" s="151"/>
      <c r="AD404" s="151"/>
      <c r="AE404" s="151"/>
      <c r="AF404" s="152"/>
    </row>
    <row r="405" spans="1:32" ht="24.75" customHeight="1">
      <c r="A405" s="163"/>
      <c r="B405" s="151"/>
      <c r="C405" s="151"/>
      <c r="D405" s="151"/>
      <c r="E405" s="151"/>
      <c r="F405" s="151"/>
      <c r="G405" s="151"/>
      <c r="H405" s="174"/>
      <c r="I405" s="174"/>
      <c r="J405" s="151"/>
      <c r="K405" s="151"/>
      <c r="L405" s="151"/>
      <c r="M405" s="151"/>
      <c r="N405" s="151"/>
      <c r="O405" s="151"/>
      <c r="P405" s="151"/>
      <c r="Q405" s="151"/>
      <c r="R405" s="151"/>
      <c r="S405" s="151"/>
      <c r="T405" s="151"/>
      <c r="U405" s="151"/>
      <c r="V405" s="151"/>
      <c r="W405" s="151"/>
      <c r="X405" s="151"/>
      <c r="Y405" s="151"/>
      <c r="Z405" s="151"/>
      <c r="AA405" s="151"/>
      <c r="AB405" s="151"/>
      <c r="AC405" s="151"/>
      <c r="AD405" s="151"/>
      <c r="AE405" s="151"/>
      <c r="AF405" s="152"/>
    </row>
    <row r="406" spans="1:32" ht="24.75" customHeight="1">
      <c r="A406" s="163"/>
      <c r="B406" s="151"/>
      <c r="C406" s="151"/>
      <c r="D406" s="151"/>
      <c r="E406" s="151"/>
      <c r="F406" s="151"/>
      <c r="G406" s="151"/>
      <c r="H406" s="174"/>
      <c r="I406" s="174"/>
      <c r="J406" s="151"/>
      <c r="K406" s="151"/>
      <c r="L406" s="151"/>
      <c r="M406" s="151"/>
      <c r="N406" s="151"/>
      <c r="O406" s="151"/>
      <c r="P406" s="151"/>
      <c r="Q406" s="151"/>
      <c r="R406" s="151"/>
      <c r="S406" s="151"/>
      <c r="T406" s="151"/>
      <c r="U406" s="151"/>
      <c r="V406" s="151"/>
      <c r="W406" s="151"/>
      <c r="X406" s="151"/>
      <c r="Y406" s="151"/>
      <c r="Z406" s="151"/>
      <c r="AA406" s="151"/>
      <c r="AB406" s="151"/>
      <c r="AC406" s="151"/>
      <c r="AD406" s="151"/>
      <c r="AE406" s="151"/>
      <c r="AF406" s="152"/>
    </row>
    <row r="407" spans="1:32" ht="24.75" customHeight="1">
      <c r="A407" s="163"/>
      <c r="B407" s="151"/>
      <c r="C407" s="151"/>
      <c r="D407" s="151"/>
      <c r="E407" s="151"/>
      <c r="F407" s="151"/>
      <c r="G407" s="151"/>
      <c r="H407" s="174"/>
      <c r="I407" s="174"/>
      <c r="J407" s="151"/>
      <c r="K407" s="151"/>
      <c r="L407" s="151"/>
      <c r="M407" s="151"/>
      <c r="N407" s="151"/>
      <c r="O407" s="151"/>
      <c r="P407" s="151"/>
      <c r="Q407" s="151"/>
      <c r="R407" s="151"/>
      <c r="S407" s="151"/>
      <c r="T407" s="151"/>
      <c r="U407" s="151"/>
      <c r="V407" s="151"/>
      <c r="W407" s="151"/>
      <c r="X407" s="151"/>
      <c r="Y407" s="151"/>
      <c r="Z407" s="151"/>
      <c r="AA407" s="151"/>
      <c r="AB407" s="151"/>
      <c r="AC407" s="151"/>
      <c r="AD407" s="151"/>
      <c r="AE407" s="151"/>
      <c r="AF407" s="152"/>
    </row>
    <row r="408" spans="1:32" ht="24.75" customHeight="1">
      <c r="A408" s="163"/>
      <c r="B408" s="151"/>
      <c r="C408" s="151"/>
      <c r="D408" s="151"/>
      <c r="E408" s="151"/>
      <c r="F408" s="151"/>
      <c r="G408" s="151"/>
      <c r="H408" s="174"/>
      <c r="I408" s="174"/>
      <c r="J408" s="151"/>
      <c r="K408" s="151"/>
      <c r="L408" s="151"/>
      <c r="M408" s="151"/>
      <c r="N408" s="151"/>
      <c r="O408" s="151"/>
      <c r="P408" s="151"/>
      <c r="Q408" s="151"/>
      <c r="R408" s="151"/>
      <c r="S408" s="151"/>
      <c r="T408" s="151"/>
      <c r="U408" s="151"/>
      <c r="V408" s="151"/>
      <c r="W408" s="151"/>
      <c r="X408" s="151"/>
      <c r="Y408" s="151"/>
      <c r="Z408" s="151"/>
      <c r="AA408" s="151"/>
      <c r="AB408" s="151"/>
      <c r="AC408" s="151"/>
      <c r="AD408" s="151"/>
      <c r="AE408" s="151"/>
      <c r="AF408" s="152"/>
    </row>
    <row r="409" spans="1:32" ht="24.75" customHeight="1">
      <c r="A409" s="163"/>
      <c r="B409" s="151"/>
      <c r="C409" s="151"/>
      <c r="D409" s="151"/>
      <c r="E409" s="151"/>
      <c r="F409" s="151"/>
      <c r="G409" s="151"/>
      <c r="H409" s="174"/>
      <c r="I409" s="174"/>
      <c r="J409" s="151"/>
      <c r="K409" s="151"/>
      <c r="L409" s="151"/>
      <c r="M409" s="151"/>
      <c r="N409" s="151"/>
      <c r="O409" s="151"/>
      <c r="P409" s="151"/>
      <c r="Q409" s="151"/>
      <c r="R409" s="151"/>
      <c r="S409" s="151"/>
      <c r="T409" s="151"/>
      <c r="U409" s="151"/>
      <c r="V409" s="151"/>
      <c r="W409" s="151"/>
      <c r="X409" s="151"/>
      <c r="Y409" s="151"/>
      <c r="Z409" s="151"/>
      <c r="AA409" s="151"/>
      <c r="AB409" s="151"/>
      <c r="AC409" s="151"/>
      <c r="AD409" s="151"/>
      <c r="AE409" s="151"/>
      <c r="AF409" s="152"/>
    </row>
    <row r="410" spans="1:32" ht="24.75" customHeight="1">
      <c r="A410" s="163"/>
      <c r="B410" s="151"/>
      <c r="C410" s="151"/>
      <c r="D410" s="151"/>
      <c r="E410" s="151"/>
      <c r="F410" s="151"/>
      <c r="G410" s="151"/>
      <c r="H410" s="174"/>
      <c r="I410" s="174"/>
      <c r="J410" s="151"/>
      <c r="K410" s="151"/>
      <c r="L410" s="151"/>
      <c r="M410" s="151"/>
      <c r="N410" s="151"/>
      <c r="O410" s="151"/>
      <c r="P410" s="151"/>
      <c r="Q410" s="151"/>
      <c r="R410" s="151"/>
      <c r="S410" s="151"/>
      <c r="T410" s="151"/>
      <c r="U410" s="151"/>
      <c r="V410" s="151"/>
      <c r="W410" s="151"/>
      <c r="X410" s="151"/>
      <c r="Y410" s="151"/>
      <c r="Z410" s="151"/>
      <c r="AA410" s="151"/>
      <c r="AB410" s="151"/>
      <c r="AC410" s="151"/>
      <c r="AD410" s="151"/>
      <c r="AE410" s="151"/>
      <c r="AF410" s="152"/>
    </row>
    <row r="411" spans="1:32" ht="24.75" customHeight="1">
      <c r="A411" s="163"/>
      <c r="B411" s="151"/>
      <c r="C411" s="151"/>
      <c r="D411" s="151"/>
      <c r="E411" s="151"/>
      <c r="F411" s="151"/>
      <c r="G411" s="151"/>
      <c r="H411" s="174"/>
      <c r="I411" s="174"/>
      <c r="J411" s="151"/>
      <c r="K411" s="151"/>
      <c r="L411" s="151"/>
      <c r="M411" s="151"/>
      <c r="N411" s="151"/>
      <c r="O411" s="151"/>
      <c r="P411" s="151"/>
      <c r="Q411" s="151"/>
      <c r="R411" s="151"/>
      <c r="S411" s="151"/>
      <c r="T411" s="151"/>
      <c r="U411" s="151"/>
      <c r="V411" s="151"/>
      <c r="W411" s="151"/>
      <c r="X411" s="151"/>
      <c r="Y411" s="151"/>
      <c r="Z411" s="151"/>
      <c r="AA411" s="151"/>
      <c r="AB411" s="151"/>
      <c r="AC411" s="151"/>
      <c r="AD411" s="151"/>
      <c r="AE411" s="151"/>
      <c r="AF411" s="152"/>
    </row>
    <row r="412" spans="1:32" ht="24.75" customHeight="1">
      <c r="A412" s="163"/>
      <c r="B412" s="151"/>
      <c r="C412" s="151"/>
      <c r="D412" s="151"/>
      <c r="E412" s="151"/>
      <c r="F412" s="151"/>
      <c r="G412" s="151"/>
      <c r="H412" s="174"/>
      <c r="I412" s="174"/>
      <c r="J412" s="151"/>
      <c r="K412" s="151"/>
      <c r="L412" s="151"/>
      <c r="M412" s="151"/>
      <c r="N412" s="151"/>
      <c r="O412" s="151"/>
      <c r="P412" s="151"/>
      <c r="Q412" s="151"/>
      <c r="R412" s="151"/>
      <c r="S412" s="151"/>
      <c r="T412" s="151"/>
      <c r="U412" s="151"/>
      <c r="V412" s="151"/>
      <c r="W412" s="151"/>
      <c r="X412" s="151"/>
      <c r="Y412" s="151"/>
      <c r="Z412" s="151"/>
      <c r="AA412" s="151"/>
      <c r="AB412" s="151"/>
      <c r="AC412" s="151"/>
      <c r="AD412" s="151"/>
      <c r="AE412" s="151"/>
      <c r="AF412" s="152"/>
    </row>
    <row r="413" spans="1:32" ht="24.75" customHeight="1">
      <c r="A413" s="163"/>
      <c r="B413" s="151"/>
      <c r="C413" s="151"/>
      <c r="D413" s="151"/>
      <c r="E413" s="151"/>
      <c r="F413" s="151"/>
      <c r="G413" s="151"/>
      <c r="H413" s="174"/>
      <c r="I413" s="174"/>
      <c r="J413" s="151"/>
      <c r="K413" s="151"/>
      <c r="L413" s="151"/>
      <c r="M413" s="151"/>
      <c r="N413" s="151"/>
      <c r="O413" s="151"/>
      <c r="P413" s="151"/>
      <c r="Q413" s="151"/>
      <c r="R413" s="151"/>
      <c r="S413" s="151"/>
      <c r="T413" s="151"/>
      <c r="U413" s="151"/>
      <c r="V413" s="151"/>
      <c r="W413" s="151"/>
      <c r="X413" s="151"/>
      <c r="Y413" s="151"/>
      <c r="Z413" s="151"/>
      <c r="AA413" s="151"/>
      <c r="AB413" s="151"/>
      <c r="AC413" s="151"/>
      <c r="AD413" s="151"/>
      <c r="AE413" s="151"/>
      <c r="AF413" s="152"/>
    </row>
    <row r="414" spans="1:32" ht="24.75" customHeight="1">
      <c r="A414" s="163"/>
      <c r="B414" s="151"/>
      <c r="C414" s="151"/>
      <c r="D414" s="151"/>
      <c r="E414" s="151"/>
      <c r="F414" s="151"/>
      <c r="G414" s="151"/>
      <c r="H414" s="174"/>
      <c r="I414" s="174"/>
      <c r="J414" s="151"/>
      <c r="K414" s="151"/>
      <c r="L414" s="151"/>
      <c r="M414" s="151"/>
      <c r="N414" s="151"/>
      <c r="O414" s="151"/>
      <c r="P414" s="151"/>
      <c r="Q414" s="151"/>
      <c r="R414" s="151"/>
      <c r="S414" s="151"/>
      <c r="T414" s="151"/>
      <c r="U414" s="151"/>
      <c r="V414" s="151"/>
      <c r="W414" s="151"/>
      <c r="X414" s="151"/>
      <c r="Y414" s="151"/>
      <c r="Z414" s="151"/>
      <c r="AA414" s="151"/>
      <c r="AB414" s="151"/>
      <c r="AC414" s="151"/>
      <c r="AD414" s="151"/>
      <c r="AE414" s="151"/>
      <c r="AF414" s="152"/>
    </row>
    <row r="415" spans="1:32" ht="24.75" customHeight="1">
      <c r="A415" s="163"/>
      <c r="B415" s="151"/>
      <c r="C415" s="151"/>
      <c r="D415" s="151"/>
      <c r="E415" s="151"/>
      <c r="F415" s="151"/>
      <c r="G415" s="151"/>
      <c r="H415" s="174"/>
      <c r="I415" s="174"/>
      <c r="J415" s="151"/>
      <c r="K415" s="151"/>
      <c r="L415" s="151"/>
      <c r="M415" s="151"/>
      <c r="N415" s="151"/>
      <c r="O415" s="151"/>
      <c r="P415" s="151"/>
      <c r="Q415" s="151"/>
      <c r="R415" s="151"/>
      <c r="S415" s="151"/>
      <c r="T415" s="151"/>
      <c r="U415" s="151"/>
      <c r="V415" s="151"/>
      <c r="W415" s="151"/>
      <c r="X415" s="151"/>
      <c r="Y415" s="151"/>
      <c r="Z415" s="151"/>
      <c r="AA415" s="151"/>
      <c r="AB415" s="151"/>
      <c r="AC415" s="151"/>
      <c r="AD415" s="151"/>
      <c r="AE415" s="151"/>
      <c r="AF415" s="152"/>
    </row>
    <row r="416" spans="1:32" ht="24.75" customHeight="1">
      <c r="A416" s="163"/>
      <c r="B416" s="151"/>
      <c r="C416" s="151"/>
      <c r="D416" s="151"/>
      <c r="E416" s="151"/>
      <c r="F416" s="151"/>
      <c r="G416" s="151"/>
      <c r="H416" s="174"/>
      <c r="I416" s="174"/>
      <c r="J416" s="151"/>
      <c r="K416" s="151"/>
      <c r="L416" s="151"/>
      <c r="M416" s="151"/>
      <c r="N416" s="151"/>
      <c r="O416" s="151"/>
      <c r="P416" s="151"/>
      <c r="Q416" s="151"/>
      <c r="R416" s="151"/>
      <c r="S416" s="151"/>
      <c r="T416" s="151"/>
      <c r="U416" s="151"/>
      <c r="V416" s="151"/>
      <c r="W416" s="151"/>
      <c r="X416" s="151"/>
      <c r="Y416" s="151"/>
      <c r="Z416" s="151"/>
      <c r="AA416" s="151"/>
      <c r="AB416" s="151"/>
      <c r="AC416" s="151"/>
      <c r="AD416" s="151"/>
      <c r="AE416" s="151"/>
      <c r="AF416" s="152"/>
    </row>
    <row r="417" spans="1:32" ht="24.75" customHeight="1">
      <c r="A417" s="163"/>
      <c r="B417" s="151"/>
      <c r="C417" s="151"/>
      <c r="D417" s="151"/>
      <c r="E417" s="151"/>
      <c r="F417" s="151"/>
      <c r="G417" s="151"/>
      <c r="H417" s="174"/>
      <c r="I417" s="174"/>
      <c r="J417" s="151"/>
      <c r="K417" s="151"/>
      <c r="L417" s="151"/>
      <c r="M417" s="151"/>
      <c r="N417" s="151"/>
      <c r="O417" s="151"/>
      <c r="P417" s="151"/>
      <c r="Q417" s="151"/>
      <c r="R417" s="151"/>
      <c r="S417" s="151"/>
      <c r="T417" s="151"/>
      <c r="U417" s="151"/>
      <c r="V417" s="151"/>
      <c r="W417" s="151"/>
      <c r="X417" s="151"/>
      <c r="Y417" s="151"/>
      <c r="Z417" s="151"/>
      <c r="AA417" s="151"/>
      <c r="AB417" s="151"/>
      <c r="AC417" s="151"/>
      <c r="AD417" s="151"/>
      <c r="AE417" s="151"/>
      <c r="AF417" s="152"/>
    </row>
    <row r="418" spans="1:32" ht="24.75" customHeight="1">
      <c r="A418" s="163"/>
      <c r="B418" s="151"/>
      <c r="C418" s="151"/>
      <c r="D418" s="151"/>
      <c r="E418" s="151"/>
      <c r="F418" s="151"/>
      <c r="G418" s="151"/>
      <c r="H418" s="174"/>
      <c r="I418" s="174"/>
      <c r="J418" s="151"/>
      <c r="K418" s="151"/>
      <c r="L418" s="151"/>
      <c r="M418" s="151"/>
      <c r="N418" s="151"/>
      <c r="O418" s="151"/>
      <c r="P418" s="151"/>
      <c r="Q418" s="151"/>
      <c r="R418" s="151"/>
      <c r="S418" s="151"/>
      <c r="T418" s="151"/>
      <c r="U418" s="151"/>
      <c r="V418" s="151"/>
      <c r="W418" s="151"/>
      <c r="X418" s="151"/>
      <c r="Y418" s="151"/>
      <c r="Z418" s="151"/>
      <c r="AA418" s="151"/>
      <c r="AB418" s="151"/>
      <c r="AC418" s="151"/>
      <c r="AD418" s="151"/>
      <c r="AE418" s="151"/>
      <c r="AF418" s="152"/>
    </row>
    <row r="419" spans="1:32" ht="24.75" customHeight="1">
      <c r="A419" s="163"/>
      <c r="B419" s="151"/>
      <c r="C419" s="151"/>
      <c r="D419" s="151"/>
      <c r="E419" s="151"/>
      <c r="F419" s="151"/>
      <c r="G419" s="151"/>
      <c r="H419" s="174"/>
      <c r="I419" s="174"/>
      <c r="J419" s="151"/>
      <c r="K419" s="151"/>
      <c r="L419" s="151"/>
      <c r="M419" s="151"/>
      <c r="N419" s="151"/>
      <c r="O419" s="151"/>
      <c r="P419" s="151"/>
      <c r="Q419" s="151"/>
      <c r="R419" s="151"/>
      <c r="S419" s="151"/>
      <c r="T419" s="151"/>
      <c r="U419" s="151"/>
      <c r="V419" s="151"/>
      <c r="W419" s="151"/>
      <c r="X419" s="151"/>
      <c r="Y419" s="151"/>
      <c r="Z419" s="151"/>
      <c r="AA419" s="151"/>
      <c r="AB419" s="151"/>
      <c r="AC419" s="151"/>
      <c r="AD419" s="151"/>
      <c r="AE419" s="151"/>
      <c r="AF419" s="152"/>
    </row>
    <row r="420" spans="1:32" ht="24.75" customHeight="1">
      <c r="A420" s="163"/>
      <c r="B420" s="151"/>
      <c r="C420" s="151"/>
      <c r="D420" s="151"/>
      <c r="E420" s="151"/>
      <c r="F420" s="151"/>
      <c r="G420" s="151"/>
      <c r="H420" s="174"/>
      <c r="I420" s="174"/>
      <c r="J420" s="151"/>
      <c r="K420" s="151"/>
      <c r="L420" s="151"/>
      <c r="M420" s="151"/>
      <c r="N420" s="151"/>
      <c r="O420" s="151"/>
      <c r="P420" s="151"/>
      <c r="Q420" s="151"/>
      <c r="R420" s="151"/>
      <c r="S420" s="151"/>
      <c r="T420" s="151"/>
      <c r="U420" s="151"/>
      <c r="V420" s="151"/>
      <c r="W420" s="151"/>
      <c r="X420" s="151"/>
      <c r="Y420" s="151"/>
      <c r="Z420" s="151"/>
      <c r="AA420" s="151"/>
      <c r="AB420" s="151"/>
      <c r="AC420" s="151"/>
      <c r="AD420" s="151"/>
      <c r="AE420" s="151"/>
      <c r="AF420" s="152"/>
    </row>
    <row r="421" spans="1:32" ht="24.75" customHeight="1">
      <c r="A421" s="163"/>
      <c r="B421" s="151"/>
      <c r="C421" s="151"/>
      <c r="D421" s="151"/>
      <c r="E421" s="151"/>
      <c r="F421" s="151"/>
      <c r="G421" s="151"/>
      <c r="H421" s="174"/>
      <c r="I421" s="174"/>
      <c r="J421" s="151"/>
      <c r="K421" s="151"/>
      <c r="L421" s="151"/>
      <c r="M421" s="151"/>
      <c r="N421" s="151"/>
      <c r="O421" s="151"/>
      <c r="P421" s="151"/>
      <c r="Q421" s="151"/>
      <c r="R421" s="151"/>
      <c r="S421" s="151"/>
      <c r="T421" s="151"/>
      <c r="U421" s="151"/>
      <c r="V421" s="151"/>
      <c r="W421" s="151"/>
      <c r="X421" s="151"/>
      <c r="Y421" s="151"/>
      <c r="Z421" s="151"/>
      <c r="AA421" s="151"/>
      <c r="AB421" s="151"/>
      <c r="AC421" s="151"/>
      <c r="AD421" s="151"/>
      <c r="AE421" s="151"/>
      <c r="AF421" s="152"/>
    </row>
    <row r="422" spans="1:32" ht="24.75" customHeight="1">
      <c r="A422" s="163"/>
      <c r="B422" s="151"/>
      <c r="C422" s="151"/>
      <c r="D422" s="151"/>
      <c r="E422" s="151"/>
      <c r="F422" s="151"/>
      <c r="G422" s="151"/>
      <c r="H422" s="174"/>
      <c r="I422" s="174"/>
      <c r="J422" s="151"/>
      <c r="K422" s="151"/>
      <c r="L422" s="151"/>
      <c r="M422" s="151"/>
      <c r="N422" s="151"/>
      <c r="O422" s="151"/>
      <c r="P422" s="151"/>
      <c r="Q422" s="151"/>
      <c r="R422" s="151"/>
      <c r="S422" s="151"/>
      <c r="T422" s="151"/>
      <c r="U422" s="151"/>
      <c r="V422" s="151"/>
      <c r="W422" s="151"/>
      <c r="X422" s="151"/>
      <c r="Y422" s="151"/>
      <c r="Z422" s="151"/>
      <c r="AA422" s="151"/>
      <c r="AB422" s="151"/>
      <c r="AC422" s="151"/>
      <c r="AD422" s="151"/>
      <c r="AE422" s="151"/>
      <c r="AF422" s="152"/>
    </row>
    <row r="423" spans="1:32" ht="24.75" customHeight="1">
      <c r="A423" s="163"/>
      <c r="B423" s="151"/>
      <c r="C423" s="151"/>
      <c r="D423" s="151"/>
      <c r="E423" s="151"/>
      <c r="F423" s="151"/>
      <c r="G423" s="151"/>
      <c r="H423" s="174"/>
      <c r="I423" s="174"/>
      <c r="J423" s="151"/>
      <c r="K423" s="151"/>
      <c r="L423" s="151"/>
      <c r="M423" s="151"/>
      <c r="N423" s="151"/>
      <c r="O423" s="151"/>
      <c r="P423" s="151"/>
      <c r="Q423" s="151"/>
      <c r="R423" s="151"/>
      <c r="S423" s="151"/>
      <c r="T423" s="151"/>
      <c r="U423" s="151"/>
      <c r="V423" s="151"/>
      <c r="W423" s="151"/>
      <c r="X423" s="151"/>
      <c r="Y423" s="151"/>
      <c r="Z423" s="151"/>
      <c r="AA423" s="151"/>
      <c r="AB423" s="151"/>
      <c r="AC423" s="151"/>
      <c r="AD423" s="151"/>
      <c r="AE423" s="151"/>
      <c r="AF423" s="152"/>
    </row>
    <row r="424" spans="1:32" ht="24.75" customHeight="1">
      <c r="A424" s="163"/>
      <c r="B424" s="151"/>
      <c r="C424" s="151"/>
      <c r="D424" s="151"/>
      <c r="E424" s="151"/>
      <c r="F424" s="151"/>
      <c r="G424" s="151"/>
      <c r="H424" s="174"/>
      <c r="I424" s="174"/>
      <c r="J424" s="151"/>
      <c r="K424" s="151"/>
      <c r="L424" s="151"/>
      <c r="M424" s="151"/>
      <c r="N424" s="151"/>
      <c r="O424" s="151"/>
      <c r="P424" s="151"/>
      <c r="Q424" s="151"/>
      <c r="R424" s="151"/>
      <c r="S424" s="151"/>
      <c r="T424" s="151"/>
      <c r="U424" s="151"/>
      <c r="V424" s="151"/>
      <c r="W424" s="151"/>
      <c r="X424" s="151"/>
      <c r="Y424" s="151"/>
      <c r="Z424" s="151"/>
      <c r="AA424" s="151"/>
      <c r="AB424" s="151"/>
      <c r="AC424" s="151"/>
      <c r="AD424" s="151"/>
      <c r="AE424" s="151"/>
      <c r="AF424" s="152"/>
    </row>
    <row r="425" spans="1:32" ht="24.75" customHeight="1">
      <c r="A425" s="163"/>
      <c r="B425" s="151"/>
      <c r="C425" s="151"/>
      <c r="D425" s="151"/>
      <c r="E425" s="151"/>
      <c r="F425" s="151"/>
      <c r="G425" s="151"/>
      <c r="H425" s="174"/>
      <c r="I425" s="174"/>
      <c r="J425" s="151"/>
      <c r="K425" s="151"/>
      <c r="L425" s="151"/>
      <c r="M425" s="151"/>
      <c r="N425" s="151"/>
      <c r="O425" s="151"/>
      <c r="P425" s="151"/>
      <c r="Q425" s="151"/>
      <c r="R425" s="151"/>
      <c r="S425" s="151"/>
      <c r="T425" s="151"/>
      <c r="U425" s="151"/>
      <c r="V425" s="151"/>
      <c r="W425" s="151"/>
      <c r="X425" s="151"/>
      <c r="Y425" s="151"/>
      <c r="Z425" s="151"/>
      <c r="AA425" s="151"/>
      <c r="AB425" s="151"/>
      <c r="AC425" s="151"/>
      <c r="AD425" s="151"/>
      <c r="AE425" s="151"/>
      <c r="AF425" s="152"/>
    </row>
    <row r="426" spans="1:32" ht="24.75" customHeight="1">
      <c r="A426" s="163"/>
      <c r="B426" s="151"/>
      <c r="C426" s="151"/>
      <c r="D426" s="151"/>
      <c r="E426" s="151"/>
      <c r="F426" s="151"/>
      <c r="G426" s="151"/>
      <c r="H426" s="174"/>
      <c r="I426" s="174"/>
      <c r="J426" s="151"/>
      <c r="K426" s="151"/>
      <c r="L426" s="151"/>
      <c r="M426" s="151"/>
      <c r="N426" s="151"/>
      <c r="O426" s="151"/>
      <c r="P426" s="151"/>
      <c r="Q426" s="151"/>
      <c r="R426" s="151"/>
      <c r="S426" s="151"/>
      <c r="T426" s="151"/>
      <c r="U426" s="151"/>
      <c r="V426" s="151"/>
      <c r="W426" s="151"/>
      <c r="X426" s="151"/>
      <c r="Y426" s="151"/>
      <c r="Z426" s="151"/>
      <c r="AA426" s="151"/>
      <c r="AB426" s="151"/>
      <c r="AC426" s="151"/>
      <c r="AD426" s="151"/>
      <c r="AE426" s="151"/>
      <c r="AF426" s="152"/>
    </row>
    <row r="427" spans="1:32" ht="24.75" customHeight="1">
      <c r="A427" s="163"/>
      <c r="B427" s="151"/>
      <c r="C427" s="151"/>
      <c r="D427" s="151"/>
      <c r="E427" s="151"/>
      <c r="F427" s="151"/>
      <c r="G427" s="151"/>
      <c r="H427" s="174"/>
      <c r="I427" s="174"/>
      <c r="J427" s="151"/>
      <c r="K427" s="151"/>
      <c r="L427" s="151"/>
      <c r="M427" s="151"/>
      <c r="N427" s="151"/>
      <c r="O427" s="151"/>
      <c r="P427" s="151"/>
      <c r="Q427" s="151"/>
      <c r="R427" s="151"/>
      <c r="S427" s="151"/>
      <c r="T427" s="151"/>
      <c r="U427" s="151"/>
      <c r="V427" s="151"/>
      <c r="W427" s="151"/>
      <c r="X427" s="151"/>
      <c r="Y427" s="151"/>
      <c r="Z427" s="151"/>
      <c r="AA427" s="151"/>
      <c r="AB427" s="151"/>
      <c r="AC427" s="151"/>
      <c r="AD427" s="151"/>
      <c r="AE427" s="151"/>
      <c r="AF427" s="152"/>
    </row>
    <row r="428" spans="1:32" ht="24.75" customHeight="1">
      <c r="A428" s="163"/>
      <c r="B428" s="151"/>
      <c r="C428" s="151"/>
      <c r="D428" s="151"/>
      <c r="E428" s="151"/>
      <c r="F428" s="151"/>
      <c r="G428" s="151"/>
      <c r="H428" s="174"/>
      <c r="I428" s="174"/>
      <c r="J428" s="151"/>
      <c r="K428" s="151"/>
      <c r="L428" s="151"/>
      <c r="M428" s="151"/>
      <c r="N428" s="151"/>
      <c r="O428" s="151"/>
      <c r="P428" s="151"/>
      <c r="Q428" s="151"/>
      <c r="R428" s="151"/>
      <c r="S428" s="151"/>
      <c r="T428" s="151"/>
      <c r="U428" s="151"/>
      <c r="V428" s="151"/>
      <c r="W428" s="151"/>
      <c r="X428" s="151"/>
      <c r="Y428" s="151"/>
      <c r="Z428" s="151"/>
      <c r="AA428" s="151"/>
      <c r="AB428" s="151"/>
      <c r="AC428" s="151"/>
      <c r="AD428" s="151"/>
      <c r="AE428" s="151"/>
      <c r="AF428" s="152"/>
    </row>
    <row r="429" spans="1:32" ht="24.75" customHeight="1">
      <c r="A429" s="163"/>
      <c r="B429" s="151"/>
      <c r="C429" s="151"/>
      <c r="D429" s="151"/>
      <c r="E429" s="151"/>
      <c r="F429" s="151"/>
      <c r="G429" s="151"/>
      <c r="H429" s="174"/>
      <c r="I429" s="174"/>
      <c r="J429" s="151"/>
      <c r="K429" s="151"/>
      <c r="L429" s="151"/>
      <c r="M429" s="151"/>
      <c r="N429" s="151"/>
      <c r="O429" s="151"/>
      <c r="P429" s="151"/>
      <c r="Q429" s="151"/>
      <c r="R429" s="151"/>
      <c r="S429" s="151"/>
      <c r="T429" s="151"/>
      <c r="U429" s="151"/>
      <c r="V429" s="151"/>
      <c r="W429" s="151"/>
      <c r="X429" s="151"/>
      <c r="Y429" s="151"/>
      <c r="Z429" s="151"/>
      <c r="AA429" s="151"/>
      <c r="AB429" s="151"/>
      <c r="AC429" s="151"/>
      <c r="AD429" s="151"/>
      <c r="AE429" s="151"/>
      <c r="AF429" s="152"/>
    </row>
    <row r="430" spans="1:32" ht="24.75" customHeight="1">
      <c r="A430" s="163"/>
      <c r="B430" s="151"/>
      <c r="C430" s="151"/>
      <c r="D430" s="151"/>
      <c r="E430" s="151"/>
      <c r="F430" s="151"/>
      <c r="G430" s="151"/>
      <c r="H430" s="174"/>
      <c r="I430" s="174"/>
      <c r="J430" s="151"/>
      <c r="K430" s="151"/>
      <c r="L430" s="151"/>
      <c r="M430" s="151"/>
      <c r="N430" s="151"/>
      <c r="O430" s="151"/>
      <c r="P430" s="151"/>
      <c r="Q430" s="151"/>
      <c r="R430" s="151"/>
      <c r="S430" s="151"/>
      <c r="T430" s="151"/>
      <c r="U430" s="151"/>
      <c r="V430" s="151"/>
      <c r="W430" s="151"/>
      <c r="X430" s="151"/>
      <c r="Y430" s="151"/>
      <c r="Z430" s="151"/>
      <c r="AA430" s="151"/>
      <c r="AB430" s="151"/>
      <c r="AC430" s="151"/>
      <c r="AD430" s="151"/>
      <c r="AE430" s="151"/>
      <c r="AF430" s="152"/>
    </row>
    <row r="431" spans="1:32" ht="24.75" customHeight="1">
      <c r="A431" s="163"/>
      <c r="B431" s="151"/>
      <c r="C431" s="151"/>
      <c r="D431" s="151"/>
      <c r="E431" s="151"/>
      <c r="F431" s="151"/>
      <c r="G431" s="151"/>
      <c r="H431" s="174"/>
      <c r="I431" s="174"/>
      <c r="J431" s="151"/>
      <c r="K431" s="151"/>
      <c r="L431" s="151"/>
      <c r="M431" s="151"/>
      <c r="N431" s="151"/>
      <c r="O431" s="151"/>
      <c r="P431" s="151"/>
      <c r="Q431" s="151"/>
      <c r="R431" s="151"/>
      <c r="S431" s="151"/>
      <c r="T431" s="151"/>
      <c r="U431" s="151"/>
      <c r="V431" s="151"/>
      <c r="W431" s="151"/>
      <c r="X431" s="151"/>
      <c r="Y431" s="151"/>
      <c r="Z431" s="151"/>
      <c r="AA431" s="151"/>
      <c r="AB431" s="151"/>
      <c r="AC431" s="151"/>
      <c r="AD431" s="151"/>
      <c r="AE431" s="151"/>
      <c r="AF431" s="152"/>
    </row>
    <row r="432" spans="1:32" ht="24.75" customHeight="1">
      <c r="A432" s="163"/>
      <c r="B432" s="151"/>
      <c r="C432" s="151"/>
      <c r="D432" s="151"/>
      <c r="E432" s="151"/>
      <c r="F432" s="151"/>
      <c r="G432" s="151"/>
      <c r="H432" s="174"/>
      <c r="I432" s="174"/>
      <c r="J432" s="151"/>
      <c r="K432" s="151"/>
      <c r="L432" s="151"/>
      <c r="M432" s="151"/>
      <c r="N432" s="151"/>
      <c r="O432" s="151"/>
      <c r="P432" s="151"/>
      <c r="Q432" s="151"/>
      <c r="R432" s="151"/>
      <c r="S432" s="151"/>
      <c r="T432" s="151"/>
      <c r="U432" s="151"/>
      <c r="V432" s="151"/>
      <c r="W432" s="151"/>
      <c r="X432" s="151"/>
      <c r="Y432" s="151"/>
      <c r="Z432" s="151"/>
      <c r="AA432" s="151"/>
      <c r="AB432" s="151"/>
      <c r="AC432" s="151"/>
      <c r="AD432" s="151"/>
      <c r="AE432" s="151"/>
      <c r="AF432" s="152"/>
    </row>
    <row r="433" spans="1:32" ht="24.75" customHeight="1">
      <c r="A433" s="163"/>
      <c r="B433" s="151"/>
      <c r="C433" s="151"/>
      <c r="D433" s="151"/>
      <c r="E433" s="151"/>
      <c r="F433" s="151"/>
      <c r="G433" s="151"/>
      <c r="H433" s="174"/>
      <c r="I433" s="174"/>
      <c r="J433" s="151"/>
      <c r="K433" s="151"/>
      <c r="L433" s="151"/>
      <c r="M433" s="151"/>
      <c r="N433" s="151"/>
      <c r="O433" s="151"/>
      <c r="P433" s="151"/>
      <c r="Q433" s="151"/>
      <c r="R433" s="151"/>
      <c r="S433" s="151"/>
      <c r="T433" s="151"/>
      <c r="U433" s="151"/>
      <c r="V433" s="151"/>
      <c r="W433" s="151"/>
      <c r="X433" s="151"/>
      <c r="Y433" s="151"/>
      <c r="Z433" s="151"/>
      <c r="AA433" s="151"/>
      <c r="AB433" s="151"/>
      <c r="AC433" s="151"/>
      <c r="AD433" s="151"/>
      <c r="AE433" s="151"/>
      <c r="AF433" s="152"/>
    </row>
    <row r="434" spans="1:32" ht="24.75" customHeight="1">
      <c r="A434" s="163"/>
      <c r="B434" s="151"/>
      <c r="C434" s="151"/>
      <c r="D434" s="151"/>
      <c r="E434" s="151"/>
      <c r="F434" s="151"/>
      <c r="G434" s="151"/>
      <c r="H434" s="174"/>
      <c r="I434" s="174"/>
      <c r="J434" s="151"/>
      <c r="K434" s="151"/>
      <c r="L434" s="151"/>
      <c r="M434" s="151"/>
      <c r="N434" s="151"/>
      <c r="O434" s="151"/>
      <c r="P434" s="151"/>
      <c r="Q434" s="151"/>
      <c r="R434" s="151"/>
      <c r="S434" s="151"/>
      <c r="T434" s="151"/>
      <c r="U434" s="151"/>
      <c r="V434" s="151"/>
      <c r="W434" s="151"/>
      <c r="X434" s="151"/>
      <c r="Y434" s="151"/>
      <c r="Z434" s="151"/>
      <c r="AA434" s="151"/>
      <c r="AB434" s="151"/>
      <c r="AC434" s="151"/>
      <c r="AD434" s="151"/>
      <c r="AE434" s="151"/>
      <c r="AF434" s="152"/>
    </row>
    <row r="435" spans="1:32" ht="24.75" customHeight="1">
      <c r="A435" s="163"/>
      <c r="B435" s="151"/>
      <c r="C435" s="151"/>
      <c r="D435" s="151"/>
      <c r="E435" s="151"/>
      <c r="F435" s="151"/>
      <c r="G435" s="151"/>
      <c r="H435" s="174"/>
      <c r="I435" s="174"/>
      <c r="J435" s="151"/>
      <c r="K435" s="151"/>
      <c r="L435" s="151"/>
      <c r="M435" s="151"/>
      <c r="N435" s="151"/>
      <c r="O435" s="151"/>
      <c r="P435" s="151"/>
      <c r="Q435" s="151"/>
      <c r="R435" s="151"/>
      <c r="S435" s="151"/>
      <c r="T435" s="151"/>
      <c r="U435" s="151"/>
      <c r="V435" s="151"/>
      <c r="W435" s="151"/>
      <c r="X435" s="151"/>
      <c r="Y435" s="151"/>
      <c r="Z435" s="151"/>
      <c r="AA435" s="151"/>
      <c r="AB435" s="151"/>
      <c r="AC435" s="151"/>
      <c r="AD435" s="151"/>
      <c r="AE435" s="151"/>
      <c r="AF435" s="152"/>
    </row>
    <row r="436" spans="1:32" ht="24.75" customHeight="1">
      <c r="A436" s="163"/>
      <c r="B436" s="151"/>
      <c r="C436" s="151"/>
      <c r="D436" s="151"/>
      <c r="E436" s="151"/>
      <c r="F436" s="151"/>
      <c r="G436" s="151"/>
      <c r="H436" s="174"/>
      <c r="I436" s="174"/>
      <c r="J436" s="151"/>
      <c r="K436" s="151"/>
      <c r="L436" s="151"/>
      <c r="M436" s="151"/>
      <c r="N436" s="151"/>
      <c r="O436" s="151"/>
      <c r="P436" s="151"/>
      <c r="Q436" s="151"/>
      <c r="R436" s="151"/>
      <c r="S436" s="151"/>
      <c r="T436" s="151"/>
      <c r="U436" s="151"/>
      <c r="V436" s="151"/>
      <c r="W436" s="151"/>
      <c r="X436" s="151"/>
      <c r="Y436" s="151"/>
      <c r="Z436" s="151"/>
      <c r="AA436" s="151"/>
      <c r="AB436" s="151"/>
      <c r="AC436" s="151"/>
      <c r="AD436" s="151"/>
      <c r="AE436" s="151"/>
      <c r="AF436" s="152"/>
    </row>
    <row r="437" spans="1:32" ht="24.75" customHeight="1">
      <c r="A437" s="163"/>
      <c r="B437" s="151"/>
      <c r="C437" s="151"/>
      <c r="D437" s="151"/>
      <c r="E437" s="151"/>
      <c r="F437" s="151"/>
      <c r="G437" s="151"/>
      <c r="H437" s="174"/>
      <c r="I437" s="174"/>
      <c r="J437" s="151"/>
      <c r="K437" s="151"/>
      <c r="L437" s="151"/>
      <c r="M437" s="151"/>
      <c r="N437" s="151"/>
      <c r="O437" s="151"/>
      <c r="P437" s="151"/>
      <c r="Q437" s="151"/>
      <c r="R437" s="151"/>
      <c r="S437" s="151"/>
      <c r="T437" s="151"/>
      <c r="U437" s="151"/>
      <c r="V437" s="151"/>
      <c r="W437" s="151"/>
      <c r="X437" s="151"/>
      <c r="Y437" s="151"/>
      <c r="Z437" s="151"/>
      <c r="AA437" s="151"/>
      <c r="AB437" s="151"/>
      <c r="AC437" s="151"/>
      <c r="AD437" s="151"/>
      <c r="AE437" s="151"/>
      <c r="AF437" s="152"/>
    </row>
    <row r="438" spans="1:32" ht="24.75" customHeight="1">
      <c r="A438" s="163"/>
      <c r="B438" s="151"/>
      <c r="C438" s="151"/>
      <c r="D438" s="151"/>
      <c r="E438" s="151"/>
      <c r="F438" s="151"/>
      <c r="G438" s="151"/>
      <c r="H438" s="174"/>
      <c r="I438" s="174"/>
      <c r="J438" s="151"/>
      <c r="K438" s="151"/>
      <c r="L438" s="151"/>
      <c r="M438" s="151"/>
      <c r="N438" s="151"/>
      <c r="O438" s="151"/>
      <c r="P438" s="151"/>
      <c r="Q438" s="151"/>
      <c r="R438" s="151"/>
      <c r="S438" s="151"/>
      <c r="T438" s="151"/>
      <c r="U438" s="151"/>
      <c r="V438" s="151"/>
      <c r="W438" s="151"/>
      <c r="X438" s="151"/>
      <c r="Y438" s="151"/>
      <c r="Z438" s="151"/>
      <c r="AA438" s="151"/>
      <c r="AB438" s="151"/>
      <c r="AC438" s="151"/>
      <c r="AD438" s="151"/>
      <c r="AE438" s="151"/>
      <c r="AF438" s="152"/>
    </row>
    <row r="439" spans="1:32" ht="24.75" customHeight="1">
      <c r="A439" s="163"/>
      <c r="B439" s="151"/>
      <c r="C439" s="151"/>
      <c r="D439" s="151"/>
      <c r="E439" s="151"/>
      <c r="F439" s="151"/>
      <c r="G439" s="151"/>
      <c r="H439" s="174"/>
      <c r="I439" s="174"/>
      <c r="J439" s="151"/>
      <c r="K439" s="151"/>
      <c r="L439" s="151"/>
      <c r="M439" s="151"/>
      <c r="N439" s="151"/>
      <c r="O439" s="151"/>
      <c r="P439" s="151"/>
      <c r="Q439" s="151"/>
      <c r="R439" s="151"/>
      <c r="S439" s="151"/>
      <c r="T439" s="151"/>
      <c r="U439" s="151"/>
      <c r="V439" s="151"/>
      <c r="W439" s="151"/>
      <c r="X439" s="151"/>
      <c r="Y439" s="151"/>
      <c r="Z439" s="151"/>
      <c r="AA439" s="151"/>
      <c r="AB439" s="151"/>
      <c r="AC439" s="151"/>
      <c r="AD439" s="151"/>
      <c r="AE439" s="151"/>
      <c r="AF439" s="152"/>
    </row>
    <row r="440" spans="1:32" ht="24.75" customHeight="1">
      <c r="A440" s="163"/>
      <c r="B440" s="151"/>
      <c r="C440" s="151"/>
      <c r="D440" s="151"/>
      <c r="E440" s="151"/>
      <c r="F440" s="151"/>
      <c r="G440" s="151"/>
      <c r="H440" s="174"/>
      <c r="I440" s="174"/>
      <c r="J440" s="151"/>
      <c r="K440" s="151"/>
      <c r="L440" s="151"/>
      <c r="M440" s="151"/>
      <c r="N440" s="151"/>
      <c r="O440" s="151"/>
      <c r="P440" s="151"/>
      <c r="Q440" s="151"/>
      <c r="R440" s="151"/>
      <c r="S440" s="151"/>
      <c r="T440" s="151"/>
      <c r="U440" s="151"/>
      <c r="V440" s="151"/>
      <c r="W440" s="151"/>
      <c r="X440" s="151"/>
      <c r="Y440" s="151"/>
      <c r="Z440" s="151"/>
      <c r="AA440" s="151"/>
      <c r="AB440" s="151"/>
      <c r="AC440" s="151"/>
      <c r="AD440" s="151"/>
      <c r="AE440" s="151"/>
      <c r="AF440" s="152"/>
    </row>
    <row r="441" spans="1:32" ht="24.75" customHeight="1">
      <c r="A441" s="163"/>
      <c r="B441" s="151"/>
      <c r="C441" s="151"/>
      <c r="D441" s="151"/>
      <c r="E441" s="151"/>
      <c r="F441" s="151"/>
      <c r="G441" s="151"/>
      <c r="H441" s="174"/>
      <c r="I441" s="174"/>
      <c r="J441" s="151"/>
      <c r="K441" s="151"/>
      <c r="L441" s="151"/>
      <c r="M441" s="151"/>
      <c r="N441" s="151"/>
      <c r="O441" s="151"/>
      <c r="P441" s="151"/>
      <c r="Q441" s="151"/>
      <c r="R441" s="151"/>
      <c r="S441" s="151"/>
      <c r="T441" s="151"/>
      <c r="U441" s="151"/>
      <c r="V441" s="151"/>
      <c r="W441" s="151"/>
      <c r="X441" s="151"/>
      <c r="Y441" s="151"/>
      <c r="Z441" s="151"/>
      <c r="AA441" s="151"/>
      <c r="AB441" s="151"/>
      <c r="AC441" s="151"/>
      <c r="AD441" s="151"/>
      <c r="AE441" s="151"/>
      <c r="AF441" s="152"/>
    </row>
    <row r="442" spans="1:32" ht="24.75" customHeight="1">
      <c r="A442" s="163"/>
      <c r="B442" s="151"/>
      <c r="C442" s="151"/>
      <c r="D442" s="151"/>
      <c r="E442" s="151"/>
      <c r="F442" s="151"/>
      <c r="G442" s="151"/>
      <c r="H442" s="174"/>
      <c r="I442" s="174"/>
      <c r="J442" s="151"/>
      <c r="K442" s="151"/>
      <c r="L442" s="151"/>
      <c r="M442" s="151"/>
      <c r="N442" s="151"/>
      <c r="O442" s="151"/>
      <c r="P442" s="151"/>
      <c r="Q442" s="151"/>
      <c r="R442" s="151"/>
      <c r="S442" s="151"/>
      <c r="T442" s="151"/>
      <c r="U442" s="151"/>
      <c r="V442" s="151"/>
      <c r="W442" s="151"/>
      <c r="X442" s="151"/>
      <c r="Y442" s="151"/>
      <c r="Z442" s="151"/>
      <c r="AA442" s="151"/>
      <c r="AB442" s="151"/>
      <c r="AC442" s="151"/>
      <c r="AD442" s="151"/>
      <c r="AE442" s="151"/>
      <c r="AF442" s="152"/>
    </row>
    <row r="443" spans="1:32" ht="24.75" customHeight="1">
      <c r="A443" s="163"/>
      <c r="B443" s="151"/>
      <c r="C443" s="151"/>
      <c r="D443" s="151"/>
      <c r="E443" s="151"/>
      <c r="F443" s="151"/>
      <c r="G443" s="151"/>
      <c r="H443" s="174"/>
      <c r="I443" s="174"/>
      <c r="J443" s="151"/>
      <c r="K443" s="151"/>
      <c r="L443" s="151"/>
      <c r="M443" s="151"/>
      <c r="N443" s="151"/>
      <c r="O443" s="151"/>
      <c r="P443" s="151"/>
      <c r="Q443" s="151"/>
      <c r="R443" s="151"/>
      <c r="S443" s="151"/>
      <c r="T443" s="151"/>
      <c r="U443" s="151"/>
      <c r="V443" s="151"/>
      <c r="W443" s="151"/>
      <c r="X443" s="151"/>
      <c r="Y443" s="151"/>
      <c r="Z443" s="151"/>
      <c r="AA443" s="151"/>
      <c r="AB443" s="151"/>
      <c r="AC443" s="151"/>
      <c r="AD443" s="151"/>
      <c r="AE443" s="151"/>
      <c r="AF443" s="152"/>
    </row>
    <row r="444" spans="1:32" ht="24.75" customHeight="1">
      <c r="A444" s="163"/>
      <c r="B444" s="151"/>
      <c r="C444" s="151"/>
      <c r="D444" s="151"/>
      <c r="E444" s="151"/>
      <c r="F444" s="151"/>
      <c r="G444" s="151"/>
      <c r="H444" s="174"/>
      <c r="I444" s="174"/>
      <c r="J444" s="151"/>
      <c r="K444" s="151"/>
      <c r="L444" s="151"/>
      <c r="M444" s="151"/>
      <c r="N444" s="151"/>
      <c r="O444" s="151"/>
      <c r="P444" s="151"/>
      <c r="Q444" s="151"/>
      <c r="R444" s="151"/>
      <c r="S444" s="151"/>
      <c r="T444" s="151"/>
      <c r="U444" s="151"/>
      <c r="V444" s="151"/>
      <c r="W444" s="151"/>
      <c r="X444" s="151"/>
      <c r="Y444" s="151"/>
      <c r="Z444" s="151"/>
      <c r="AA444" s="151"/>
      <c r="AB444" s="151"/>
      <c r="AC444" s="151"/>
      <c r="AD444" s="151"/>
      <c r="AE444" s="151"/>
      <c r="AF444" s="152"/>
    </row>
    <row r="445" spans="1:32" ht="24.75" customHeight="1">
      <c r="A445" s="163"/>
      <c r="B445" s="151"/>
      <c r="C445" s="151"/>
      <c r="D445" s="151"/>
      <c r="E445" s="151"/>
      <c r="F445" s="151"/>
      <c r="G445" s="151"/>
      <c r="H445" s="174"/>
      <c r="I445" s="174"/>
      <c r="J445" s="151"/>
      <c r="K445" s="151"/>
      <c r="L445" s="151"/>
      <c r="M445" s="151"/>
      <c r="N445" s="151"/>
      <c r="O445" s="151"/>
      <c r="P445" s="151"/>
      <c r="Q445" s="151"/>
      <c r="R445" s="151"/>
      <c r="S445" s="151"/>
      <c r="T445" s="151"/>
      <c r="U445" s="151"/>
      <c r="V445" s="151"/>
      <c r="W445" s="151"/>
      <c r="X445" s="151"/>
      <c r="Y445" s="151"/>
      <c r="Z445" s="151"/>
      <c r="AA445" s="151"/>
      <c r="AB445" s="151"/>
      <c r="AC445" s="151"/>
      <c r="AD445" s="151"/>
      <c r="AE445" s="151"/>
      <c r="AF445" s="152"/>
    </row>
    <row r="446" spans="1:32" ht="24.75" customHeight="1">
      <c r="A446" s="163"/>
      <c r="B446" s="151"/>
      <c r="C446" s="151"/>
      <c r="D446" s="151"/>
      <c r="E446" s="151"/>
      <c r="F446" s="151"/>
      <c r="G446" s="151"/>
      <c r="H446" s="174"/>
      <c r="I446" s="174"/>
      <c r="J446" s="151"/>
      <c r="K446" s="151"/>
      <c r="L446" s="151"/>
      <c r="M446" s="151"/>
      <c r="N446" s="151"/>
      <c r="O446" s="151"/>
      <c r="P446" s="151"/>
      <c r="Q446" s="151"/>
      <c r="R446" s="151"/>
      <c r="S446" s="151"/>
      <c r="T446" s="151"/>
      <c r="U446" s="151"/>
      <c r="V446" s="151"/>
      <c r="W446" s="151"/>
      <c r="X446" s="151"/>
      <c r="Y446" s="151"/>
      <c r="Z446" s="151"/>
      <c r="AA446" s="151"/>
      <c r="AB446" s="151"/>
      <c r="AC446" s="151"/>
      <c r="AD446" s="151"/>
      <c r="AE446" s="151"/>
      <c r="AF446" s="152"/>
    </row>
    <row r="447" spans="1:32" ht="24.75" customHeight="1">
      <c r="A447" s="163"/>
      <c r="B447" s="151"/>
      <c r="C447" s="151"/>
      <c r="D447" s="151"/>
      <c r="E447" s="151"/>
      <c r="F447" s="151"/>
      <c r="G447" s="151"/>
      <c r="H447" s="174"/>
      <c r="I447" s="174"/>
      <c r="J447" s="151"/>
      <c r="K447" s="151"/>
      <c r="L447" s="151"/>
      <c r="M447" s="151"/>
      <c r="N447" s="151"/>
      <c r="O447" s="151"/>
      <c r="P447" s="151"/>
      <c r="Q447" s="151"/>
      <c r="R447" s="151"/>
      <c r="S447" s="151"/>
      <c r="T447" s="151"/>
      <c r="U447" s="151"/>
      <c r="V447" s="151"/>
      <c r="W447" s="151"/>
      <c r="X447" s="151"/>
      <c r="Y447" s="151"/>
      <c r="Z447" s="151"/>
      <c r="AA447" s="151"/>
      <c r="AB447" s="151"/>
      <c r="AC447" s="151"/>
      <c r="AD447" s="151"/>
      <c r="AE447" s="151"/>
      <c r="AF447" s="152"/>
    </row>
    <row r="448" spans="1:32" ht="24.75" customHeight="1">
      <c r="A448" s="163"/>
      <c r="B448" s="151"/>
      <c r="C448" s="151"/>
      <c r="D448" s="151"/>
      <c r="E448" s="151"/>
      <c r="F448" s="151"/>
      <c r="G448" s="151"/>
      <c r="H448" s="174"/>
      <c r="I448" s="174"/>
      <c r="J448" s="151"/>
      <c r="K448" s="151"/>
      <c r="L448" s="151"/>
      <c r="M448" s="151"/>
      <c r="N448" s="151"/>
      <c r="O448" s="151"/>
      <c r="P448" s="151"/>
      <c r="Q448" s="151"/>
      <c r="R448" s="151"/>
      <c r="S448" s="151"/>
      <c r="T448" s="151"/>
      <c r="U448" s="151"/>
      <c r="V448" s="151"/>
      <c r="W448" s="151"/>
      <c r="X448" s="151"/>
      <c r="Y448" s="151"/>
      <c r="Z448" s="151"/>
      <c r="AA448" s="151"/>
      <c r="AB448" s="151"/>
      <c r="AC448" s="151"/>
      <c r="AD448" s="151"/>
      <c r="AE448" s="151"/>
      <c r="AF448" s="152"/>
    </row>
    <row r="449" spans="1:32" ht="24.75" customHeight="1">
      <c r="A449" s="163"/>
      <c r="B449" s="151"/>
      <c r="C449" s="151"/>
      <c r="D449" s="151"/>
      <c r="E449" s="151"/>
      <c r="F449" s="151"/>
      <c r="G449" s="151"/>
      <c r="H449" s="174"/>
      <c r="I449" s="174"/>
      <c r="J449" s="151"/>
      <c r="K449" s="151"/>
      <c r="L449" s="151"/>
      <c r="M449" s="151"/>
      <c r="N449" s="151"/>
      <c r="O449" s="151"/>
      <c r="P449" s="151"/>
      <c r="Q449" s="151"/>
      <c r="R449" s="151"/>
      <c r="S449" s="151"/>
      <c r="T449" s="151"/>
      <c r="U449" s="151"/>
      <c r="V449" s="151"/>
      <c r="W449" s="151"/>
      <c r="X449" s="151"/>
      <c r="Y449" s="151"/>
      <c r="Z449" s="151"/>
      <c r="AA449" s="151"/>
      <c r="AB449" s="151"/>
      <c r="AC449" s="151"/>
      <c r="AD449" s="151"/>
      <c r="AE449" s="151"/>
      <c r="AF449" s="152"/>
    </row>
    <row r="450" spans="1:32" ht="24.75" customHeight="1">
      <c r="A450" s="163"/>
      <c r="B450" s="151"/>
      <c r="C450" s="151"/>
      <c r="D450" s="151"/>
      <c r="E450" s="151"/>
      <c r="F450" s="151"/>
      <c r="G450" s="151"/>
      <c r="H450" s="174"/>
      <c r="I450" s="174"/>
      <c r="J450" s="151"/>
      <c r="K450" s="151"/>
      <c r="L450" s="151"/>
      <c r="M450" s="151"/>
      <c r="N450" s="151"/>
      <c r="O450" s="151"/>
      <c r="P450" s="151"/>
      <c r="Q450" s="151"/>
      <c r="R450" s="151"/>
      <c r="S450" s="151"/>
      <c r="T450" s="151"/>
      <c r="U450" s="151"/>
      <c r="V450" s="151"/>
      <c r="W450" s="151"/>
      <c r="X450" s="151"/>
      <c r="Y450" s="151"/>
      <c r="Z450" s="151"/>
      <c r="AA450" s="151"/>
      <c r="AB450" s="151"/>
      <c r="AC450" s="151"/>
      <c r="AD450" s="151"/>
      <c r="AE450" s="151"/>
      <c r="AF450" s="152"/>
    </row>
    <row r="451" spans="1:32" ht="24.75" customHeight="1">
      <c r="A451" s="163"/>
      <c r="B451" s="151"/>
      <c r="C451" s="151"/>
      <c r="D451" s="151"/>
      <c r="E451" s="151"/>
      <c r="F451" s="151"/>
      <c r="G451" s="151"/>
      <c r="H451" s="174"/>
      <c r="I451" s="174"/>
      <c r="J451" s="151"/>
      <c r="K451" s="151"/>
      <c r="L451" s="151"/>
      <c r="M451" s="151"/>
      <c r="N451" s="151"/>
      <c r="O451" s="151"/>
      <c r="P451" s="151"/>
      <c r="Q451" s="151"/>
      <c r="R451" s="151"/>
      <c r="S451" s="151"/>
      <c r="T451" s="151"/>
      <c r="U451" s="151"/>
      <c r="V451" s="151"/>
      <c r="W451" s="151"/>
      <c r="X451" s="151"/>
      <c r="Y451" s="151"/>
      <c r="Z451" s="151"/>
      <c r="AA451" s="151"/>
      <c r="AB451" s="151"/>
      <c r="AC451" s="151"/>
      <c r="AD451" s="151"/>
      <c r="AE451" s="151"/>
      <c r="AF451" s="152"/>
    </row>
    <row r="452" spans="1:32" ht="24.75" customHeight="1">
      <c r="A452" s="163"/>
      <c r="B452" s="151"/>
      <c r="C452" s="151"/>
      <c r="D452" s="151"/>
      <c r="E452" s="151"/>
      <c r="F452" s="151"/>
      <c r="G452" s="151"/>
      <c r="H452" s="174"/>
      <c r="I452" s="174"/>
      <c r="J452" s="151"/>
      <c r="K452" s="151"/>
      <c r="L452" s="151"/>
      <c r="M452" s="151"/>
      <c r="N452" s="151"/>
      <c r="O452" s="151"/>
      <c r="P452" s="151"/>
      <c r="Q452" s="151"/>
      <c r="R452" s="151"/>
      <c r="S452" s="151"/>
      <c r="T452" s="151"/>
      <c r="U452" s="151"/>
      <c r="V452" s="151"/>
      <c r="W452" s="151"/>
      <c r="X452" s="151"/>
      <c r="Y452" s="151"/>
      <c r="Z452" s="151"/>
      <c r="AA452" s="151"/>
      <c r="AB452" s="151"/>
      <c r="AC452" s="151"/>
      <c r="AD452" s="151"/>
      <c r="AE452" s="151"/>
      <c r="AF452" s="152"/>
    </row>
    <row r="453" spans="1:32" ht="24.75" customHeight="1">
      <c r="A453" s="163"/>
      <c r="B453" s="151"/>
      <c r="C453" s="151"/>
      <c r="D453" s="151"/>
      <c r="E453" s="151"/>
      <c r="F453" s="151"/>
      <c r="G453" s="151"/>
      <c r="H453" s="174"/>
      <c r="I453" s="174"/>
      <c r="J453" s="151"/>
      <c r="K453" s="151"/>
      <c r="L453" s="151"/>
      <c r="M453" s="151"/>
      <c r="N453" s="151"/>
      <c r="O453" s="151"/>
      <c r="P453" s="151"/>
      <c r="Q453" s="151"/>
      <c r="R453" s="151"/>
      <c r="S453" s="151"/>
      <c r="T453" s="151"/>
      <c r="U453" s="151"/>
      <c r="V453" s="151"/>
      <c r="W453" s="151"/>
      <c r="X453" s="151"/>
      <c r="Y453" s="151"/>
      <c r="Z453" s="151"/>
      <c r="AA453" s="151"/>
      <c r="AB453" s="151"/>
      <c r="AC453" s="151"/>
      <c r="AD453" s="151"/>
      <c r="AE453" s="151"/>
      <c r="AF453" s="152"/>
    </row>
    <row r="454" spans="1:32" ht="24.75" customHeight="1">
      <c r="A454" s="163"/>
      <c r="B454" s="151"/>
      <c r="C454" s="151"/>
      <c r="D454" s="151"/>
      <c r="E454" s="151"/>
      <c r="F454" s="151"/>
      <c r="G454" s="151"/>
      <c r="H454" s="174"/>
      <c r="I454" s="174"/>
      <c r="J454" s="151"/>
      <c r="K454" s="151"/>
      <c r="L454" s="151"/>
      <c r="M454" s="151"/>
      <c r="N454" s="151"/>
      <c r="O454" s="151"/>
      <c r="P454" s="151"/>
      <c r="Q454" s="151"/>
      <c r="R454" s="151"/>
      <c r="S454" s="151"/>
      <c r="T454" s="151"/>
      <c r="U454" s="151"/>
      <c r="V454" s="151"/>
      <c r="W454" s="151"/>
      <c r="X454" s="151"/>
      <c r="Y454" s="151"/>
      <c r="Z454" s="151"/>
      <c r="AA454" s="151"/>
      <c r="AB454" s="151"/>
      <c r="AC454" s="151"/>
      <c r="AD454" s="151"/>
      <c r="AE454" s="151"/>
      <c r="AF454" s="152"/>
    </row>
    <row r="455" spans="1:32" ht="24.75" customHeight="1">
      <c r="A455" s="163"/>
      <c r="B455" s="151"/>
      <c r="C455" s="151"/>
      <c r="D455" s="151"/>
      <c r="E455" s="151"/>
      <c r="F455" s="151"/>
      <c r="G455" s="151"/>
      <c r="H455" s="174"/>
      <c r="I455" s="174"/>
      <c r="J455" s="151"/>
      <c r="K455" s="151"/>
      <c r="L455" s="151"/>
      <c r="M455" s="151"/>
      <c r="N455" s="151"/>
      <c r="O455" s="151"/>
      <c r="P455" s="151"/>
      <c r="Q455" s="151"/>
      <c r="R455" s="151"/>
      <c r="S455" s="151"/>
      <c r="T455" s="151"/>
      <c r="U455" s="151"/>
      <c r="V455" s="151"/>
      <c r="W455" s="151"/>
      <c r="X455" s="151"/>
      <c r="Y455" s="151"/>
      <c r="Z455" s="151"/>
      <c r="AA455" s="151"/>
      <c r="AB455" s="151"/>
      <c r="AC455" s="151"/>
      <c r="AD455" s="151"/>
      <c r="AE455" s="151"/>
      <c r="AF455" s="152"/>
    </row>
    <row r="456" spans="1:32" ht="24.75" customHeight="1">
      <c r="A456" s="163"/>
      <c r="B456" s="151"/>
      <c r="C456" s="151"/>
      <c r="D456" s="151"/>
      <c r="E456" s="151"/>
      <c r="F456" s="151"/>
      <c r="G456" s="151"/>
      <c r="H456" s="174"/>
      <c r="I456" s="174"/>
      <c r="J456" s="151"/>
      <c r="K456" s="151"/>
      <c r="L456" s="151"/>
      <c r="M456" s="151"/>
      <c r="N456" s="151"/>
      <c r="O456" s="151"/>
      <c r="P456" s="151"/>
      <c r="Q456" s="151"/>
      <c r="R456" s="151"/>
      <c r="S456" s="151"/>
      <c r="T456" s="151"/>
      <c r="U456" s="151"/>
      <c r="V456" s="151"/>
      <c r="W456" s="151"/>
      <c r="X456" s="151"/>
      <c r="Y456" s="151"/>
      <c r="Z456" s="151"/>
      <c r="AA456" s="151"/>
      <c r="AB456" s="151"/>
      <c r="AC456" s="151"/>
      <c r="AD456" s="151"/>
      <c r="AE456" s="151"/>
      <c r="AF456" s="152"/>
    </row>
    <row r="457" spans="1:32" ht="24.75" customHeight="1">
      <c r="A457" s="163"/>
      <c r="B457" s="151"/>
      <c r="C457" s="151"/>
      <c r="D457" s="151"/>
      <c r="E457" s="151"/>
      <c r="F457" s="151"/>
      <c r="G457" s="151"/>
      <c r="H457" s="174"/>
      <c r="I457" s="174"/>
      <c r="J457" s="151"/>
      <c r="K457" s="151"/>
      <c r="L457" s="151"/>
      <c r="M457" s="151"/>
      <c r="N457" s="151"/>
      <c r="O457" s="151"/>
      <c r="P457" s="151"/>
      <c r="Q457" s="151"/>
      <c r="R457" s="151"/>
      <c r="S457" s="151"/>
      <c r="T457" s="151"/>
      <c r="U457" s="151"/>
      <c r="V457" s="151"/>
      <c r="W457" s="151"/>
      <c r="X457" s="151"/>
      <c r="Y457" s="151"/>
      <c r="Z457" s="151"/>
      <c r="AA457" s="151"/>
      <c r="AB457" s="151"/>
      <c r="AC457" s="151"/>
      <c r="AD457" s="151"/>
      <c r="AE457" s="151"/>
      <c r="AF457" s="152"/>
    </row>
    <row r="458" spans="1:32" ht="24.75" customHeight="1">
      <c r="A458" s="163"/>
      <c r="B458" s="151"/>
      <c r="C458" s="151"/>
      <c r="D458" s="151"/>
      <c r="E458" s="151"/>
      <c r="F458" s="151"/>
      <c r="G458" s="151"/>
      <c r="H458" s="174"/>
      <c r="I458" s="174"/>
      <c r="J458" s="151"/>
      <c r="K458" s="151"/>
      <c r="L458" s="151"/>
      <c r="M458" s="151"/>
      <c r="N458" s="151"/>
      <c r="O458" s="151"/>
      <c r="P458" s="151"/>
      <c r="Q458" s="151"/>
      <c r="R458" s="151"/>
      <c r="S458" s="151"/>
      <c r="T458" s="151"/>
      <c r="U458" s="151"/>
      <c r="V458" s="151"/>
      <c r="W458" s="151"/>
      <c r="X458" s="151"/>
      <c r="Y458" s="151"/>
      <c r="Z458" s="151"/>
      <c r="AA458" s="151"/>
      <c r="AB458" s="151"/>
      <c r="AC458" s="151"/>
      <c r="AD458" s="151"/>
      <c r="AE458" s="151"/>
      <c r="AF458" s="152"/>
    </row>
    <row r="459" spans="1:32" ht="24.75" customHeight="1">
      <c r="A459" s="163"/>
      <c r="B459" s="151"/>
      <c r="C459" s="151"/>
      <c r="D459" s="151"/>
      <c r="E459" s="151"/>
      <c r="F459" s="151"/>
      <c r="G459" s="151"/>
      <c r="H459" s="174"/>
      <c r="I459" s="174"/>
      <c r="J459" s="151"/>
      <c r="K459" s="151"/>
      <c r="L459" s="151"/>
      <c r="M459" s="151"/>
      <c r="N459" s="151"/>
      <c r="O459" s="151"/>
      <c r="P459" s="151"/>
      <c r="Q459" s="151"/>
      <c r="R459" s="151"/>
      <c r="S459" s="151"/>
      <c r="T459" s="151"/>
      <c r="U459" s="151"/>
      <c r="V459" s="151"/>
      <c r="W459" s="151"/>
      <c r="X459" s="151"/>
      <c r="Y459" s="151"/>
      <c r="Z459" s="151"/>
      <c r="AA459" s="151"/>
      <c r="AB459" s="151"/>
      <c r="AC459" s="151"/>
      <c r="AD459" s="151"/>
      <c r="AE459" s="151"/>
      <c r="AF459" s="152"/>
    </row>
    <row r="460" spans="1:32" ht="24.75" customHeight="1">
      <c r="A460" s="163"/>
      <c r="B460" s="151"/>
      <c r="C460" s="151"/>
      <c r="D460" s="151"/>
      <c r="E460" s="151"/>
      <c r="F460" s="151"/>
      <c r="G460" s="151"/>
      <c r="H460" s="174"/>
      <c r="I460" s="174"/>
      <c r="J460" s="151"/>
      <c r="K460" s="151"/>
      <c r="L460" s="151"/>
      <c r="M460" s="151"/>
      <c r="N460" s="151"/>
      <c r="O460" s="151"/>
      <c r="P460" s="151"/>
      <c r="Q460" s="151"/>
      <c r="R460" s="151"/>
      <c r="S460" s="151"/>
      <c r="T460" s="151"/>
      <c r="U460" s="151"/>
      <c r="V460" s="151"/>
      <c r="W460" s="151"/>
      <c r="X460" s="151"/>
      <c r="Y460" s="151"/>
      <c r="Z460" s="151"/>
      <c r="AA460" s="151"/>
      <c r="AB460" s="151"/>
      <c r="AC460" s="151"/>
      <c r="AD460" s="151"/>
      <c r="AE460" s="151"/>
      <c r="AF460" s="152"/>
    </row>
    <row r="461" spans="1:32" ht="24.75" customHeight="1">
      <c r="A461" s="163"/>
      <c r="B461" s="151"/>
      <c r="C461" s="151"/>
      <c r="D461" s="151"/>
      <c r="E461" s="151"/>
      <c r="F461" s="151"/>
      <c r="G461" s="151"/>
      <c r="H461" s="174"/>
      <c r="I461" s="174"/>
      <c r="J461" s="151"/>
      <c r="K461" s="151"/>
      <c r="L461" s="151"/>
      <c r="M461" s="151"/>
      <c r="N461" s="151"/>
      <c r="O461" s="151"/>
      <c r="P461" s="151"/>
      <c r="Q461" s="151"/>
      <c r="R461" s="151"/>
      <c r="S461" s="151"/>
      <c r="T461" s="151"/>
      <c r="U461" s="151"/>
      <c r="V461" s="151"/>
      <c r="W461" s="151"/>
      <c r="X461" s="151"/>
      <c r="Y461" s="151"/>
      <c r="Z461" s="151"/>
      <c r="AA461" s="151"/>
      <c r="AB461" s="151"/>
      <c r="AC461" s="151"/>
      <c r="AD461" s="151"/>
      <c r="AE461" s="151"/>
      <c r="AF461" s="152"/>
    </row>
    <row r="462" spans="1:32" ht="24.75" customHeight="1">
      <c r="A462" s="163"/>
      <c r="B462" s="151"/>
      <c r="C462" s="151"/>
      <c r="D462" s="151"/>
      <c r="E462" s="151"/>
      <c r="F462" s="151"/>
      <c r="G462" s="151"/>
      <c r="H462" s="174"/>
      <c r="I462" s="174"/>
      <c r="J462" s="151"/>
      <c r="K462" s="151"/>
      <c r="L462" s="151"/>
      <c r="M462" s="151"/>
      <c r="N462" s="151"/>
      <c r="O462" s="151"/>
      <c r="P462" s="151"/>
      <c r="Q462" s="151"/>
      <c r="R462" s="151"/>
      <c r="S462" s="151"/>
      <c r="T462" s="151"/>
      <c r="U462" s="151"/>
      <c r="V462" s="151"/>
      <c r="W462" s="151"/>
      <c r="X462" s="151"/>
      <c r="Y462" s="151"/>
      <c r="Z462" s="151"/>
      <c r="AA462" s="151"/>
      <c r="AB462" s="151"/>
      <c r="AC462" s="151"/>
      <c r="AD462" s="151"/>
      <c r="AE462" s="151"/>
      <c r="AF462" s="152"/>
    </row>
    <row r="463" spans="1:32" ht="24.75" customHeight="1">
      <c r="A463" s="163"/>
      <c r="B463" s="151"/>
      <c r="C463" s="151"/>
      <c r="D463" s="151"/>
      <c r="E463" s="151"/>
      <c r="F463" s="151"/>
      <c r="G463" s="151"/>
      <c r="H463" s="174"/>
      <c r="I463" s="174"/>
      <c r="J463" s="151"/>
      <c r="K463" s="151"/>
      <c r="L463" s="151"/>
      <c r="M463" s="151"/>
      <c r="N463" s="151"/>
      <c r="O463" s="151"/>
      <c r="P463" s="151"/>
      <c r="Q463" s="151"/>
      <c r="R463" s="151"/>
      <c r="S463" s="151"/>
      <c r="T463" s="151"/>
      <c r="U463" s="151"/>
      <c r="V463" s="151"/>
      <c r="W463" s="151"/>
      <c r="X463" s="151"/>
      <c r="Y463" s="151"/>
      <c r="Z463" s="151"/>
      <c r="AA463" s="151"/>
      <c r="AB463" s="151"/>
      <c r="AC463" s="151"/>
      <c r="AD463" s="151"/>
      <c r="AE463" s="151"/>
      <c r="AF463" s="152"/>
    </row>
    <row r="464" spans="1:32" ht="24.75" customHeight="1">
      <c r="A464" s="163"/>
      <c r="B464" s="151"/>
      <c r="C464" s="151"/>
      <c r="D464" s="151"/>
      <c r="E464" s="151"/>
      <c r="F464" s="151"/>
      <c r="G464" s="151"/>
      <c r="H464" s="174"/>
      <c r="I464" s="174"/>
      <c r="J464" s="151"/>
      <c r="K464" s="151"/>
      <c r="L464" s="151"/>
      <c r="M464" s="151"/>
      <c r="N464" s="151"/>
      <c r="O464" s="151"/>
      <c r="P464" s="151"/>
      <c r="Q464" s="151"/>
      <c r="R464" s="151"/>
      <c r="S464" s="151"/>
      <c r="T464" s="151"/>
      <c r="U464" s="151"/>
      <c r="V464" s="151"/>
      <c r="W464" s="151"/>
      <c r="X464" s="151"/>
      <c r="Y464" s="151"/>
      <c r="Z464" s="151"/>
      <c r="AA464" s="151"/>
      <c r="AB464" s="151"/>
      <c r="AC464" s="151"/>
      <c r="AD464" s="151"/>
      <c r="AE464" s="151"/>
      <c r="AF464" s="152"/>
    </row>
    <row r="465" spans="1:32" ht="24.75" customHeight="1">
      <c r="A465" s="163"/>
      <c r="B465" s="151"/>
      <c r="C465" s="151"/>
      <c r="D465" s="151"/>
      <c r="E465" s="151"/>
      <c r="F465" s="151"/>
      <c r="G465" s="151"/>
      <c r="H465" s="174"/>
      <c r="I465" s="174"/>
      <c r="J465" s="151"/>
      <c r="K465" s="151"/>
      <c r="L465" s="151"/>
      <c r="M465" s="151"/>
      <c r="N465" s="151"/>
      <c r="O465" s="151"/>
      <c r="P465" s="151"/>
      <c r="Q465" s="151"/>
      <c r="R465" s="151"/>
      <c r="S465" s="151"/>
      <c r="T465" s="151"/>
      <c r="U465" s="151"/>
      <c r="V465" s="151"/>
      <c r="W465" s="151"/>
      <c r="X465" s="151"/>
      <c r="Y465" s="151"/>
      <c r="Z465" s="151"/>
      <c r="AA465" s="151"/>
      <c r="AB465" s="151"/>
      <c r="AC465" s="151"/>
      <c r="AD465" s="151"/>
      <c r="AE465" s="151"/>
      <c r="AF465" s="152"/>
    </row>
    <row r="466" spans="1:32" ht="24.75" customHeight="1">
      <c r="A466" s="163"/>
      <c r="B466" s="151"/>
      <c r="C466" s="151"/>
      <c r="D466" s="151"/>
      <c r="E466" s="151"/>
      <c r="F466" s="151"/>
      <c r="G466" s="151"/>
      <c r="H466" s="174"/>
      <c r="I466" s="174"/>
      <c r="J466" s="151"/>
      <c r="K466" s="151"/>
      <c r="L466" s="151"/>
      <c r="M466" s="151"/>
      <c r="N466" s="151"/>
      <c r="O466" s="151"/>
      <c r="P466" s="151"/>
      <c r="Q466" s="151"/>
      <c r="R466" s="151"/>
      <c r="S466" s="151"/>
      <c r="T466" s="151"/>
      <c r="U466" s="151"/>
      <c r="V466" s="151"/>
      <c r="W466" s="151"/>
      <c r="X466" s="151"/>
      <c r="Y466" s="151"/>
      <c r="Z466" s="151"/>
      <c r="AA466" s="151"/>
      <c r="AB466" s="151"/>
      <c r="AC466" s="151"/>
      <c r="AD466" s="151"/>
      <c r="AE466" s="151"/>
      <c r="AF466" s="152"/>
    </row>
    <row r="467" spans="1:32" ht="24.75" customHeight="1">
      <c r="A467" s="163"/>
      <c r="B467" s="151"/>
      <c r="C467" s="151"/>
      <c r="D467" s="151"/>
      <c r="E467" s="151"/>
      <c r="F467" s="151"/>
      <c r="G467" s="151"/>
      <c r="H467" s="174"/>
      <c r="I467" s="174"/>
      <c r="J467" s="151"/>
      <c r="K467" s="151"/>
      <c r="L467" s="151"/>
      <c r="M467" s="151"/>
      <c r="N467" s="151"/>
      <c r="O467" s="151"/>
      <c r="P467" s="151"/>
      <c r="Q467" s="151"/>
      <c r="R467" s="151"/>
      <c r="S467" s="151"/>
      <c r="T467" s="151"/>
      <c r="U467" s="151"/>
      <c r="V467" s="151"/>
      <c r="W467" s="151"/>
      <c r="X467" s="151"/>
      <c r="Y467" s="151"/>
      <c r="Z467" s="151"/>
      <c r="AA467" s="151"/>
      <c r="AB467" s="151"/>
      <c r="AC467" s="151"/>
      <c r="AD467" s="151"/>
      <c r="AE467" s="151"/>
      <c r="AF467" s="152"/>
    </row>
    <row r="468" spans="1:32" ht="24.75" customHeight="1">
      <c r="A468" s="163"/>
      <c r="B468" s="151"/>
      <c r="C468" s="151"/>
      <c r="D468" s="151"/>
      <c r="E468" s="151"/>
      <c r="F468" s="151"/>
      <c r="G468" s="151"/>
      <c r="H468" s="174"/>
      <c r="I468" s="174"/>
      <c r="J468" s="151"/>
      <c r="K468" s="151"/>
      <c r="L468" s="151"/>
      <c r="M468" s="151"/>
      <c r="N468" s="151"/>
      <c r="O468" s="151"/>
      <c r="P468" s="151"/>
      <c r="Q468" s="151"/>
      <c r="R468" s="151"/>
      <c r="S468" s="151"/>
      <c r="T468" s="151"/>
      <c r="U468" s="151"/>
      <c r="V468" s="151"/>
      <c r="W468" s="151"/>
      <c r="X468" s="151"/>
      <c r="Y468" s="151"/>
      <c r="Z468" s="151"/>
      <c r="AA468" s="151"/>
      <c r="AB468" s="151"/>
      <c r="AC468" s="151"/>
      <c r="AD468" s="151"/>
      <c r="AE468" s="151"/>
      <c r="AF468" s="152"/>
    </row>
    <row r="469" spans="1:32" ht="24.75" customHeight="1">
      <c r="A469" s="163"/>
      <c r="B469" s="151"/>
      <c r="C469" s="151"/>
      <c r="D469" s="151"/>
      <c r="E469" s="151"/>
      <c r="F469" s="151"/>
      <c r="G469" s="151"/>
      <c r="H469" s="174"/>
      <c r="I469" s="174"/>
      <c r="J469" s="151"/>
      <c r="K469" s="151"/>
      <c r="L469" s="151"/>
      <c r="M469" s="151"/>
      <c r="N469" s="151"/>
      <c r="O469" s="151"/>
      <c r="P469" s="151"/>
      <c r="Q469" s="151"/>
      <c r="R469" s="151"/>
      <c r="S469" s="151"/>
      <c r="T469" s="151"/>
      <c r="U469" s="151"/>
      <c r="V469" s="151"/>
      <c r="W469" s="151"/>
      <c r="X469" s="151"/>
      <c r="Y469" s="151"/>
      <c r="Z469" s="151"/>
      <c r="AA469" s="151"/>
      <c r="AB469" s="151"/>
      <c r="AC469" s="151"/>
      <c r="AD469" s="151"/>
      <c r="AE469" s="151"/>
      <c r="AF469" s="152"/>
    </row>
    <row r="470" spans="1:32" ht="24.75" customHeight="1">
      <c r="A470" s="163"/>
      <c r="B470" s="151"/>
      <c r="C470" s="151"/>
      <c r="D470" s="151"/>
      <c r="E470" s="151"/>
      <c r="F470" s="151"/>
      <c r="G470" s="151"/>
      <c r="H470" s="174"/>
      <c r="I470" s="174"/>
      <c r="J470" s="151"/>
      <c r="K470" s="151"/>
      <c r="L470" s="151"/>
      <c r="M470" s="151"/>
      <c r="N470" s="151"/>
      <c r="O470" s="151"/>
      <c r="P470" s="151"/>
      <c r="Q470" s="151"/>
      <c r="R470" s="151"/>
      <c r="S470" s="151"/>
      <c r="T470" s="151"/>
      <c r="U470" s="151"/>
      <c r="V470" s="151"/>
      <c r="W470" s="151"/>
      <c r="X470" s="151"/>
      <c r="Y470" s="151"/>
      <c r="Z470" s="151"/>
      <c r="AA470" s="151"/>
      <c r="AB470" s="151"/>
      <c r="AC470" s="151"/>
      <c r="AD470" s="151"/>
      <c r="AE470" s="151"/>
      <c r="AF470" s="152"/>
    </row>
    <row r="471" spans="1:32" ht="24.75" customHeight="1">
      <c r="A471" s="163"/>
      <c r="B471" s="151"/>
      <c r="C471" s="151"/>
      <c r="D471" s="151"/>
      <c r="E471" s="151"/>
      <c r="F471" s="151"/>
      <c r="G471" s="151"/>
      <c r="H471" s="174"/>
      <c r="I471" s="174"/>
      <c r="J471" s="151"/>
      <c r="K471" s="151"/>
      <c r="L471" s="151"/>
      <c r="M471" s="151"/>
      <c r="N471" s="151"/>
      <c r="O471" s="151"/>
      <c r="P471" s="151"/>
      <c r="Q471" s="151"/>
      <c r="R471" s="151"/>
      <c r="S471" s="151"/>
      <c r="T471" s="151"/>
      <c r="U471" s="151"/>
      <c r="V471" s="151"/>
      <c r="W471" s="151"/>
      <c r="X471" s="151"/>
      <c r="Y471" s="151"/>
      <c r="Z471" s="151"/>
      <c r="AA471" s="151"/>
      <c r="AB471" s="151"/>
      <c r="AC471" s="151"/>
      <c r="AD471" s="151"/>
      <c r="AE471" s="151"/>
      <c r="AF471" s="152"/>
    </row>
    <row r="472" spans="1:32" ht="24.75" customHeight="1">
      <c r="A472" s="163"/>
      <c r="B472" s="151"/>
      <c r="C472" s="151"/>
      <c r="D472" s="151"/>
      <c r="E472" s="151"/>
      <c r="F472" s="151"/>
      <c r="G472" s="151"/>
      <c r="H472" s="174"/>
      <c r="I472" s="174"/>
      <c r="J472" s="151"/>
      <c r="K472" s="151"/>
      <c r="L472" s="151"/>
      <c r="M472" s="151"/>
      <c r="N472" s="151"/>
      <c r="O472" s="151"/>
      <c r="P472" s="151"/>
      <c r="Q472" s="151"/>
      <c r="R472" s="151"/>
      <c r="S472" s="151"/>
      <c r="T472" s="151"/>
      <c r="U472" s="151"/>
      <c r="V472" s="151"/>
      <c r="W472" s="151"/>
      <c r="X472" s="151"/>
      <c r="Y472" s="151"/>
      <c r="Z472" s="151"/>
      <c r="AA472" s="151"/>
      <c r="AB472" s="151"/>
      <c r="AC472" s="151"/>
      <c r="AD472" s="151"/>
      <c r="AE472" s="151"/>
      <c r="AF472" s="152"/>
    </row>
    <row r="473" spans="1:32" ht="24.75" customHeight="1">
      <c r="A473" s="163"/>
      <c r="B473" s="151"/>
      <c r="C473" s="151"/>
      <c r="D473" s="151"/>
      <c r="E473" s="151"/>
      <c r="F473" s="151"/>
      <c r="G473" s="151"/>
      <c r="H473" s="174"/>
      <c r="I473" s="174"/>
      <c r="J473" s="151"/>
      <c r="K473" s="151"/>
      <c r="L473" s="151"/>
      <c r="M473" s="151"/>
      <c r="N473" s="151"/>
      <c r="O473" s="151"/>
      <c r="P473" s="151"/>
      <c r="Q473" s="151"/>
      <c r="R473" s="151"/>
      <c r="S473" s="151"/>
      <c r="T473" s="151"/>
      <c r="U473" s="151"/>
      <c r="V473" s="151"/>
      <c r="W473" s="151"/>
      <c r="X473" s="151"/>
      <c r="Y473" s="151"/>
      <c r="Z473" s="151"/>
      <c r="AA473" s="151"/>
      <c r="AB473" s="151"/>
      <c r="AC473" s="151"/>
      <c r="AD473" s="151"/>
      <c r="AE473" s="151"/>
      <c r="AF473" s="152"/>
    </row>
    <row r="474" spans="1:32" ht="24.75" customHeight="1">
      <c r="A474" s="163"/>
      <c r="B474" s="151"/>
      <c r="C474" s="151"/>
      <c r="D474" s="151"/>
      <c r="E474" s="151"/>
      <c r="F474" s="151"/>
      <c r="G474" s="151"/>
      <c r="H474" s="174"/>
      <c r="I474" s="174"/>
      <c r="J474" s="151"/>
      <c r="K474" s="151"/>
      <c r="L474" s="151"/>
      <c r="M474" s="151"/>
      <c r="N474" s="151"/>
      <c r="O474" s="151"/>
      <c r="P474" s="151"/>
      <c r="Q474" s="151"/>
      <c r="R474" s="151"/>
      <c r="S474" s="151"/>
      <c r="T474" s="151"/>
      <c r="U474" s="151"/>
      <c r="V474" s="151"/>
      <c r="W474" s="151"/>
      <c r="X474" s="151"/>
      <c r="Y474" s="151"/>
      <c r="Z474" s="151"/>
      <c r="AA474" s="151"/>
      <c r="AB474" s="151"/>
      <c r="AC474" s="151"/>
      <c r="AD474" s="151"/>
      <c r="AE474" s="151"/>
      <c r="AF474" s="152"/>
    </row>
    <row r="475" spans="1:32" ht="24.75" customHeight="1">
      <c r="A475" s="163"/>
      <c r="B475" s="151"/>
      <c r="C475" s="151"/>
      <c r="D475" s="151"/>
      <c r="E475" s="151"/>
      <c r="F475" s="151"/>
      <c r="G475" s="151"/>
      <c r="H475" s="174"/>
      <c r="I475" s="174"/>
      <c r="J475" s="151"/>
      <c r="K475" s="151"/>
      <c r="L475" s="151"/>
      <c r="M475" s="151"/>
      <c r="N475" s="151"/>
      <c r="O475" s="151"/>
      <c r="P475" s="151"/>
      <c r="Q475" s="151"/>
      <c r="R475" s="151"/>
      <c r="S475" s="151"/>
      <c r="T475" s="151"/>
      <c r="U475" s="151"/>
      <c r="V475" s="151"/>
      <c r="W475" s="151"/>
      <c r="X475" s="151"/>
      <c r="Y475" s="151"/>
      <c r="Z475" s="151"/>
      <c r="AA475" s="151"/>
      <c r="AB475" s="151"/>
      <c r="AC475" s="151"/>
      <c r="AD475" s="151"/>
      <c r="AE475" s="151"/>
      <c r="AF475" s="152"/>
    </row>
    <row r="476" spans="1:32" ht="24.75" customHeight="1">
      <c r="A476" s="163"/>
      <c r="B476" s="151"/>
      <c r="C476" s="151"/>
      <c r="D476" s="151"/>
      <c r="E476" s="151"/>
      <c r="F476" s="151"/>
      <c r="G476" s="151"/>
      <c r="H476" s="174"/>
      <c r="I476" s="174"/>
      <c r="J476" s="151"/>
      <c r="K476" s="151"/>
      <c r="L476" s="151"/>
      <c r="M476" s="151"/>
      <c r="N476" s="151"/>
      <c r="O476" s="151"/>
      <c r="P476" s="151"/>
      <c r="Q476" s="151"/>
      <c r="R476" s="151"/>
      <c r="S476" s="151"/>
      <c r="T476" s="151"/>
      <c r="U476" s="151"/>
      <c r="V476" s="151"/>
      <c r="W476" s="151"/>
      <c r="X476" s="151"/>
      <c r="Y476" s="151"/>
      <c r="Z476" s="151"/>
      <c r="AA476" s="151"/>
      <c r="AB476" s="151"/>
      <c r="AC476" s="151"/>
      <c r="AD476" s="151"/>
      <c r="AE476" s="151"/>
      <c r="AF476" s="152"/>
    </row>
    <row r="477" spans="1:32" ht="24.75" customHeight="1">
      <c r="A477" s="163"/>
      <c r="B477" s="151"/>
      <c r="C477" s="151"/>
      <c r="D477" s="151"/>
      <c r="E477" s="151"/>
      <c r="F477" s="151"/>
      <c r="G477" s="151"/>
      <c r="H477" s="174"/>
      <c r="I477" s="174"/>
      <c r="J477" s="151"/>
      <c r="K477" s="151"/>
      <c r="L477" s="151"/>
      <c r="M477" s="151"/>
      <c r="N477" s="151"/>
      <c r="O477" s="151"/>
      <c r="P477" s="151"/>
      <c r="Q477" s="151"/>
      <c r="R477" s="151"/>
      <c r="S477" s="151"/>
      <c r="T477" s="151"/>
      <c r="U477" s="151"/>
      <c r="V477" s="151"/>
      <c r="W477" s="151"/>
      <c r="X477" s="151"/>
      <c r="Y477" s="151"/>
      <c r="Z477" s="151"/>
      <c r="AA477" s="151"/>
      <c r="AB477" s="151"/>
      <c r="AC477" s="151"/>
      <c r="AD477" s="151"/>
      <c r="AE477" s="151"/>
      <c r="AF477" s="152"/>
    </row>
    <row r="478" spans="1:32" ht="24.75" customHeight="1">
      <c r="A478" s="163"/>
      <c r="B478" s="151"/>
      <c r="C478" s="151"/>
      <c r="D478" s="151"/>
      <c r="E478" s="151"/>
      <c r="F478" s="151"/>
      <c r="G478" s="151"/>
      <c r="H478" s="174"/>
      <c r="I478" s="174"/>
      <c r="J478" s="151"/>
      <c r="K478" s="151"/>
      <c r="L478" s="151"/>
      <c r="M478" s="151"/>
      <c r="N478" s="151"/>
      <c r="O478" s="151"/>
      <c r="P478" s="151"/>
      <c r="Q478" s="151"/>
      <c r="R478" s="151"/>
      <c r="S478" s="151"/>
      <c r="T478" s="151"/>
      <c r="U478" s="151"/>
      <c r="V478" s="151"/>
      <c r="W478" s="151"/>
      <c r="X478" s="151"/>
      <c r="Y478" s="151"/>
      <c r="Z478" s="151"/>
      <c r="AA478" s="151"/>
      <c r="AB478" s="151"/>
      <c r="AC478" s="151"/>
      <c r="AD478" s="151"/>
      <c r="AE478" s="151"/>
      <c r="AF478" s="152"/>
    </row>
    <row r="479" spans="1:32" ht="24.75" customHeight="1">
      <c r="A479" s="163"/>
      <c r="B479" s="151"/>
      <c r="C479" s="151"/>
      <c r="D479" s="151"/>
      <c r="E479" s="151"/>
      <c r="F479" s="151"/>
      <c r="G479" s="151"/>
      <c r="H479" s="174"/>
      <c r="I479" s="174"/>
      <c r="J479" s="151"/>
      <c r="K479" s="151"/>
      <c r="L479" s="151"/>
      <c r="M479" s="151"/>
      <c r="N479" s="151"/>
      <c r="O479" s="151"/>
      <c r="P479" s="151"/>
      <c r="Q479" s="151"/>
      <c r="R479" s="151"/>
      <c r="S479" s="151"/>
      <c r="T479" s="151"/>
      <c r="U479" s="151"/>
      <c r="V479" s="151"/>
      <c r="W479" s="151"/>
      <c r="X479" s="151"/>
      <c r="Y479" s="151"/>
      <c r="Z479" s="151"/>
      <c r="AA479" s="151"/>
      <c r="AB479" s="151"/>
      <c r="AC479" s="151"/>
      <c r="AD479" s="151"/>
      <c r="AE479" s="151"/>
      <c r="AF479" s="152"/>
    </row>
    <row r="480" spans="1:32" ht="24.75" customHeight="1">
      <c r="A480" s="163"/>
      <c r="B480" s="151"/>
      <c r="C480" s="151"/>
      <c r="D480" s="151"/>
      <c r="E480" s="151"/>
      <c r="F480" s="151"/>
      <c r="G480" s="151"/>
      <c r="H480" s="174"/>
      <c r="I480" s="174"/>
      <c r="J480" s="151"/>
      <c r="K480" s="151"/>
      <c r="L480" s="151"/>
      <c r="M480" s="151"/>
      <c r="N480" s="151"/>
      <c r="O480" s="151"/>
      <c r="P480" s="151"/>
      <c r="Q480" s="151"/>
      <c r="R480" s="151"/>
      <c r="S480" s="151"/>
      <c r="T480" s="151"/>
      <c r="U480" s="151"/>
      <c r="V480" s="151"/>
      <c r="W480" s="151"/>
      <c r="X480" s="151"/>
      <c r="Y480" s="151"/>
      <c r="Z480" s="151"/>
      <c r="AA480" s="151"/>
      <c r="AB480" s="151"/>
      <c r="AC480" s="151"/>
      <c r="AD480" s="151"/>
      <c r="AE480" s="151"/>
      <c r="AF480" s="152"/>
    </row>
    <row r="481" spans="1:32" ht="24.75" customHeight="1">
      <c r="A481" s="163"/>
      <c r="B481" s="151"/>
      <c r="C481" s="151"/>
      <c r="D481" s="151"/>
      <c r="E481" s="151"/>
      <c r="F481" s="151"/>
      <c r="G481" s="151"/>
      <c r="H481" s="174"/>
      <c r="I481" s="174"/>
      <c r="J481" s="151"/>
      <c r="K481" s="151"/>
      <c r="L481" s="151"/>
      <c r="M481" s="151"/>
      <c r="N481" s="151"/>
      <c r="O481" s="151"/>
      <c r="P481" s="151"/>
      <c r="Q481" s="151"/>
      <c r="R481" s="151"/>
      <c r="S481" s="151"/>
      <c r="T481" s="151"/>
      <c r="U481" s="151"/>
      <c r="V481" s="151"/>
      <c r="W481" s="151"/>
      <c r="X481" s="151"/>
      <c r="Y481" s="151"/>
      <c r="Z481" s="151"/>
      <c r="AA481" s="151"/>
      <c r="AB481" s="151"/>
      <c r="AC481" s="151"/>
      <c r="AD481" s="151"/>
      <c r="AE481" s="151"/>
      <c r="AF481" s="152"/>
    </row>
    <row r="482" spans="1:32" ht="24.75" customHeight="1">
      <c r="A482" s="163"/>
      <c r="B482" s="151"/>
      <c r="C482" s="151"/>
      <c r="D482" s="151"/>
      <c r="E482" s="151"/>
      <c r="F482" s="151"/>
      <c r="G482" s="151"/>
      <c r="H482" s="174"/>
      <c r="I482" s="174"/>
      <c r="J482" s="151"/>
      <c r="K482" s="151"/>
      <c r="L482" s="151"/>
      <c r="M482" s="151"/>
      <c r="N482" s="151"/>
      <c r="O482" s="151"/>
      <c r="P482" s="151"/>
      <c r="Q482" s="151"/>
      <c r="R482" s="151"/>
      <c r="S482" s="151"/>
      <c r="T482" s="151"/>
      <c r="U482" s="151"/>
      <c r="V482" s="151"/>
      <c r="W482" s="151"/>
      <c r="X482" s="151"/>
      <c r="Y482" s="151"/>
      <c r="Z482" s="151"/>
      <c r="AA482" s="151"/>
      <c r="AB482" s="151"/>
      <c r="AC482" s="151"/>
      <c r="AD482" s="151"/>
      <c r="AE482" s="151"/>
      <c r="AF482" s="152"/>
    </row>
    <row r="483" spans="1:32" ht="24.75" customHeight="1">
      <c r="A483" s="163"/>
      <c r="B483" s="151"/>
      <c r="C483" s="151"/>
      <c r="D483" s="151"/>
      <c r="E483" s="151"/>
      <c r="F483" s="151"/>
      <c r="G483" s="151"/>
      <c r="H483" s="174"/>
      <c r="I483" s="174"/>
      <c r="J483" s="151"/>
      <c r="K483" s="151"/>
      <c r="L483" s="151"/>
      <c r="M483" s="151"/>
      <c r="N483" s="151"/>
      <c r="O483" s="151"/>
      <c r="P483" s="151"/>
      <c r="Q483" s="151"/>
      <c r="R483" s="151"/>
      <c r="S483" s="151"/>
      <c r="T483" s="151"/>
      <c r="U483" s="151"/>
      <c r="V483" s="151"/>
      <c r="W483" s="151"/>
      <c r="X483" s="151"/>
      <c r="Y483" s="151"/>
      <c r="Z483" s="151"/>
      <c r="AA483" s="151"/>
      <c r="AB483" s="151"/>
      <c r="AC483" s="151"/>
      <c r="AD483" s="151"/>
      <c r="AE483" s="151"/>
      <c r="AF483" s="152"/>
    </row>
    <row r="484" spans="1:32" ht="24.75" customHeight="1">
      <c r="A484" s="163"/>
      <c r="B484" s="151"/>
      <c r="C484" s="151"/>
      <c r="D484" s="151"/>
      <c r="E484" s="151"/>
      <c r="F484" s="151"/>
      <c r="G484" s="151"/>
      <c r="H484" s="174"/>
      <c r="I484" s="174"/>
      <c r="J484" s="151"/>
      <c r="K484" s="151"/>
      <c r="L484" s="151"/>
      <c r="M484" s="151"/>
      <c r="N484" s="151"/>
      <c r="O484" s="151"/>
      <c r="P484" s="151"/>
      <c r="Q484" s="151"/>
      <c r="R484" s="151"/>
      <c r="S484" s="151"/>
      <c r="T484" s="151"/>
      <c r="U484" s="151"/>
      <c r="V484" s="151"/>
      <c r="W484" s="151"/>
      <c r="X484" s="151"/>
      <c r="Y484" s="151"/>
      <c r="Z484" s="151"/>
      <c r="AA484" s="151"/>
      <c r="AB484" s="151"/>
      <c r="AC484" s="151"/>
      <c r="AD484" s="151"/>
      <c r="AE484" s="151"/>
      <c r="AF484" s="152"/>
    </row>
    <row r="485" spans="1:32" ht="24.75" customHeight="1">
      <c r="A485" s="163"/>
      <c r="B485" s="151"/>
      <c r="C485" s="151"/>
      <c r="D485" s="151"/>
      <c r="E485" s="151"/>
      <c r="F485" s="151"/>
      <c r="G485" s="151"/>
      <c r="H485" s="174"/>
      <c r="I485" s="174"/>
      <c r="J485" s="151"/>
      <c r="K485" s="151"/>
      <c r="L485" s="151"/>
      <c r="M485" s="151"/>
      <c r="N485" s="151"/>
      <c r="O485" s="151"/>
      <c r="P485" s="151"/>
      <c r="Q485" s="151"/>
      <c r="R485" s="151"/>
      <c r="S485" s="151"/>
      <c r="T485" s="151"/>
      <c r="U485" s="151"/>
      <c r="V485" s="151"/>
      <c r="W485" s="151"/>
      <c r="X485" s="151"/>
      <c r="Y485" s="151"/>
      <c r="Z485" s="151"/>
      <c r="AA485" s="151"/>
      <c r="AB485" s="151"/>
      <c r="AC485" s="151"/>
      <c r="AD485" s="151"/>
      <c r="AE485" s="151"/>
      <c r="AF485" s="152"/>
    </row>
    <row r="486" spans="1:32" ht="24.75" customHeight="1">
      <c r="A486" s="163"/>
      <c r="B486" s="151"/>
      <c r="C486" s="151"/>
      <c r="D486" s="151"/>
      <c r="E486" s="151"/>
      <c r="F486" s="151"/>
      <c r="G486" s="151"/>
      <c r="H486" s="174"/>
      <c r="I486" s="174"/>
      <c r="J486" s="151"/>
      <c r="K486" s="151"/>
      <c r="L486" s="151"/>
      <c r="M486" s="151"/>
      <c r="N486" s="151"/>
      <c r="O486" s="151"/>
      <c r="P486" s="151"/>
      <c r="Q486" s="151"/>
      <c r="R486" s="151"/>
      <c r="S486" s="151"/>
      <c r="T486" s="151"/>
      <c r="U486" s="151"/>
      <c r="V486" s="151"/>
      <c r="W486" s="151"/>
      <c r="X486" s="151"/>
      <c r="Y486" s="151"/>
      <c r="Z486" s="151"/>
      <c r="AA486" s="151"/>
      <c r="AB486" s="151"/>
      <c r="AC486" s="151"/>
      <c r="AD486" s="151"/>
      <c r="AE486" s="151"/>
      <c r="AF486" s="152"/>
    </row>
    <row r="487" spans="1:32" ht="24.75" customHeight="1">
      <c r="A487" s="163"/>
      <c r="B487" s="151"/>
      <c r="C487" s="151"/>
      <c r="D487" s="151"/>
      <c r="E487" s="151"/>
      <c r="F487" s="151"/>
      <c r="G487" s="151"/>
      <c r="H487" s="174"/>
      <c r="I487" s="174"/>
      <c r="J487" s="151"/>
      <c r="K487" s="151"/>
      <c r="L487" s="151"/>
      <c r="M487" s="151"/>
      <c r="N487" s="151"/>
      <c r="O487" s="151"/>
      <c r="P487" s="151"/>
      <c r="Q487" s="151"/>
      <c r="R487" s="151"/>
      <c r="S487" s="151"/>
      <c r="T487" s="151"/>
      <c r="U487" s="151"/>
      <c r="V487" s="151"/>
      <c r="W487" s="151"/>
      <c r="X487" s="151"/>
      <c r="Y487" s="151"/>
      <c r="Z487" s="151"/>
      <c r="AA487" s="151"/>
      <c r="AB487" s="151"/>
      <c r="AC487" s="151"/>
      <c r="AD487" s="151"/>
      <c r="AE487" s="151"/>
      <c r="AF487" s="152"/>
    </row>
    <row r="488" spans="1:32" ht="24.75" customHeight="1">
      <c r="A488" s="163"/>
      <c r="B488" s="151"/>
      <c r="C488" s="151"/>
      <c r="D488" s="151"/>
      <c r="E488" s="151"/>
      <c r="F488" s="151"/>
      <c r="G488" s="151"/>
      <c r="H488" s="174"/>
      <c r="I488" s="174"/>
      <c r="J488" s="151"/>
      <c r="K488" s="151"/>
      <c r="L488" s="151"/>
      <c r="M488" s="151"/>
      <c r="N488" s="151"/>
      <c r="O488" s="151"/>
      <c r="P488" s="151"/>
      <c r="Q488" s="151"/>
      <c r="R488" s="151"/>
      <c r="S488" s="151"/>
      <c r="T488" s="151"/>
      <c r="U488" s="151"/>
      <c r="V488" s="151"/>
      <c r="W488" s="151"/>
      <c r="X488" s="151"/>
      <c r="Y488" s="151"/>
      <c r="Z488" s="151"/>
      <c r="AA488" s="151"/>
      <c r="AB488" s="151"/>
      <c r="AC488" s="151"/>
      <c r="AD488" s="151"/>
      <c r="AE488" s="151"/>
      <c r="AF488" s="152"/>
    </row>
    <row r="489" spans="1:32" ht="24.75" customHeight="1">
      <c r="A489" s="163"/>
      <c r="B489" s="151"/>
      <c r="C489" s="151"/>
      <c r="D489" s="151"/>
      <c r="E489" s="151"/>
      <c r="F489" s="151"/>
      <c r="G489" s="151"/>
      <c r="H489" s="174"/>
      <c r="I489" s="174"/>
      <c r="J489" s="151"/>
      <c r="K489" s="151"/>
      <c r="L489" s="151"/>
      <c r="M489" s="151"/>
      <c r="N489" s="151"/>
      <c r="O489" s="151"/>
      <c r="P489" s="151"/>
      <c r="Q489" s="151"/>
      <c r="R489" s="151"/>
      <c r="S489" s="151"/>
      <c r="T489" s="151"/>
      <c r="U489" s="151"/>
      <c r="V489" s="151"/>
      <c r="W489" s="151"/>
      <c r="X489" s="151"/>
      <c r="Y489" s="151"/>
      <c r="Z489" s="151"/>
      <c r="AA489" s="151"/>
      <c r="AB489" s="151"/>
      <c r="AC489" s="151"/>
      <c r="AD489" s="151"/>
      <c r="AE489" s="151"/>
      <c r="AF489" s="152"/>
    </row>
    <row r="490" spans="1:32" ht="24.75" customHeight="1">
      <c r="A490" s="163"/>
      <c r="B490" s="151"/>
      <c r="C490" s="151"/>
      <c r="D490" s="151"/>
      <c r="E490" s="151"/>
      <c r="F490" s="151"/>
      <c r="G490" s="151"/>
      <c r="H490" s="174"/>
      <c r="I490" s="174"/>
      <c r="J490" s="151"/>
      <c r="K490" s="151"/>
      <c r="L490" s="151"/>
      <c r="M490" s="151"/>
      <c r="N490" s="151"/>
      <c r="O490" s="151"/>
      <c r="P490" s="151"/>
      <c r="Q490" s="151"/>
      <c r="R490" s="151"/>
      <c r="S490" s="151"/>
      <c r="T490" s="151"/>
      <c r="U490" s="151"/>
      <c r="V490" s="151"/>
      <c r="W490" s="151"/>
      <c r="X490" s="151"/>
      <c r="Y490" s="151"/>
      <c r="Z490" s="151"/>
      <c r="AA490" s="151"/>
      <c r="AB490" s="151"/>
      <c r="AC490" s="151"/>
      <c r="AD490" s="151"/>
      <c r="AE490" s="151"/>
      <c r="AF490" s="152"/>
    </row>
    <row r="491" spans="1:32" ht="24.75" customHeight="1">
      <c r="A491" s="163"/>
      <c r="B491" s="151"/>
      <c r="C491" s="151"/>
      <c r="D491" s="151"/>
      <c r="E491" s="151"/>
      <c r="F491" s="151"/>
      <c r="G491" s="151"/>
      <c r="H491" s="174"/>
      <c r="I491" s="174"/>
      <c r="J491" s="151"/>
      <c r="K491" s="151"/>
      <c r="L491" s="151"/>
      <c r="M491" s="151"/>
      <c r="N491" s="151"/>
      <c r="O491" s="151"/>
      <c r="P491" s="151"/>
      <c r="Q491" s="151"/>
      <c r="R491" s="151"/>
      <c r="S491" s="151"/>
      <c r="T491" s="151"/>
      <c r="U491" s="151"/>
      <c r="V491" s="151"/>
      <c r="W491" s="151"/>
      <c r="X491" s="151"/>
      <c r="Y491" s="151"/>
      <c r="Z491" s="151"/>
      <c r="AA491" s="151"/>
      <c r="AB491" s="151"/>
      <c r="AC491" s="151"/>
      <c r="AD491" s="151"/>
      <c r="AE491" s="151"/>
      <c r="AF491" s="152"/>
    </row>
    <row r="492" spans="1:32" ht="24.75" customHeight="1">
      <c r="A492" s="163"/>
      <c r="B492" s="151"/>
      <c r="C492" s="151"/>
      <c r="D492" s="151"/>
      <c r="E492" s="151"/>
      <c r="F492" s="151"/>
      <c r="G492" s="151"/>
      <c r="H492" s="174"/>
      <c r="I492" s="174"/>
      <c r="J492" s="151"/>
      <c r="K492" s="151"/>
      <c r="L492" s="151"/>
      <c r="M492" s="151"/>
      <c r="N492" s="151"/>
      <c r="O492" s="151"/>
      <c r="P492" s="151"/>
      <c r="Q492" s="151"/>
      <c r="R492" s="151"/>
      <c r="S492" s="151"/>
      <c r="T492" s="151"/>
      <c r="U492" s="151"/>
      <c r="V492" s="151"/>
      <c r="W492" s="151"/>
      <c r="X492" s="151"/>
      <c r="Y492" s="151"/>
      <c r="Z492" s="151"/>
      <c r="AA492" s="151"/>
      <c r="AB492" s="151"/>
      <c r="AC492" s="151"/>
      <c r="AD492" s="151"/>
      <c r="AE492" s="151"/>
      <c r="AF492" s="152"/>
    </row>
    <row r="493" spans="1:32" ht="24.75" customHeight="1">
      <c r="A493" s="163"/>
      <c r="B493" s="151"/>
      <c r="C493" s="151"/>
      <c r="D493" s="151"/>
      <c r="E493" s="151"/>
      <c r="F493" s="151"/>
      <c r="G493" s="151"/>
      <c r="H493" s="174"/>
      <c r="I493" s="174"/>
      <c r="J493" s="151"/>
      <c r="K493" s="151"/>
      <c r="L493" s="151"/>
      <c r="M493" s="151"/>
      <c r="N493" s="151"/>
      <c r="O493" s="151"/>
      <c r="P493" s="151"/>
      <c r="Q493" s="151"/>
      <c r="R493" s="151"/>
      <c r="S493" s="151"/>
      <c r="T493" s="151"/>
      <c r="U493" s="151"/>
      <c r="V493" s="151"/>
      <c r="W493" s="151"/>
      <c r="X493" s="151"/>
      <c r="Y493" s="151"/>
      <c r="Z493" s="151"/>
      <c r="AA493" s="151"/>
      <c r="AB493" s="151"/>
      <c r="AC493" s="151"/>
      <c r="AD493" s="151"/>
      <c r="AE493" s="151"/>
      <c r="AF493" s="152"/>
    </row>
    <row r="494" spans="1:32" ht="24.75" customHeight="1">
      <c r="A494" s="163"/>
      <c r="B494" s="151"/>
      <c r="C494" s="151"/>
      <c r="D494" s="151"/>
      <c r="E494" s="151"/>
      <c r="F494" s="151"/>
      <c r="G494" s="151"/>
      <c r="H494" s="174"/>
      <c r="I494" s="174"/>
      <c r="J494" s="151"/>
      <c r="K494" s="151"/>
      <c r="L494" s="151"/>
      <c r="M494" s="151"/>
      <c r="N494" s="151"/>
      <c r="O494" s="151"/>
      <c r="P494" s="151"/>
      <c r="Q494" s="151"/>
      <c r="R494" s="151"/>
      <c r="S494" s="151"/>
      <c r="T494" s="151"/>
      <c r="U494" s="151"/>
      <c r="V494" s="151"/>
      <c r="W494" s="151"/>
      <c r="X494" s="151"/>
      <c r="Y494" s="151"/>
      <c r="Z494" s="151"/>
      <c r="AA494" s="151"/>
      <c r="AB494" s="151"/>
      <c r="AC494" s="151"/>
      <c r="AD494" s="151"/>
      <c r="AE494" s="151"/>
      <c r="AF494" s="152"/>
    </row>
    <row r="495" spans="1:32" ht="24.75" customHeight="1">
      <c r="A495" s="163"/>
      <c r="B495" s="151"/>
      <c r="C495" s="151"/>
      <c r="D495" s="151"/>
      <c r="E495" s="151"/>
      <c r="F495" s="151"/>
      <c r="G495" s="151"/>
      <c r="H495" s="174"/>
      <c r="I495" s="174"/>
      <c r="J495" s="151"/>
      <c r="K495" s="151"/>
      <c r="L495" s="151"/>
      <c r="M495" s="151"/>
      <c r="N495" s="151"/>
      <c r="O495" s="151"/>
      <c r="P495" s="151"/>
      <c r="Q495" s="151"/>
      <c r="R495" s="151"/>
      <c r="S495" s="151"/>
      <c r="T495" s="151"/>
      <c r="U495" s="151"/>
      <c r="V495" s="151"/>
      <c r="W495" s="151"/>
      <c r="X495" s="151"/>
      <c r="Y495" s="151"/>
      <c r="Z495" s="151"/>
      <c r="AA495" s="151"/>
      <c r="AB495" s="151"/>
      <c r="AC495" s="151"/>
      <c r="AD495" s="151"/>
      <c r="AE495" s="151"/>
      <c r="AF495" s="152"/>
    </row>
    <row r="496" spans="1:32" ht="24.75" customHeight="1">
      <c r="A496" s="163"/>
      <c r="B496" s="151"/>
      <c r="C496" s="151"/>
      <c r="D496" s="151"/>
      <c r="E496" s="151"/>
      <c r="F496" s="151"/>
      <c r="G496" s="151"/>
      <c r="H496" s="174"/>
      <c r="I496" s="174"/>
      <c r="J496" s="151"/>
      <c r="K496" s="151"/>
      <c r="L496" s="151"/>
      <c r="M496" s="151"/>
      <c r="N496" s="151"/>
      <c r="O496" s="151"/>
      <c r="P496" s="151"/>
      <c r="Q496" s="151"/>
      <c r="R496" s="151"/>
      <c r="S496" s="151"/>
      <c r="T496" s="151"/>
      <c r="U496" s="151"/>
      <c r="V496" s="151"/>
      <c r="W496" s="151"/>
      <c r="X496" s="151"/>
      <c r="Y496" s="151"/>
      <c r="Z496" s="151"/>
      <c r="AA496" s="151"/>
      <c r="AB496" s="151"/>
      <c r="AC496" s="151"/>
      <c r="AD496" s="151"/>
      <c r="AE496" s="151"/>
      <c r="AF496" s="152"/>
    </row>
    <row r="497" spans="1:32" ht="24.75" customHeight="1">
      <c r="A497" s="163"/>
      <c r="B497" s="151"/>
      <c r="C497" s="151"/>
      <c r="D497" s="151"/>
      <c r="E497" s="151"/>
      <c r="F497" s="151"/>
      <c r="G497" s="151"/>
      <c r="H497" s="174"/>
      <c r="I497" s="174"/>
      <c r="J497" s="151"/>
      <c r="K497" s="151"/>
      <c r="L497" s="151"/>
      <c r="M497" s="151"/>
      <c r="N497" s="151"/>
      <c r="O497" s="151"/>
      <c r="P497" s="151"/>
      <c r="Q497" s="151"/>
      <c r="R497" s="151"/>
      <c r="S497" s="151"/>
      <c r="T497" s="151"/>
      <c r="U497" s="151"/>
      <c r="V497" s="151"/>
      <c r="W497" s="151"/>
      <c r="X497" s="151"/>
      <c r="Y497" s="151"/>
      <c r="Z497" s="151"/>
      <c r="AA497" s="151"/>
      <c r="AB497" s="151"/>
      <c r="AC497" s="151"/>
      <c r="AD497" s="151"/>
      <c r="AE497" s="151"/>
      <c r="AF497" s="152"/>
    </row>
    <row r="498" spans="1:32" ht="24.75" customHeight="1">
      <c r="A498" s="163"/>
      <c r="B498" s="151"/>
      <c r="C498" s="151"/>
      <c r="D498" s="151"/>
      <c r="E498" s="151"/>
      <c r="F498" s="151"/>
      <c r="G498" s="151"/>
      <c r="H498" s="174"/>
      <c r="I498" s="174"/>
      <c r="J498" s="151"/>
      <c r="K498" s="151"/>
      <c r="L498" s="151"/>
      <c r="M498" s="151"/>
      <c r="N498" s="151"/>
      <c r="O498" s="151"/>
      <c r="P498" s="151"/>
      <c r="Q498" s="151"/>
      <c r="R498" s="151"/>
      <c r="S498" s="151"/>
      <c r="T498" s="151"/>
      <c r="U498" s="151"/>
      <c r="V498" s="151"/>
      <c r="W498" s="151"/>
      <c r="X498" s="151"/>
      <c r="Y498" s="151"/>
      <c r="Z498" s="151"/>
      <c r="AA498" s="151"/>
      <c r="AB498" s="151"/>
      <c r="AC498" s="151"/>
      <c r="AD498" s="151"/>
      <c r="AE498" s="151"/>
      <c r="AF498" s="152"/>
    </row>
    <row r="499" spans="1:32" ht="24.75" customHeight="1">
      <c r="A499" s="163"/>
      <c r="B499" s="151"/>
      <c r="C499" s="151"/>
      <c r="D499" s="151"/>
      <c r="E499" s="151"/>
      <c r="F499" s="151"/>
      <c r="G499" s="151"/>
      <c r="H499" s="174"/>
      <c r="I499" s="174"/>
      <c r="J499" s="151"/>
      <c r="K499" s="151"/>
      <c r="L499" s="151"/>
      <c r="M499" s="151"/>
      <c r="N499" s="151"/>
      <c r="O499" s="151"/>
      <c r="P499" s="151"/>
      <c r="Q499" s="151"/>
      <c r="R499" s="151"/>
      <c r="S499" s="151"/>
      <c r="T499" s="151"/>
      <c r="U499" s="151"/>
      <c r="V499" s="151"/>
      <c r="W499" s="151"/>
      <c r="X499" s="151"/>
      <c r="Y499" s="151"/>
      <c r="Z499" s="151"/>
      <c r="AA499" s="151"/>
      <c r="AB499" s="151"/>
      <c r="AC499" s="151"/>
      <c r="AD499" s="151"/>
      <c r="AE499" s="151"/>
      <c r="AF499" s="152"/>
    </row>
    <row r="500" spans="1:32" ht="24.75" customHeight="1">
      <c r="A500" s="163"/>
      <c r="B500" s="151"/>
      <c r="C500" s="151"/>
      <c r="D500" s="151"/>
      <c r="E500" s="151"/>
      <c r="F500" s="151"/>
      <c r="G500" s="151"/>
      <c r="H500" s="174"/>
      <c r="I500" s="174"/>
      <c r="J500" s="151"/>
      <c r="K500" s="151"/>
      <c r="L500" s="151"/>
      <c r="M500" s="151"/>
      <c r="N500" s="151"/>
      <c r="O500" s="151"/>
      <c r="P500" s="151"/>
      <c r="Q500" s="151"/>
      <c r="R500" s="151"/>
      <c r="S500" s="151"/>
      <c r="T500" s="151"/>
      <c r="U500" s="151"/>
      <c r="V500" s="151"/>
      <c r="W500" s="151"/>
      <c r="X500" s="151"/>
      <c r="Y500" s="151"/>
      <c r="Z500" s="151"/>
      <c r="AA500" s="151"/>
      <c r="AB500" s="151"/>
      <c r="AC500" s="151"/>
      <c r="AD500" s="151"/>
      <c r="AE500" s="151"/>
      <c r="AF500" s="152"/>
    </row>
    <row r="501" spans="1:32" ht="24.75" customHeight="1">
      <c r="A501" s="163"/>
      <c r="B501" s="151"/>
      <c r="C501" s="151"/>
      <c r="D501" s="151"/>
      <c r="E501" s="151"/>
      <c r="F501" s="151"/>
      <c r="G501" s="151"/>
      <c r="H501" s="174"/>
      <c r="I501" s="174"/>
      <c r="J501" s="151"/>
      <c r="K501" s="151"/>
      <c r="L501" s="151"/>
      <c r="M501" s="151"/>
      <c r="N501" s="151"/>
      <c r="O501" s="151"/>
      <c r="P501" s="151"/>
      <c r="Q501" s="151"/>
      <c r="R501" s="151"/>
      <c r="S501" s="151"/>
      <c r="T501" s="151"/>
      <c r="U501" s="151"/>
      <c r="V501" s="151"/>
      <c r="W501" s="151"/>
      <c r="X501" s="151"/>
      <c r="Y501" s="151"/>
      <c r="Z501" s="151"/>
      <c r="AA501" s="151"/>
      <c r="AB501" s="151"/>
      <c r="AC501" s="151"/>
      <c r="AD501" s="151"/>
      <c r="AE501" s="151"/>
      <c r="AF501" s="152"/>
    </row>
    <row r="502" spans="1:32" ht="24.75" customHeight="1">
      <c r="A502" s="163"/>
      <c r="B502" s="151"/>
      <c r="C502" s="151"/>
      <c r="D502" s="151"/>
      <c r="E502" s="151"/>
      <c r="F502" s="151"/>
      <c r="G502" s="151"/>
      <c r="H502" s="174"/>
      <c r="I502" s="174"/>
      <c r="J502" s="151"/>
      <c r="K502" s="151"/>
      <c r="L502" s="151"/>
      <c r="M502" s="151"/>
      <c r="N502" s="151"/>
      <c r="O502" s="151"/>
      <c r="P502" s="151"/>
      <c r="Q502" s="151"/>
      <c r="R502" s="151"/>
      <c r="S502" s="151"/>
      <c r="T502" s="151"/>
      <c r="U502" s="151"/>
      <c r="V502" s="151"/>
      <c r="W502" s="151"/>
      <c r="X502" s="151"/>
      <c r="Y502" s="151"/>
      <c r="Z502" s="151"/>
      <c r="AA502" s="151"/>
      <c r="AB502" s="151"/>
      <c r="AC502" s="151"/>
      <c r="AD502" s="151"/>
      <c r="AE502" s="151"/>
      <c r="AF502" s="152"/>
    </row>
    <row r="503" spans="1:32" ht="24.75" customHeight="1">
      <c r="A503" s="163"/>
      <c r="B503" s="151"/>
      <c r="C503" s="151"/>
      <c r="D503" s="151"/>
      <c r="E503" s="151"/>
      <c r="F503" s="151"/>
      <c r="G503" s="151"/>
      <c r="H503" s="174"/>
      <c r="I503" s="174"/>
      <c r="J503" s="151"/>
      <c r="K503" s="151"/>
      <c r="L503" s="151"/>
      <c r="M503" s="151"/>
      <c r="N503" s="151"/>
      <c r="O503" s="151"/>
      <c r="P503" s="151"/>
      <c r="Q503" s="151"/>
      <c r="R503" s="151"/>
      <c r="S503" s="151"/>
      <c r="T503" s="151"/>
      <c r="U503" s="151"/>
      <c r="V503" s="151"/>
      <c r="W503" s="151"/>
      <c r="X503" s="151"/>
      <c r="Y503" s="151"/>
      <c r="Z503" s="151"/>
      <c r="AA503" s="151"/>
      <c r="AB503" s="151"/>
      <c r="AC503" s="151"/>
      <c r="AD503" s="151"/>
      <c r="AE503" s="151"/>
      <c r="AF503" s="152"/>
    </row>
    <row r="504" spans="1:32" ht="24.75" customHeight="1">
      <c r="A504" s="163"/>
      <c r="B504" s="151"/>
      <c r="C504" s="151"/>
      <c r="D504" s="151"/>
      <c r="E504" s="151"/>
      <c r="F504" s="151"/>
      <c r="G504" s="151"/>
      <c r="H504" s="174"/>
      <c r="I504" s="174"/>
      <c r="J504" s="151"/>
      <c r="K504" s="151"/>
      <c r="L504" s="151"/>
      <c r="M504" s="151"/>
      <c r="N504" s="151"/>
      <c r="O504" s="151"/>
      <c r="P504" s="151"/>
      <c r="Q504" s="151"/>
      <c r="R504" s="151"/>
      <c r="S504" s="151"/>
      <c r="T504" s="151"/>
      <c r="U504" s="151"/>
      <c r="V504" s="151"/>
      <c r="W504" s="151"/>
      <c r="X504" s="151"/>
      <c r="Y504" s="151"/>
      <c r="Z504" s="151"/>
      <c r="AA504" s="151"/>
      <c r="AB504" s="151"/>
      <c r="AC504" s="151"/>
      <c r="AD504" s="151"/>
      <c r="AE504" s="151"/>
      <c r="AF504" s="152"/>
    </row>
    <row r="505" spans="1:32" ht="24.75" customHeight="1">
      <c r="A505" s="163"/>
      <c r="B505" s="151"/>
      <c r="C505" s="151"/>
      <c r="D505" s="151"/>
      <c r="E505" s="151"/>
      <c r="F505" s="151"/>
      <c r="G505" s="151"/>
      <c r="H505" s="174"/>
      <c r="I505" s="174"/>
      <c r="J505" s="151"/>
      <c r="K505" s="151"/>
      <c r="L505" s="151"/>
      <c r="M505" s="151"/>
      <c r="N505" s="151"/>
      <c r="O505" s="151"/>
      <c r="P505" s="151"/>
      <c r="Q505" s="151"/>
      <c r="R505" s="151"/>
      <c r="S505" s="151"/>
      <c r="T505" s="151"/>
      <c r="U505" s="151"/>
      <c r="V505" s="151"/>
      <c r="W505" s="151"/>
      <c r="X505" s="151"/>
      <c r="Y505" s="151"/>
      <c r="Z505" s="151"/>
      <c r="AA505" s="151"/>
      <c r="AB505" s="151"/>
      <c r="AC505" s="151"/>
      <c r="AD505" s="151"/>
      <c r="AE505" s="151"/>
      <c r="AF505" s="152"/>
    </row>
    <row r="506" spans="1:32" ht="24.75" customHeight="1">
      <c r="A506" s="163"/>
      <c r="B506" s="151"/>
      <c r="C506" s="151"/>
      <c r="D506" s="151"/>
      <c r="E506" s="151"/>
      <c r="F506" s="151"/>
      <c r="G506" s="151"/>
      <c r="H506" s="174"/>
      <c r="I506" s="174"/>
      <c r="J506" s="151"/>
      <c r="K506" s="151"/>
      <c r="L506" s="151"/>
      <c r="M506" s="151"/>
      <c r="N506" s="151"/>
      <c r="O506" s="151"/>
      <c r="P506" s="151"/>
      <c r="Q506" s="151"/>
      <c r="R506" s="151"/>
      <c r="S506" s="151"/>
      <c r="T506" s="151"/>
      <c r="U506" s="151"/>
      <c r="V506" s="151"/>
      <c r="W506" s="151"/>
      <c r="X506" s="151"/>
      <c r="Y506" s="151"/>
      <c r="Z506" s="151"/>
      <c r="AA506" s="151"/>
      <c r="AB506" s="151"/>
      <c r="AC506" s="151"/>
      <c r="AD506" s="151"/>
      <c r="AE506" s="151"/>
      <c r="AF506" s="152"/>
    </row>
    <row r="507" spans="1:32" ht="24.75" customHeight="1">
      <c r="A507" s="163"/>
      <c r="B507" s="151"/>
      <c r="C507" s="151"/>
      <c r="D507" s="151"/>
      <c r="E507" s="151"/>
      <c r="F507" s="151"/>
      <c r="G507" s="151"/>
      <c r="H507" s="174"/>
      <c r="I507" s="174"/>
      <c r="J507" s="151"/>
      <c r="K507" s="151"/>
      <c r="L507" s="151"/>
      <c r="M507" s="151"/>
      <c r="N507" s="151"/>
      <c r="O507" s="151"/>
      <c r="P507" s="151"/>
      <c r="Q507" s="151"/>
      <c r="R507" s="151"/>
      <c r="S507" s="151"/>
      <c r="T507" s="151"/>
      <c r="U507" s="151"/>
      <c r="V507" s="151"/>
      <c r="W507" s="151"/>
      <c r="X507" s="151"/>
      <c r="Y507" s="151"/>
      <c r="Z507" s="151"/>
      <c r="AA507" s="151"/>
      <c r="AB507" s="151"/>
      <c r="AC507" s="151"/>
      <c r="AD507" s="151"/>
      <c r="AE507" s="151"/>
      <c r="AF507" s="152"/>
    </row>
    <row r="508" spans="1:32" ht="24.75" customHeight="1">
      <c r="A508" s="163"/>
      <c r="B508" s="151"/>
      <c r="C508" s="151"/>
      <c r="D508" s="151"/>
      <c r="E508" s="151"/>
      <c r="F508" s="151"/>
      <c r="G508" s="151"/>
      <c r="H508" s="174"/>
      <c r="I508" s="174"/>
      <c r="J508" s="151"/>
      <c r="K508" s="151"/>
      <c r="L508" s="151"/>
      <c r="M508" s="151"/>
      <c r="N508" s="151"/>
      <c r="O508" s="151"/>
      <c r="P508" s="151"/>
      <c r="Q508" s="151"/>
      <c r="R508" s="151"/>
      <c r="S508" s="151"/>
      <c r="T508" s="151"/>
      <c r="U508" s="151"/>
      <c r="V508" s="151"/>
      <c r="W508" s="151"/>
      <c r="X508" s="151"/>
      <c r="Y508" s="151"/>
      <c r="Z508" s="151"/>
      <c r="AA508" s="151"/>
      <c r="AB508" s="151"/>
      <c r="AC508" s="151"/>
      <c r="AD508" s="151"/>
      <c r="AE508" s="151"/>
      <c r="AF508" s="152"/>
    </row>
    <row r="509" spans="1:32" ht="24.75" customHeight="1">
      <c r="A509" s="163"/>
      <c r="B509" s="151"/>
      <c r="C509" s="151"/>
      <c r="D509" s="151"/>
      <c r="E509" s="151"/>
      <c r="F509" s="151"/>
      <c r="G509" s="151"/>
      <c r="H509" s="174"/>
      <c r="I509" s="174"/>
      <c r="J509" s="151"/>
      <c r="K509" s="151"/>
      <c r="L509" s="151"/>
      <c r="M509" s="151"/>
      <c r="N509" s="151"/>
      <c r="O509" s="151"/>
      <c r="P509" s="151"/>
      <c r="Q509" s="151"/>
      <c r="R509" s="151"/>
      <c r="S509" s="151"/>
      <c r="T509" s="151"/>
      <c r="U509" s="151"/>
      <c r="V509" s="151"/>
      <c r="W509" s="151"/>
      <c r="X509" s="151"/>
      <c r="Y509" s="151"/>
      <c r="Z509" s="151"/>
      <c r="AA509" s="151"/>
      <c r="AB509" s="151"/>
      <c r="AC509" s="151"/>
      <c r="AD509" s="151"/>
      <c r="AE509" s="151"/>
      <c r="AF509" s="152"/>
    </row>
    <row r="510" spans="1:32" ht="24.75" customHeight="1">
      <c r="A510" s="163"/>
      <c r="B510" s="151"/>
      <c r="C510" s="151"/>
      <c r="D510" s="151"/>
      <c r="E510" s="151"/>
      <c r="F510" s="151"/>
      <c r="G510" s="151"/>
      <c r="H510" s="174"/>
      <c r="I510" s="174"/>
      <c r="J510" s="151"/>
      <c r="K510" s="151"/>
      <c r="L510" s="151"/>
      <c r="M510" s="151"/>
      <c r="N510" s="151"/>
      <c r="O510" s="151"/>
      <c r="P510" s="151"/>
      <c r="Q510" s="151"/>
      <c r="R510" s="151"/>
      <c r="S510" s="151"/>
      <c r="T510" s="151"/>
      <c r="U510" s="151"/>
      <c r="V510" s="151"/>
      <c r="W510" s="151"/>
      <c r="X510" s="151"/>
      <c r="Y510" s="151"/>
      <c r="Z510" s="151"/>
      <c r="AA510" s="151"/>
      <c r="AB510" s="151"/>
      <c r="AC510" s="151"/>
      <c r="AD510" s="151"/>
      <c r="AE510" s="151"/>
      <c r="AF510" s="152"/>
    </row>
    <row r="511" spans="1:32" ht="24.75" customHeight="1">
      <c r="A511" s="163"/>
      <c r="B511" s="151"/>
      <c r="C511" s="151"/>
      <c r="D511" s="151"/>
      <c r="E511" s="151"/>
      <c r="F511" s="151"/>
      <c r="G511" s="151"/>
      <c r="H511" s="174"/>
      <c r="I511" s="174"/>
      <c r="J511" s="151"/>
      <c r="K511" s="151"/>
      <c r="L511" s="151"/>
      <c r="M511" s="151"/>
      <c r="N511" s="151"/>
      <c r="O511" s="151"/>
      <c r="P511" s="151"/>
      <c r="Q511" s="151"/>
      <c r="R511" s="151"/>
      <c r="S511" s="151"/>
      <c r="T511" s="151"/>
      <c r="U511" s="151"/>
      <c r="V511" s="151"/>
      <c r="W511" s="151"/>
      <c r="X511" s="151"/>
      <c r="Y511" s="151"/>
      <c r="Z511" s="151"/>
      <c r="AA511" s="151"/>
      <c r="AB511" s="151"/>
      <c r="AC511" s="151"/>
      <c r="AD511" s="151"/>
      <c r="AE511" s="151"/>
      <c r="AF511" s="152"/>
    </row>
    <row r="512" spans="1:32" ht="24.75" customHeight="1">
      <c r="A512" s="163"/>
      <c r="B512" s="151"/>
      <c r="C512" s="151"/>
      <c r="D512" s="151"/>
      <c r="E512" s="151"/>
      <c r="F512" s="151"/>
      <c r="G512" s="151"/>
      <c r="H512" s="174"/>
      <c r="I512" s="174"/>
      <c r="J512" s="151"/>
      <c r="K512" s="151"/>
      <c r="L512" s="151"/>
      <c r="M512" s="151"/>
      <c r="N512" s="151"/>
      <c r="O512" s="151"/>
      <c r="P512" s="151"/>
      <c r="Q512" s="151"/>
      <c r="R512" s="151"/>
      <c r="S512" s="151"/>
      <c r="T512" s="151"/>
      <c r="U512" s="151"/>
      <c r="V512" s="151"/>
      <c r="W512" s="151"/>
      <c r="X512" s="151"/>
      <c r="Y512" s="151"/>
      <c r="Z512" s="151"/>
      <c r="AA512" s="151"/>
      <c r="AB512" s="151"/>
      <c r="AC512" s="151"/>
      <c r="AD512" s="151"/>
      <c r="AE512" s="151"/>
      <c r="AF512" s="152"/>
    </row>
    <row r="513" spans="1:32" ht="24.75" customHeight="1">
      <c r="A513" s="163"/>
      <c r="B513" s="151"/>
      <c r="C513" s="151"/>
      <c r="D513" s="151"/>
      <c r="E513" s="151"/>
      <c r="F513" s="151"/>
      <c r="G513" s="151"/>
      <c r="H513" s="174"/>
      <c r="I513" s="174"/>
      <c r="J513" s="151"/>
      <c r="K513" s="151"/>
      <c r="L513" s="151"/>
      <c r="M513" s="151"/>
      <c r="N513" s="151"/>
      <c r="O513" s="151"/>
      <c r="P513" s="151"/>
      <c r="Q513" s="151"/>
      <c r="R513" s="151"/>
      <c r="S513" s="151"/>
      <c r="T513" s="151"/>
      <c r="U513" s="151"/>
      <c r="V513" s="151"/>
      <c r="W513" s="151"/>
      <c r="X513" s="151"/>
      <c r="Y513" s="151"/>
      <c r="Z513" s="151"/>
      <c r="AA513" s="151"/>
      <c r="AB513" s="151"/>
      <c r="AC513" s="151"/>
      <c r="AD513" s="151"/>
      <c r="AE513" s="151"/>
      <c r="AF513" s="152"/>
    </row>
    <row r="514" spans="1:32" ht="24.75" customHeight="1">
      <c r="A514" s="163"/>
      <c r="B514" s="151"/>
      <c r="C514" s="151"/>
      <c r="D514" s="151"/>
      <c r="E514" s="151"/>
      <c r="F514" s="151"/>
      <c r="G514" s="151"/>
      <c r="H514" s="174"/>
      <c r="I514" s="174"/>
      <c r="J514" s="151"/>
      <c r="K514" s="151"/>
      <c r="L514" s="151"/>
      <c r="M514" s="151"/>
      <c r="N514" s="151"/>
      <c r="O514" s="151"/>
      <c r="P514" s="151"/>
      <c r="Q514" s="151"/>
      <c r="R514" s="151"/>
      <c r="S514" s="151"/>
      <c r="T514" s="151"/>
      <c r="U514" s="151"/>
      <c r="V514" s="151"/>
      <c r="W514" s="151"/>
      <c r="X514" s="151"/>
      <c r="Y514" s="151"/>
      <c r="Z514" s="151"/>
      <c r="AA514" s="151"/>
      <c r="AB514" s="151"/>
      <c r="AC514" s="151"/>
      <c r="AD514" s="151"/>
      <c r="AE514" s="151"/>
      <c r="AF514" s="152"/>
    </row>
    <row r="515" spans="1:32" ht="24.75" customHeight="1">
      <c r="A515" s="163"/>
      <c r="B515" s="151"/>
      <c r="C515" s="151"/>
      <c r="D515" s="151"/>
      <c r="E515" s="151"/>
      <c r="F515" s="151"/>
      <c r="G515" s="151"/>
      <c r="H515" s="174"/>
      <c r="I515" s="174"/>
      <c r="J515" s="151"/>
      <c r="K515" s="151"/>
      <c r="L515" s="151"/>
      <c r="M515" s="151"/>
      <c r="N515" s="151"/>
      <c r="O515" s="151"/>
      <c r="P515" s="151"/>
      <c r="Q515" s="151"/>
      <c r="R515" s="151"/>
      <c r="S515" s="151"/>
      <c r="T515" s="151"/>
      <c r="U515" s="151"/>
      <c r="V515" s="151"/>
      <c r="W515" s="151"/>
      <c r="X515" s="151"/>
      <c r="Y515" s="151"/>
      <c r="Z515" s="151"/>
      <c r="AA515" s="151"/>
      <c r="AB515" s="151"/>
      <c r="AC515" s="151"/>
      <c r="AD515" s="151"/>
      <c r="AE515" s="151"/>
      <c r="AF515" s="152"/>
    </row>
    <row r="516" spans="1:32" ht="24.75" customHeight="1">
      <c r="A516" s="163"/>
      <c r="B516" s="151"/>
      <c r="C516" s="151"/>
      <c r="D516" s="151"/>
      <c r="E516" s="151"/>
      <c r="F516" s="151"/>
      <c r="G516" s="151"/>
      <c r="H516" s="174"/>
      <c r="I516" s="174"/>
      <c r="J516" s="151"/>
      <c r="K516" s="151"/>
      <c r="L516" s="151"/>
      <c r="M516" s="151"/>
      <c r="N516" s="151"/>
      <c r="O516" s="151"/>
      <c r="P516" s="151"/>
      <c r="Q516" s="151"/>
      <c r="R516" s="151"/>
      <c r="S516" s="151"/>
      <c r="T516" s="151"/>
      <c r="U516" s="151"/>
      <c r="V516" s="151"/>
      <c r="W516" s="151"/>
      <c r="X516" s="151"/>
      <c r="Y516" s="151"/>
      <c r="Z516" s="151"/>
      <c r="AA516" s="151"/>
      <c r="AB516" s="151"/>
      <c r="AC516" s="151"/>
      <c r="AD516" s="151"/>
      <c r="AE516" s="151"/>
      <c r="AF516" s="152"/>
    </row>
    <row r="517" spans="1:32" ht="24.75" customHeight="1">
      <c r="A517" s="163"/>
      <c r="B517" s="151"/>
      <c r="C517" s="151"/>
      <c r="D517" s="151"/>
      <c r="E517" s="151"/>
      <c r="F517" s="151"/>
      <c r="G517" s="151"/>
      <c r="H517" s="174"/>
      <c r="I517" s="174"/>
      <c r="J517" s="151"/>
      <c r="K517" s="151"/>
      <c r="L517" s="151"/>
      <c r="M517" s="151"/>
      <c r="N517" s="151"/>
      <c r="O517" s="151"/>
      <c r="P517" s="151"/>
      <c r="Q517" s="151"/>
      <c r="R517" s="151"/>
      <c r="S517" s="151"/>
      <c r="T517" s="151"/>
      <c r="U517" s="151"/>
      <c r="V517" s="151"/>
      <c r="W517" s="151"/>
      <c r="X517" s="151"/>
      <c r="Y517" s="151"/>
      <c r="Z517" s="151"/>
      <c r="AA517" s="151"/>
      <c r="AB517" s="151"/>
      <c r="AC517" s="151"/>
      <c r="AD517" s="151"/>
      <c r="AE517" s="151"/>
      <c r="AF517" s="152"/>
    </row>
    <row r="518" spans="1:32" ht="24.75" customHeight="1">
      <c r="A518" s="163"/>
      <c r="B518" s="151"/>
      <c r="C518" s="151"/>
      <c r="D518" s="151"/>
      <c r="E518" s="151"/>
      <c r="F518" s="151"/>
      <c r="G518" s="151"/>
      <c r="H518" s="174"/>
      <c r="I518" s="174"/>
      <c r="J518" s="151"/>
      <c r="K518" s="151"/>
      <c r="L518" s="151"/>
      <c r="M518" s="151"/>
      <c r="N518" s="151"/>
      <c r="O518" s="151"/>
      <c r="P518" s="151"/>
      <c r="Q518" s="151"/>
      <c r="R518" s="151"/>
      <c r="S518" s="151"/>
      <c r="T518" s="151"/>
      <c r="U518" s="151"/>
      <c r="V518" s="151"/>
      <c r="W518" s="151"/>
      <c r="X518" s="151"/>
      <c r="Y518" s="151"/>
      <c r="Z518" s="151"/>
      <c r="AA518" s="151"/>
      <c r="AB518" s="151"/>
      <c r="AC518" s="151"/>
      <c r="AD518" s="151"/>
      <c r="AE518" s="151"/>
      <c r="AF518" s="152"/>
    </row>
    <row r="519" spans="1:32" ht="24.75" customHeight="1">
      <c r="A519" s="163"/>
      <c r="B519" s="151"/>
      <c r="C519" s="151"/>
      <c r="D519" s="151"/>
      <c r="E519" s="151"/>
      <c r="F519" s="151"/>
      <c r="G519" s="151"/>
      <c r="H519" s="174"/>
      <c r="I519" s="174"/>
      <c r="J519" s="151"/>
      <c r="K519" s="151"/>
      <c r="L519" s="151"/>
      <c r="M519" s="151"/>
      <c r="N519" s="151"/>
      <c r="O519" s="151"/>
      <c r="P519" s="151"/>
      <c r="Q519" s="151"/>
      <c r="R519" s="151"/>
      <c r="S519" s="151"/>
      <c r="T519" s="151"/>
      <c r="U519" s="151"/>
      <c r="V519" s="151"/>
      <c r="W519" s="151"/>
      <c r="X519" s="151"/>
      <c r="Y519" s="151"/>
      <c r="Z519" s="151"/>
      <c r="AA519" s="151"/>
      <c r="AB519" s="151"/>
      <c r="AC519" s="151"/>
      <c r="AD519" s="151"/>
      <c r="AE519" s="151"/>
      <c r="AF519" s="152"/>
    </row>
    <row r="520" spans="1:32" ht="24.75" customHeight="1">
      <c r="A520" s="163"/>
      <c r="B520" s="151"/>
      <c r="C520" s="151"/>
      <c r="D520" s="151"/>
      <c r="E520" s="151"/>
      <c r="F520" s="151"/>
      <c r="G520" s="151"/>
      <c r="H520" s="174"/>
      <c r="I520" s="174"/>
      <c r="J520" s="151"/>
      <c r="K520" s="151"/>
      <c r="L520" s="151"/>
      <c r="M520" s="151"/>
      <c r="N520" s="151"/>
      <c r="O520" s="151"/>
      <c r="P520" s="151"/>
      <c r="Q520" s="151"/>
      <c r="R520" s="151"/>
      <c r="S520" s="151"/>
      <c r="T520" s="151"/>
      <c r="U520" s="151"/>
      <c r="V520" s="151"/>
      <c r="W520" s="151"/>
      <c r="X520" s="151"/>
      <c r="Y520" s="151"/>
      <c r="Z520" s="151"/>
      <c r="AA520" s="151"/>
      <c r="AB520" s="151"/>
      <c r="AC520" s="151"/>
      <c r="AD520" s="151"/>
      <c r="AE520" s="151"/>
      <c r="AF520" s="152"/>
    </row>
    <row r="521" spans="1:32" ht="24.75" customHeight="1">
      <c r="A521" s="163"/>
      <c r="B521" s="151"/>
      <c r="C521" s="151"/>
      <c r="D521" s="151"/>
      <c r="E521" s="151"/>
      <c r="F521" s="151"/>
      <c r="G521" s="151"/>
      <c r="H521" s="174"/>
      <c r="I521" s="174"/>
      <c r="J521" s="151"/>
      <c r="K521" s="151"/>
      <c r="L521" s="151"/>
      <c r="M521" s="151"/>
      <c r="N521" s="151"/>
      <c r="O521" s="151"/>
      <c r="P521" s="151"/>
      <c r="Q521" s="151"/>
      <c r="R521" s="151"/>
      <c r="S521" s="151"/>
      <c r="T521" s="151"/>
      <c r="U521" s="151"/>
      <c r="V521" s="151"/>
      <c r="W521" s="151"/>
      <c r="X521" s="151"/>
      <c r="Y521" s="151"/>
      <c r="Z521" s="151"/>
      <c r="AA521" s="151"/>
      <c r="AB521" s="151"/>
      <c r="AC521" s="151"/>
      <c r="AD521" s="151"/>
      <c r="AE521" s="151"/>
      <c r="AF521" s="152"/>
    </row>
    <row r="522" spans="1:32" ht="24.75" customHeight="1">
      <c r="A522" s="163"/>
      <c r="B522" s="151"/>
      <c r="C522" s="151"/>
      <c r="D522" s="151"/>
      <c r="E522" s="151"/>
      <c r="F522" s="151"/>
      <c r="G522" s="151"/>
      <c r="H522" s="174"/>
      <c r="I522" s="174"/>
      <c r="J522" s="151"/>
      <c r="K522" s="151"/>
      <c r="L522" s="151"/>
      <c r="M522" s="151"/>
      <c r="N522" s="151"/>
      <c r="O522" s="151"/>
      <c r="P522" s="151"/>
      <c r="Q522" s="151"/>
      <c r="R522" s="151"/>
      <c r="S522" s="151"/>
      <c r="T522" s="151"/>
      <c r="U522" s="151"/>
      <c r="V522" s="151"/>
      <c r="W522" s="151"/>
      <c r="X522" s="151"/>
      <c r="Y522" s="151"/>
      <c r="Z522" s="151"/>
      <c r="AA522" s="151"/>
      <c r="AB522" s="151"/>
      <c r="AC522" s="151"/>
      <c r="AD522" s="151"/>
      <c r="AE522" s="151"/>
      <c r="AF522" s="152"/>
    </row>
    <row r="523" spans="1:32" ht="24.75" customHeight="1">
      <c r="A523" s="163"/>
      <c r="B523" s="151"/>
      <c r="C523" s="151"/>
      <c r="D523" s="151"/>
      <c r="E523" s="151"/>
      <c r="F523" s="151"/>
      <c r="G523" s="151"/>
      <c r="H523" s="174"/>
      <c r="I523" s="174"/>
      <c r="J523" s="151"/>
      <c r="K523" s="151"/>
      <c r="L523" s="151"/>
      <c r="M523" s="151"/>
      <c r="N523" s="151"/>
      <c r="O523" s="151"/>
      <c r="P523" s="151"/>
      <c r="Q523" s="151"/>
      <c r="R523" s="151"/>
      <c r="S523" s="151"/>
      <c r="T523" s="151"/>
      <c r="U523" s="151"/>
      <c r="V523" s="151"/>
      <c r="W523" s="151"/>
      <c r="X523" s="151"/>
      <c r="Y523" s="151"/>
      <c r="Z523" s="151"/>
      <c r="AA523" s="151"/>
      <c r="AB523" s="151"/>
      <c r="AC523" s="151"/>
      <c r="AD523" s="151"/>
      <c r="AE523" s="151"/>
      <c r="AF523" s="152"/>
    </row>
    <row r="524" spans="1:32" ht="24.75" customHeight="1">
      <c r="A524" s="163"/>
      <c r="B524" s="151"/>
      <c r="C524" s="151"/>
      <c r="D524" s="151"/>
      <c r="E524" s="151"/>
      <c r="F524" s="151"/>
      <c r="G524" s="151"/>
      <c r="H524" s="174"/>
      <c r="I524" s="174"/>
      <c r="J524" s="151"/>
      <c r="K524" s="151"/>
      <c r="L524" s="151"/>
      <c r="M524" s="151"/>
      <c r="N524" s="151"/>
      <c r="O524" s="151"/>
      <c r="P524" s="151"/>
      <c r="Q524" s="151"/>
      <c r="R524" s="151"/>
      <c r="S524" s="151"/>
      <c r="T524" s="151"/>
      <c r="U524" s="151"/>
      <c r="V524" s="151"/>
      <c r="W524" s="151"/>
      <c r="X524" s="151"/>
      <c r="Y524" s="151"/>
      <c r="Z524" s="151"/>
      <c r="AA524" s="151"/>
      <c r="AB524" s="151"/>
      <c r="AC524" s="151"/>
      <c r="AD524" s="151"/>
      <c r="AE524" s="151"/>
      <c r="AF524" s="152"/>
    </row>
    <row r="525" spans="1:32" ht="24.75" customHeight="1">
      <c r="A525" s="163"/>
      <c r="B525" s="151"/>
      <c r="C525" s="151"/>
      <c r="D525" s="151"/>
      <c r="E525" s="151"/>
      <c r="F525" s="151"/>
      <c r="G525" s="151"/>
      <c r="H525" s="174"/>
      <c r="I525" s="174"/>
      <c r="J525" s="151"/>
      <c r="K525" s="151"/>
      <c r="L525" s="151"/>
      <c r="M525" s="151"/>
      <c r="N525" s="151"/>
      <c r="O525" s="151"/>
      <c r="P525" s="151"/>
      <c r="Q525" s="151"/>
      <c r="R525" s="151"/>
      <c r="S525" s="151"/>
      <c r="T525" s="151"/>
      <c r="U525" s="151"/>
      <c r="V525" s="151"/>
      <c r="W525" s="151"/>
      <c r="X525" s="151"/>
      <c r="Y525" s="151"/>
      <c r="Z525" s="151"/>
      <c r="AA525" s="151"/>
      <c r="AB525" s="151"/>
      <c r="AC525" s="151"/>
      <c r="AD525" s="151"/>
      <c r="AE525" s="151"/>
      <c r="AF525" s="152"/>
    </row>
    <row r="526" spans="1:32" ht="24.75" customHeight="1">
      <c r="A526" s="163"/>
      <c r="B526" s="151"/>
      <c r="C526" s="151"/>
      <c r="D526" s="151"/>
      <c r="E526" s="151"/>
      <c r="F526" s="151"/>
      <c r="G526" s="151"/>
      <c r="H526" s="174"/>
      <c r="I526" s="174"/>
      <c r="J526" s="151"/>
      <c r="K526" s="151"/>
      <c r="L526" s="151"/>
      <c r="M526" s="151"/>
      <c r="N526" s="151"/>
      <c r="O526" s="151"/>
      <c r="P526" s="151"/>
      <c r="Q526" s="151"/>
      <c r="R526" s="151"/>
      <c r="S526" s="151"/>
      <c r="T526" s="151"/>
      <c r="U526" s="151"/>
      <c r="V526" s="151"/>
      <c r="W526" s="151"/>
      <c r="X526" s="151"/>
      <c r="Y526" s="151"/>
      <c r="Z526" s="151"/>
      <c r="AA526" s="151"/>
      <c r="AB526" s="151"/>
      <c r="AC526" s="151"/>
      <c r="AD526" s="151"/>
      <c r="AE526" s="151"/>
      <c r="AF526" s="152"/>
    </row>
    <row r="527" spans="1:32" ht="24.75" customHeight="1">
      <c r="A527" s="163"/>
      <c r="B527" s="151"/>
      <c r="C527" s="151"/>
      <c r="D527" s="151"/>
      <c r="E527" s="151"/>
      <c r="F527" s="151"/>
      <c r="G527" s="151"/>
      <c r="H527" s="174"/>
      <c r="I527" s="174"/>
      <c r="J527" s="151"/>
      <c r="K527" s="151"/>
      <c r="L527" s="151"/>
      <c r="M527" s="151"/>
      <c r="N527" s="151"/>
      <c r="O527" s="151"/>
      <c r="P527" s="151"/>
      <c r="Q527" s="151"/>
      <c r="R527" s="151"/>
      <c r="S527" s="151"/>
      <c r="T527" s="151"/>
      <c r="U527" s="151"/>
      <c r="V527" s="151"/>
      <c r="W527" s="151"/>
      <c r="X527" s="151"/>
      <c r="Y527" s="151"/>
      <c r="Z527" s="151"/>
      <c r="AA527" s="151"/>
      <c r="AB527" s="151"/>
      <c r="AC527" s="151"/>
      <c r="AD527" s="151"/>
      <c r="AE527" s="151"/>
      <c r="AF527" s="152"/>
    </row>
    <row r="528" spans="1:32" ht="24.75" customHeight="1">
      <c r="A528" s="163"/>
      <c r="B528" s="151"/>
      <c r="C528" s="151"/>
      <c r="D528" s="151"/>
      <c r="E528" s="151"/>
      <c r="F528" s="151"/>
      <c r="G528" s="151"/>
      <c r="H528" s="174"/>
      <c r="I528" s="174"/>
      <c r="J528" s="151"/>
      <c r="K528" s="151"/>
      <c r="L528" s="151"/>
      <c r="M528" s="151"/>
      <c r="N528" s="151"/>
      <c r="O528" s="151"/>
      <c r="P528" s="151"/>
      <c r="Q528" s="151"/>
      <c r="R528" s="151"/>
      <c r="S528" s="151"/>
      <c r="T528" s="151"/>
      <c r="U528" s="151"/>
      <c r="V528" s="151"/>
      <c r="W528" s="151"/>
      <c r="X528" s="151"/>
      <c r="Y528" s="151"/>
      <c r="Z528" s="151"/>
      <c r="AA528" s="151"/>
      <c r="AB528" s="151"/>
      <c r="AC528" s="151"/>
      <c r="AD528" s="151"/>
      <c r="AE528" s="151"/>
      <c r="AF528" s="152"/>
    </row>
    <row r="529" spans="1:32" ht="24.75" customHeight="1">
      <c r="A529" s="163"/>
      <c r="B529" s="151"/>
      <c r="C529" s="151"/>
      <c r="D529" s="151"/>
      <c r="E529" s="151"/>
      <c r="F529" s="151"/>
      <c r="G529" s="151"/>
      <c r="H529" s="174"/>
      <c r="I529" s="174"/>
      <c r="J529" s="151"/>
      <c r="K529" s="151"/>
      <c r="L529" s="151"/>
      <c r="M529" s="151"/>
      <c r="N529" s="151"/>
      <c r="O529" s="151"/>
      <c r="P529" s="151"/>
      <c r="Q529" s="151"/>
      <c r="R529" s="151"/>
      <c r="S529" s="151"/>
      <c r="T529" s="151"/>
      <c r="U529" s="151"/>
      <c r="V529" s="151"/>
      <c r="W529" s="151"/>
      <c r="X529" s="151"/>
      <c r="Y529" s="151"/>
      <c r="Z529" s="151"/>
      <c r="AA529" s="151"/>
      <c r="AB529" s="151"/>
      <c r="AC529" s="151"/>
      <c r="AD529" s="151"/>
      <c r="AE529" s="151"/>
      <c r="AF529" s="152"/>
    </row>
    <row r="530" spans="1:32" ht="24.75" customHeight="1">
      <c r="A530" s="163"/>
      <c r="B530" s="151"/>
      <c r="C530" s="151"/>
      <c r="D530" s="151"/>
      <c r="E530" s="151"/>
      <c r="F530" s="151"/>
      <c r="G530" s="151"/>
      <c r="H530" s="174"/>
      <c r="I530" s="174"/>
      <c r="J530" s="151"/>
      <c r="K530" s="151"/>
      <c r="L530" s="151"/>
      <c r="M530" s="151"/>
      <c r="N530" s="151"/>
      <c r="O530" s="151"/>
      <c r="P530" s="151"/>
      <c r="Q530" s="151"/>
      <c r="R530" s="151"/>
      <c r="S530" s="151"/>
      <c r="T530" s="151"/>
      <c r="U530" s="151"/>
      <c r="V530" s="151"/>
      <c r="W530" s="151"/>
      <c r="X530" s="151"/>
      <c r="Y530" s="151"/>
      <c r="Z530" s="151"/>
      <c r="AA530" s="151"/>
      <c r="AB530" s="151"/>
      <c r="AC530" s="151"/>
      <c r="AD530" s="151"/>
      <c r="AE530" s="151"/>
      <c r="AF530" s="152"/>
    </row>
    <row r="531" spans="1:32" ht="24.75" customHeight="1">
      <c r="A531" s="163"/>
      <c r="B531" s="151"/>
      <c r="C531" s="151"/>
      <c r="D531" s="151"/>
      <c r="E531" s="151"/>
      <c r="F531" s="151"/>
      <c r="G531" s="151"/>
      <c r="H531" s="174"/>
      <c r="I531" s="174"/>
      <c r="J531" s="151"/>
      <c r="K531" s="151"/>
      <c r="L531" s="151"/>
      <c r="M531" s="151"/>
      <c r="N531" s="151"/>
      <c r="O531" s="151"/>
      <c r="P531" s="151"/>
      <c r="Q531" s="151"/>
      <c r="R531" s="151"/>
      <c r="S531" s="151"/>
      <c r="T531" s="151"/>
      <c r="U531" s="151"/>
      <c r="V531" s="151"/>
      <c r="W531" s="151"/>
      <c r="X531" s="151"/>
      <c r="Y531" s="151"/>
      <c r="Z531" s="151"/>
      <c r="AA531" s="151"/>
      <c r="AB531" s="151"/>
      <c r="AC531" s="151"/>
      <c r="AD531" s="151"/>
      <c r="AE531" s="151"/>
      <c r="AF531" s="152"/>
    </row>
    <row r="532" spans="1:32" ht="24.75" customHeight="1">
      <c r="A532" s="163"/>
      <c r="B532" s="151"/>
      <c r="C532" s="151"/>
      <c r="D532" s="151"/>
      <c r="E532" s="151"/>
      <c r="F532" s="151"/>
      <c r="G532" s="151"/>
      <c r="H532" s="174"/>
      <c r="I532" s="174"/>
      <c r="J532" s="151"/>
      <c r="K532" s="151"/>
      <c r="L532" s="151"/>
      <c r="M532" s="151"/>
      <c r="N532" s="151"/>
      <c r="O532" s="151"/>
      <c r="P532" s="151"/>
      <c r="Q532" s="151"/>
      <c r="R532" s="151"/>
      <c r="S532" s="151"/>
      <c r="T532" s="151"/>
      <c r="U532" s="151"/>
      <c r="V532" s="151"/>
      <c r="W532" s="151"/>
      <c r="X532" s="151"/>
      <c r="Y532" s="151"/>
      <c r="Z532" s="151"/>
      <c r="AA532" s="151"/>
      <c r="AB532" s="151"/>
      <c r="AC532" s="151"/>
      <c r="AD532" s="151"/>
      <c r="AE532" s="151"/>
      <c r="AF532" s="152"/>
    </row>
    <row r="533" spans="1:32" ht="24.75" customHeight="1">
      <c r="A533" s="163"/>
      <c r="B533" s="151"/>
      <c r="C533" s="151"/>
      <c r="D533" s="151"/>
      <c r="E533" s="151"/>
      <c r="F533" s="151"/>
      <c r="G533" s="151"/>
      <c r="H533" s="174"/>
      <c r="I533" s="174"/>
      <c r="J533" s="151"/>
      <c r="K533" s="151"/>
      <c r="L533" s="151"/>
      <c r="M533" s="151"/>
      <c r="N533" s="151"/>
      <c r="O533" s="151"/>
      <c r="P533" s="151"/>
      <c r="Q533" s="151"/>
      <c r="R533" s="151"/>
      <c r="S533" s="151"/>
      <c r="T533" s="151"/>
      <c r="U533" s="151"/>
      <c r="V533" s="151"/>
      <c r="W533" s="151"/>
      <c r="X533" s="151"/>
      <c r="Y533" s="151"/>
      <c r="Z533" s="151"/>
      <c r="AA533" s="151"/>
      <c r="AB533" s="151"/>
      <c r="AC533" s="151"/>
      <c r="AD533" s="151"/>
      <c r="AE533" s="151"/>
      <c r="AF533" s="152"/>
    </row>
    <row r="534" spans="1:32" ht="24.75" customHeight="1">
      <c r="A534" s="163"/>
      <c r="B534" s="151"/>
      <c r="C534" s="151"/>
      <c r="D534" s="151"/>
      <c r="E534" s="151"/>
      <c r="F534" s="151"/>
      <c r="G534" s="151"/>
      <c r="H534" s="174"/>
      <c r="I534" s="174"/>
      <c r="J534" s="151"/>
      <c r="K534" s="151"/>
      <c r="L534" s="151"/>
      <c r="M534" s="151"/>
      <c r="N534" s="151"/>
      <c r="O534" s="151"/>
      <c r="P534" s="151"/>
      <c r="Q534" s="151"/>
      <c r="R534" s="151"/>
      <c r="S534" s="151"/>
      <c r="T534" s="151"/>
      <c r="U534" s="151"/>
      <c r="V534" s="151"/>
      <c r="W534" s="151"/>
      <c r="X534" s="151"/>
      <c r="Y534" s="151"/>
      <c r="Z534" s="151"/>
      <c r="AA534" s="151"/>
      <c r="AB534" s="151"/>
      <c r="AC534" s="151"/>
      <c r="AD534" s="151"/>
      <c r="AE534" s="151"/>
      <c r="AF534" s="152"/>
    </row>
    <row r="535" spans="1:32" ht="24.75" customHeight="1">
      <c r="A535" s="163"/>
      <c r="B535" s="151"/>
      <c r="C535" s="151"/>
      <c r="D535" s="151"/>
      <c r="E535" s="151"/>
      <c r="F535" s="151"/>
      <c r="G535" s="151"/>
      <c r="H535" s="174"/>
      <c r="I535" s="174"/>
      <c r="J535" s="151"/>
      <c r="K535" s="151"/>
      <c r="L535" s="151"/>
      <c r="M535" s="151"/>
      <c r="N535" s="151"/>
      <c r="O535" s="151"/>
      <c r="P535" s="151"/>
      <c r="Q535" s="151"/>
      <c r="R535" s="151"/>
      <c r="S535" s="151"/>
      <c r="T535" s="151"/>
      <c r="U535" s="151"/>
      <c r="V535" s="151"/>
      <c r="W535" s="151"/>
      <c r="X535" s="151"/>
      <c r="Y535" s="151"/>
      <c r="Z535" s="151"/>
      <c r="AA535" s="151"/>
      <c r="AB535" s="151"/>
      <c r="AC535" s="151"/>
      <c r="AD535" s="151"/>
      <c r="AE535" s="151"/>
      <c r="AF535" s="152"/>
    </row>
    <row r="536" spans="1:32" ht="24.75" customHeight="1">
      <c r="A536" s="163"/>
      <c r="B536" s="151"/>
      <c r="C536" s="151"/>
      <c r="D536" s="151"/>
      <c r="E536" s="151"/>
      <c r="F536" s="151"/>
      <c r="G536" s="151"/>
      <c r="H536" s="174"/>
      <c r="I536" s="174"/>
      <c r="J536" s="151"/>
      <c r="K536" s="151"/>
      <c r="L536" s="151"/>
      <c r="M536" s="151"/>
      <c r="N536" s="151"/>
      <c r="O536" s="151"/>
      <c r="P536" s="151"/>
      <c r="Q536" s="151"/>
      <c r="R536" s="151"/>
      <c r="S536" s="151"/>
      <c r="T536" s="151"/>
      <c r="U536" s="151"/>
      <c r="V536" s="151"/>
      <c r="W536" s="151"/>
      <c r="X536" s="151"/>
      <c r="Y536" s="151"/>
      <c r="Z536" s="151"/>
      <c r="AA536" s="151"/>
      <c r="AB536" s="151"/>
      <c r="AC536" s="151"/>
      <c r="AD536" s="151"/>
      <c r="AE536" s="151"/>
      <c r="AF536" s="152"/>
    </row>
    <row r="537" spans="1:32" ht="24.75" customHeight="1">
      <c r="A537" s="163"/>
      <c r="B537" s="151"/>
      <c r="C537" s="151"/>
      <c r="D537" s="151"/>
      <c r="E537" s="151"/>
      <c r="F537" s="151"/>
      <c r="G537" s="151"/>
      <c r="H537" s="174"/>
      <c r="I537" s="174"/>
      <c r="J537" s="151"/>
      <c r="K537" s="151"/>
      <c r="L537" s="151"/>
      <c r="M537" s="151"/>
      <c r="N537" s="151"/>
      <c r="O537" s="151"/>
      <c r="P537" s="151"/>
      <c r="Q537" s="151"/>
      <c r="R537" s="151"/>
      <c r="S537" s="151"/>
      <c r="T537" s="151"/>
      <c r="U537" s="151"/>
      <c r="V537" s="151"/>
      <c r="W537" s="151"/>
      <c r="X537" s="151"/>
      <c r="Y537" s="151"/>
      <c r="Z537" s="151"/>
      <c r="AA537" s="151"/>
      <c r="AB537" s="151"/>
      <c r="AC537" s="151"/>
      <c r="AD537" s="151"/>
      <c r="AE537" s="151"/>
      <c r="AF537" s="152"/>
    </row>
    <row r="538" spans="1:32" ht="24.75" customHeight="1">
      <c r="A538" s="163"/>
      <c r="B538" s="151"/>
      <c r="C538" s="151"/>
      <c r="D538" s="151"/>
      <c r="E538" s="151"/>
      <c r="F538" s="151"/>
      <c r="G538" s="151"/>
      <c r="H538" s="174"/>
      <c r="I538" s="174"/>
      <c r="J538" s="151"/>
      <c r="K538" s="151"/>
      <c r="L538" s="151"/>
      <c r="M538" s="151"/>
      <c r="N538" s="151"/>
      <c r="O538" s="151"/>
      <c r="P538" s="151"/>
      <c r="Q538" s="151"/>
      <c r="R538" s="151"/>
      <c r="S538" s="151"/>
      <c r="T538" s="151"/>
      <c r="U538" s="151"/>
      <c r="V538" s="151"/>
      <c r="W538" s="151"/>
      <c r="X538" s="151"/>
      <c r="Y538" s="151"/>
      <c r="Z538" s="151"/>
      <c r="AA538" s="151"/>
      <c r="AB538" s="151"/>
      <c r="AC538" s="151"/>
      <c r="AD538" s="151"/>
      <c r="AE538" s="151"/>
      <c r="AF538" s="152"/>
    </row>
    <row r="539" spans="1:32" ht="24.75" customHeight="1">
      <c r="A539" s="163"/>
      <c r="B539" s="151"/>
      <c r="C539" s="151"/>
      <c r="D539" s="151"/>
      <c r="E539" s="151"/>
      <c r="F539" s="151"/>
      <c r="G539" s="151"/>
      <c r="H539" s="174"/>
      <c r="I539" s="174"/>
      <c r="J539" s="151"/>
      <c r="K539" s="151"/>
      <c r="L539" s="151"/>
      <c r="M539" s="151"/>
      <c r="N539" s="151"/>
      <c r="O539" s="151"/>
      <c r="P539" s="151"/>
      <c r="Q539" s="151"/>
      <c r="R539" s="151"/>
      <c r="S539" s="151"/>
      <c r="T539" s="151"/>
      <c r="U539" s="151"/>
      <c r="V539" s="151"/>
      <c r="W539" s="151"/>
      <c r="X539" s="151"/>
      <c r="Y539" s="151"/>
      <c r="Z539" s="151"/>
      <c r="AA539" s="151"/>
      <c r="AB539" s="151"/>
      <c r="AC539" s="151"/>
      <c r="AD539" s="151"/>
      <c r="AE539" s="151"/>
      <c r="AF539" s="152"/>
    </row>
    <row r="540" spans="1:32" ht="24.75" customHeight="1">
      <c r="A540" s="163"/>
      <c r="B540" s="151"/>
      <c r="C540" s="151"/>
      <c r="D540" s="151"/>
      <c r="E540" s="151"/>
      <c r="F540" s="151"/>
      <c r="G540" s="151"/>
      <c r="H540" s="174"/>
      <c r="I540" s="174"/>
      <c r="J540" s="151"/>
      <c r="K540" s="151"/>
      <c r="L540" s="151"/>
      <c r="M540" s="151"/>
      <c r="N540" s="151"/>
      <c r="O540" s="151"/>
      <c r="P540" s="151"/>
      <c r="Q540" s="151"/>
      <c r="R540" s="151"/>
      <c r="S540" s="151"/>
      <c r="T540" s="151"/>
      <c r="U540" s="151"/>
      <c r="V540" s="151"/>
      <c r="W540" s="151"/>
      <c r="X540" s="151"/>
      <c r="Y540" s="151"/>
      <c r="Z540" s="151"/>
      <c r="AA540" s="151"/>
      <c r="AB540" s="151"/>
      <c r="AC540" s="151"/>
      <c r="AD540" s="151"/>
      <c r="AE540" s="151"/>
      <c r="AF540" s="152"/>
    </row>
    <row r="541" spans="1:32" ht="24.75" customHeight="1">
      <c r="A541" s="163"/>
      <c r="B541" s="151"/>
      <c r="C541" s="151"/>
      <c r="D541" s="151"/>
      <c r="E541" s="151"/>
      <c r="F541" s="151"/>
      <c r="G541" s="151"/>
      <c r="H541" s="174"/>
      <c r="I541" s="174"/>
      <c r="J541" s="151"/>
      <c r="K541" s="151"/>
      <c r="L541" s="151"/>
      <c r="M541" s="151"/>
      <c r="N541" s="151"/>
      <c r="O541" s="151"/>
      <c r="P541" s="151"/>
      <c r="Q541" s="151"/>
      <c r="R541" s="151"/>
      <c r="S541" s="151"/>
      <c r="T541" s="151"/>
      <c r="U541" s="151"/>
      <c r="V541" s="151"/>
      <c r="W541" s="151"/>
      <c r="X541" s="151"/>
      <c r="Y541" s="151"/>
      <c r="Z541" s="151"/>
      <c r="AA541" s="151"/>
      <c r="AB541" s="151"/>
      <c r="AC541" s="151"/>
      <c r="AD541" s="151"/>
      <c r="AE541" s="151"/>
      <c r="AF541" s="152"/>
    </row>
    <row r="542" spans="1:32" ht="24.75" customHeight="1">
      <c r="A542" s="163"/>
      <c r="B542" s="151"/>
      <c r="C542" s="151"/>
      <c r="D542" s="151"/>
      <c r="E542" s="151"/>
      <c r="F542" s="151"/>
      <c r="G542" s="151"/>
      <c r="H542" s="174"/>
      <c r="I542" s="174"/>
      <c r="J542" s="151"/>
      <c r="K542" s="151"/>
      <c r="L542" s="151"/>
      <c r="M542" s="151"/>
      <c r="N542" s="151"/>
      <c r="O542" s="151"/>
      <c r="P542" s="151"/>
      <c r="Q542" s="151"/>
      <c r="R542" s="151"/>
      <c r="S542" s="151"/>
      <c r="T542" s="151"/>
      <c r="U542" s="151"/>
      <c r="V542" s="151"/>
      <c r="W542" s="151"/>
      <c r="X542" s="151"/>
      <c r="Y542" s="151"/>
      <c r="Z542" s="151"/>
      <c r="AA542" s="151"/>
      <c r="AB542" s="151"/>
      <c r="AC542" s="151"/>
      <c r="AD542" s="151"/>
      <c r="AE542" s="151"/>
      <c r="AF542" s="152"/>
    </row>
    <row r="543" spans="1:32" ht="24.75" customHeight="1">
      <c r="A543" s="163"/>
      <c r="B543" s="151"/>
      <c r="C543" s="151"/>
      <c r="D543" s="151"/>
      <c r="E543" s="151"/>
      <c r="F543" s="151"/>
      <c r="G543" s="151"/>
      <c r="H543" s="174"/>
      <c r="I543" s="174"/>
      <c r="J543" s="151"/>
      <c r="K543" s="151"/>
      <c r="L543" s="151"/>
      <c r="M543" s="151"/>
      <c r="N543" s="151"/>
      <c r="O543" s="151"/>
      <c r="P543" s="151"/>
      <c r="Q543" s="151"/>
      <c r="R543" s="151"/>
      <c r="S543" s="151"/>
      <c r="T543" s="151"/>
      <c r="U543" s="151"/>
      <c r="V543" s="151"/>
      <c r="W543" s="151"/>
      <c r="X543" s="151"/>
      <c r="Y543" s="151"/>
      <c r="Z543" s="151"/>
      <c r="AA543" s="151"/>
      <c r="AB543" s="151"/>
      <c r="AC543" s="151"/>
      <c r="AD543" s="151"/>
      <c r="AE543" s="151"/>
      <c r="AF543" s="152"/>
    </row>
    <row r="544" spans="1:32" ht="24.75" customHeight="1">
      <c r="A544" s="163"/>
      <c r="B544" s="151"/>
      <c r="C544" s="151"/>
      <c r="D544" s="151"/>
      <c r="E544" s="151"/>
      <c r="F544" s="151"/>
      <c r="G544" s="151"/>
      <c r="H544" s="174"/>
      <c r="I544" s="174"/>
      <c r="J544" s="151"/>
      <c r="K544" s="151"/>
      <c r="L544" s="151"/>
      <c r="M544" s="151"/>
      <c r="N544" s="151"/>
      <c r="O544" s="151"/>
      <c r="P544" s="151"/>
      <c r="Q544" s="151"/>
      <c r="R544" s="151"/>
      <c r="S544" s="151"/>
      <c r="T544" s="151"/>
      <c r="U544" s="151"/>
      <c r="V544" s="151"/>
      <c r="W544" s="151"/>
      <c r="X544" s="151"/>
      <c r="Y544" s="151"/>
      <c r="Z544" s="151"/>
      <c r="AA544" s="151"/>
      <c r="AB544" s="151"/>
      <c r="AC544" s="151"/>
      <c r="AD544" s="151"/>
      <c r="AE544" s="151"/>
      <c r="AF544" s="152"/>
    </row>
    <row r="545" spans="1:32" ht="24.75" customHeight="1">
      <c r="A545" s="163"/>
      <c r="B545" s="151"/>
      <c r="C545" s="151"/>
      <c r="D545" s="151"/>
      <c r="E545" s="151"/>
      <c r="F545" s="151"/>
      <c r="G545" s="151"/>
      <c r="H545" s="174"/>
      <c r="I545" s="174"/>
      <c r="J545" s="151"/>
      <c r="K545" s="151"/>
      <c r="L545" s="151"/>
      <c r="M545" s="151"/>
      <c r="N545" s="151"/>
      <c r="O545" s="151"/>
      <c r="P545" s="151"/>
      <c r="Q545" s="151"/>
      <c r="R545" s="151"/>
      <c r="S545" s="151"/>
      <c r="T545" s="151"/>
      <c r="U545" s="151"/>
      <c r="V545" s="151"/>
      <c r="W545" s="151"/>
      <c r="X545" s="151"/>
      <c r="Y545" s="151"/>
      <c r="Z545" s="151"/>
      <c r="AA545" s="151"/>
      <c r="AB545" s="151"/>
      <c r="AC545" s="151"/>
      <c r="AD545" s="151"/>
      <c r="AE545" s="151"/>
      <c r="AF545" s="152"/>
    </row>
    <row r="546" spans="1:32" ht="24.75" customHeight="1">
      <c r="A546" s="163"/>
      <c r="B546" s="151"/>
      <c r="C546" s="151"/>
      <c r="D546" s="151"/>
      <c r="E546" s="151"/>
      <c r="F546" s="151"/>
      <c r="G546" s="151"/>
      <c r="H546" s="174"/>
      <c r="I546" s="174"/>
      <c r="J546" s="151"/>
      <c r="K546" s="151"/>
      <c r="L546" s="151"/>
      <c r="M546" s="151"/>
      <c r="N546" s="151"/>
      <c r="O546" s="151"/>
      <c r="P546" s="151"/>
      <c r="Q546" s="151"/>
      <c r="R546" s="151"/>
      <c r="S546" s="151"/>
      <c r="T546" s="151"/>
      <c r="U546" s="151"/>
      <c r="V546" s="151"/>
      <c r="W546" s="151"/>
      <c r="X546" s="151"/>
      <c r="Y546" s="151"/>
      <c r="Z546" s="151"/>
      <c r="AA546" s="151"/>
      <c r="AB546" s="151"/>
      <c r="AC546" s="151"/>
      <c r="AD546" s="151"/>
      <c r="AE546" s="151"/>
      <c r="AF546" s="152"/>
    </row>
    <row r="547" spans="1:32" ht="24.75" customHeight="1">
      <c r="A547" s="163"/>
      <c r="B547" s="151"/>
      <c r="C547" s="151"/>
      <c r="D547" s="151"/>
      <c r="E547" s="151"/>
      <c r="F547" s="151"/>
      <c r="G547" s="151"/>
      <c r="H547" s="174"/>
      <c r="I547" s="174"/>
      <c r="J547" s="151"/>
      <c r="K547" s="151"/>
      <c r="L547" s="151"/>
      <c r="M547" s="151"/>
      <c r="N547" s="151"/>
      <c r="O547" s="151"/>
      <c r="P547" s="151"/>
      <c r="Q547" s="151"/>
      <c r="R547" s="151"/>
      <c r="S547" s="151"/>
      <c r="T547" s="151"/>
      <c r="U547" s="151"/>
      <c r="V547" s="151"/>
      <c r="W547" s="151"/>
      <c r="X547" s="151"/>
      <c r="Y547" s="151"/>
      <c r="Z547" s="151"/>
      <c r="AA547" s="151"/>
      <c r="AB547" s="151"/>
      <c r="AC547" s="151"/>
      <c r="AD547" s="151"/>
      <c r="AE547" s="151"/>
      <c r="AF547" s="152"/>
    </row>
    <row r="548" spans="1:32" ht="24.75" customHeight="1">
      <c r="A548" s="163"/>
      <c r="B548" s="151"/>
      <c r="C548" s="151"/>
      <c r="D548" s="151"/>
      <c r="E548" s="151"/>
      <c r="F548" s="151"/>
      <c r="G548" s="151"/>
      <c r="H548" s="174"/>
      <c r="I548" s="174"/>
      <c r="J548" s="151"/>
      <c r="K548" s="151"/>
      <c r="L548" s="151"/>
      <c r="M548" s="151"/>
      <c r="N548" s="151"/>
      <c r="O548" s="151"/>
      <c r="P548" s="151"/>
      <c r="Q548" s="151"/>
      <c r="R548" s="151"/>
      <c r="S548" s="151"/>
      <c r="T548" s="151"/>
      <c r="U548" s="151"/>
      <c r="V548" s="151"/>
      <c r="W548" s="151"/>
      <c r="X548" s="151"/>
      <c r="Y548" s="151"/>
      <c r="Z548" s="151"/>
      <c r="AA548" s="151"/>
      <c r="AB548" s="151"/>
      <c r="AC548" s="151"/>
      <c r="AD548" s="151"/>
      <c r="AE548" s="151"/>
      <c r="AF548" s="152"/>
    </row>
    <row r="549" spans="1:32" ht="24.75" customHeight="1">
      <c r="A549" s="163"/>
      <c r="B549" s="151"/>
      <c r="C549" s="151"/>
      <c r="D549" s="151"/>
      <c r="E549" s="151"/>
      <c r="F549" s="151"/>
      <c r="G549" s="151"/>
      <c r="H549" s="174"/>
      <c r="I549" s="174"/>
      <c r="J549" s="151"/>
      <c r="K549" s="151"/>
      <c r="L549" s="151"/>
      <c r="M549" s="151"/>
      <c r="N549" s="151"/>
      <c r="O549" s="151"/>
      <c r="P549" s="151"/>
      <c r="Q549" s="151"/>
      <c r="R549" s="151"/>
      <c r="S549" s="151"/>
      <c r="T549" s="151"/>
      <c r="U549" s="151"/>
      <c r="V549" s="151"/>
      <c r="W549" s="151"/>
      <c r="X549" s="151"/>
      <c r="Y549" s="151"/>
      <c r="Z549" s="151"/>
      <c r="AA549" s="151"/>
      <c r="AB549" s="151"/>
      <c r="AC549" s="151"/>
      <c r="AD549" s="151"/>
      <c r="AE549" s="151"/>
      <c r="AF549" s="152"/>
    </row>
    <row r="550" spans="1:32" ht="24.75" customHeight="1">
      <c r="A550" s="163"/>
      <c r="B550" s="151"/>
      <c r="C550" s="151"/>
      <c r="D550" s="151"/>
      <c r="E550" s="151"/>
      <c r="F550" s="151"/>
      <c r="G550" s="151"/>
      <c r="H550" s="174"/>
      <c r="I550" s="174"/>
      <c r="J550" s="151"/>
      <c r="K550" s="151"/>
      <c r="L550" s="151"/>
      <c r="M550" s="151"/>
      <c r="N550" s="151"/>
      <c r="O550" s="151"/>
      <c r="P550" s="151"/>
      <c r="Q550" s="151"/>
      <c r="R550" s="151"/>
      <c r="S550" s="151"/>
      <c r="T550" s="151"/>
      <c r="U550" s="151"/>
      <c r="V550" s="151"/>
      <c r="W550" s="151"/>
      <c r="X550" s="151"/>
      <c r="Y550" s="151"/>
      <c r="Z550" s="151"/>
      <c r="AA550" s="151"/>
      <c r="AB550" s="151"/>
      <c r="AC550" s="151"/>
      <c r="AD550" s="151"/>
      <c r="AE550" s="151"/>
      <c r="AF550" s="152"/>
    </row>
    <row r="551" spans="1:32" ht="24.75" customHeight="1">
      <c r="A551" s="163"/>
      <c r="B551" s="151"/>
      <c r="C551" s="151"/>
      <c r="D551" s="151"/>
      <c r="E551" s="151"/>
      <c r="F551" s="151"/>
      <c r="G551" s="151"/>
      <c r="H551" s="174"/>
      <c r="I551" s="174"/>
      <c r="J551" s="151"/>
      <c r="K551" s="151"/>
      <c r="L551" s="151"/>
      <c r="M551" s="151"/>
      <c r="N551" s="151"/>
      <c r="O551" s="151"/>
      <c r="P551" s="151"/>
      <c r="Q551" s="151"/>
      <c r="R551" s="151"/>
      <c r="S551" s="151"/>
      <c r="T551" s="151"/>
      <c r="U551" s="151"/>
      <c r="V551" s="151"/>
      <c r="W551" s="151"/>
      <c r="X551" s="151"/>
      <c r="Y551" s="151"/>
      <c r="Z551" s="151"/>
      <c r="AA551" s="151"/>
      <c r="AB551" s="151"/>
      <c r="AC551" s="151"/>
      <c r="AD551" s="151"/>
      <c r="AE551" s="151"/>
      <c r="AF551" s="152"/>
    </row>
    <row r="552" spans="1:32" ht="24.75" customHeight="1">
      <c r="A552" s="163"/>
      <c r="B552" s="151"/>
      <c r="C552" s="151"/>
      <c r="D552" s="151"/>
      <c r="E552" s="151"/>
      <c r="F552" s="151"/>
      <c r="G552" s="151"/>
      <c r="H552" s="174"/>
      <c r="I552" s="174"/>
      <c r="J552" s="151"/>
      <c r="K552" s="151"/>
      <c r="L552" s="151"/>
      <c r="M552" s="151"/>
      <c r="N552" s="151"/>
      <c r="O552" s="151"/>
      <c r="P552" s="151"/>
      <c r="Q552" s="151"/>
      <c r="R552" s="151"/>
      <c r="S552" s="151"/>
      <c r="T552" s="151"/>
      <c r="U552" s="151"/>
      <c r="V552" s="151"/>
      <c r="W552" s="151"/>
      <c r="X552" s="151"/>
      <c r="Y552" s="151"/>
      <c r="Z552" s="151"/>
      <c r="AA552" s="151"/>
      <c r="AB552" s="151"/>
      <c r="AC552" s="151"/>
      <c r="AD552" s="151"/>
      <c r="AE552" s="151"/>
      <c r="AF552" s="152"/>
    </row>
    <row r="553" spans="1:32" ht="24.75" customHeight="1">
      <c r="A553" s="163"/>
      <c r="B553" s="151"/>
      <c r="C553" s="151"/>
      <c r="D553" s="151"/>
      <c r="E553" s="151"/>
      <c r="F553" s="151"/>
      <c r="G553" s="151"/>
      <c r="H553" s="174"/>
      <c r="I553" s="174"/>
      <c r="J553" s="151"/>
      <c r="K553" s="151"/>
      <c r="L553" s="151"/>
      <c r="M553" s="151"/>
      <c r="N553" s="151"/>
      <c r="O553" s="151"/>
      <c r="P553" s="151"/>
      <c r="Q553" s="151"/>
      <c r="R553" s="151"/>
      <c r="S553" s="151"/>
      <c r="T553" s="151"/>
      <c r="U553" s="151"/>
      <c r="V553" s="151"/>
      <c r="W553" s="151"/>
      <c r="X553" s="151"/>
      <c r="Y553" s="151"/>
      <c r="Z553" s="151"/>
      <c r="AA553" s="151"/>
      <c r="AB553" s="151"/>
      <c r="AC553" s="151"/>
      <c r="AD553" s="151"/>
      <c r="AE553" s="151"/>
      <c r="AF553" s="152"/>
    </row>
    <row r="554" spans="1:32" ht="24.75" customHeight="1">
      <c r="A554" s="163"/>
      <c r="B554" s="151"/>
      <c r="C554" s="151"/>
      <c r="D554" s="151"/>
      <c r="E554" s="151"/>
      <c r="F554" s="151"/>
      <c r="G554" s="151"/>
      <c r="H554" s="174"/>
      <c r="I554" s="174"/>
      <c r="J554" s="151"/>
      <c r="K554" s="151"/>
      <c r="L554" s="151"/>
      <c r="M554" s="151"/>
      <c r="N554" s="151"/>
      <c r="O554" s="151"/>
      <c r="P554" s="151"/>
      <c r="Q554" s="151"/>
      <c r="R554" s="151"/>
      <c r="S554" s="151"/>
      <c r="T554" s="151"/>
      <c r="U554" s="151"/>
      <c r="V554" s="151"/>
      <c r="W554" s="151"/>
      <c r="X554" s="151"/>
      <c r="Y554" s="151"/>
      <c r="Z554" s="151"/>
      <c r="AA554" s="151"/>
      <c r="AB554" s="151"/>
      <c r="AC554" s="151"/>
      <c r="AD554" s="151"/>
      <c r="AE554" s="151"/>
      <c r="AF554" s="152"/>
    </row>
    <row r="555" spans="1:32" ht="24.75" customHeight="1">
      <c r="A555" s="163"/>
      <c r="B555" s="151"/>
      <c r="C555" s="151"/>
      <c r="D555" s="151"/>
      <c r="E555" s="151"/>
      <c r="F555" s="151"/>
      <c r="G555" s="151"/>
      <c r="H555" s="174"/>
      <c r="I555" s="174"/>
      <c r="J555" s="151"/>
      <c r="K555" s="151"/>
      <c r="L555" s="151"/>
      <c r="M555" s="151"/>
      <c r="N555" s="151"/>
      <c r="O555" s="151"/>
      <c r="P555" s="151"/>
      <c r="Q555" s="151"/>
      <c r="R555" s="151"/>
      <c r="S555" s="151"/>
      <c r="T555" s="151"/>
      <c r="U555" s="151"/>
      <c r="V555" s="151"/>
      <c r="W555" s="151"/>
      <c r="X555" s="151"/>
      <c r="Y555" s="151"/>
      <c r="Z555" s="151"/>
      <c r="AA555" s="151"/>
      <c r="AB555" s="151"/>
      <c r="AC555" s="151"/>
      <c r="AD555" s="151"/>
      <c r="AE555" s="151"/>
      <c r="AF555" s="152"/>
    </row>
    <row r="556" spans="1:32" ht="24.75" customHeight="1">
      <c r="A556" s="163"/>
      <c r="B556" s="151"/>
      <c r="C556" s="151"/>
      <c r="D556" s="151"/>
      <c r="E556" s="151"/>
      <c r="F556" s="151"/>
      <c r="G556" s="151"/>
      <c r="H556" s="174"/>
      <c r="I556" s="174"/>
      <c r="J556" s="151"/>
      <c r="K556" s="151"/>
      <c r="L556" s="151"/>
      <c r="M556" s="151"/>
      <c r="N556" s="151"/>
      <c r="O556" s="151"/>
      <c r="P556" s="151"/>
      <c r="Q556" s="151"/>
      <c r="R556" s="151"/>
      <c r="S556" s="151"/>
      <c r="T556" s="151"/>
      <c r="U556" s="151"/>
      <c r="V556" s="151"/>
      <c r="W556" s="151"/>
      <c r="X556" s="151"/>
      <c r="Y556" s="151"/>
      <c r="Z556" s="151"/>
      <c r="AA556" s="151"/>
      <c r="AB556" s="151"/>
      <c r="AC556" s="151"/>
      <c r="AD556" s="151"/>
      <c r="AE556" s="151"/>
      <c r="AF556" s="152"/>
    </row>
    <row r="557" spans="1:32" ht="24.75" customHeight="1">
      <c r="A557" s="163"/>
      <c r="B557" s="151"/>
      <c r="C557" s="151"/>
      <c r="D557" s="151"/>
      <c r="E557" s="151"/>
      <c r="F557" s="151"/>
      <c r="G557" s="151"/>
      <c r="H557" s="174"/>
      <c r="I557" s="174"/>
      <c r="J557" s="151"/>
      <c r="K557" s="151"/>
      <c r="L557" s="151"/>
      <c r="M557" s="151"/>
      <c r="N557" s="151"/>
      <c r="O557" s="151"/>
      <c r="P557" s="151"/>
      <c r="Q557" s="151"/>
      <c r="R557" s="151"/>
      <c r="S557" s="151"/>
      <c r="T557" s="151"/>
      <c r="U557" s="151"/>
      <c r="V557" s="151"/>
      <c r="W557" s="151"/>
      <c r="X557" s="151"/>
      <c r="Y557" s="151"/>
      <c r="Z557" s="151"/>
      <c r="AA557" s="151"/>
      <c r="AB557" s="151"/>
      <c r="AC557" s="151"/>
      <c r="AD557" s="151"/>
      <c r="AE557" s="151"/>
      <c r="AF557" s="152"/>
    </row>
    <row r="558" spans="1:32" ht="24.75" customHeight="1">
      <c r="A558" s="163"/>
      <c r="B558" s="151"/>
      <c r="C558" s="151"/>
      <c r="D558" s="151"/>
      <c r="E558" s="151"/>
      <c r="F558" s="151"/>
      <c r="G558" s="151"/>
      <c r="H558" s="174"/>
      <c r="I558" s="174"/>
      <c r="J558" s="151"/>
      <c r="K558" s="151"/>
      <c r="L558" s="151"/>
      <c r="M558" s="151"/>
      <c r="N558" s="151"/>
      <c r="O558" s="151"/>
      <c r="P558" s="151"/>
      <c r="Q558" s="151"/>
      <c r="R558" s="151"/>
      <c r="S558" s="151"/>
      <c r="T558" s="151"/>
      <c r="U558" s="151"/>
      <c r="V558" s="151"/>
      <c r="W558" s="151"/>
      <c r="X558" s="151"/>
      <c r="Y558" s="151"/>
      <c r="Z558" s="151"/>
      <c r="AA558" s="151"/>
      <c r="AB558" s="151"/>
      <c r="AC558" s="151"/>
      <c r="AD558" s="151"/>
      <c r="AE558" s="151"/>
      <c r="AF558" s="152"/>
    </row>
    <row r="559" spans="1:32" ht="24.75" customHeight="1">
      <c r="A559" s="163"/>
      <c r="B559" s="151"/>
      <c r="C559" s="151"/>
      <c r="D559" s="151"/>
      <c r="E559" s="151"/>
      <c r="F559" s="151"/>
      <c r="G559" s="151"/>
      <c r="H559" s="174"/>
      <c r="I559" s="174"/>
      <c r="J559" s="151"/>
      <c r="K559" s="151"/>
      <c r="L559" s="151"/>
      <c r="M559" s="151"/>
      <c r="N559" s="151"/>
      <c r="O559" s="151"/>
      <c r="P559" s="151"/>
      <c r="Q559" s="151"/>
      <c r="R559" s="151"/>
      <c r="S559" s="151"/>
      <c r="T559" s="151"/>
      <c r="U559" s="151"/>
      <c r="V559" s="151"/>
      <c r="W559" s="151"/>
      <c r="X559" s="151"/>
      <c r="Y559" s="151"/>
      <c r="Z559" s="151"/>
      <c r="AA559" s="151"/>
      <c r="AB559" s="151"/>
      <c r="AC559" s="151"/>
      <c r="AD559" s="151"/>
      <c r="AE559" s="151"/>
      <c r="AF559" s="152"/>
    </row>
    <row r="560" spans="1:32" ht="24.75" customHeight="1">
      <c r="A560" s="163"/>
      <c r="B560" s="151"/>
      <c r="C560" s="151"/>
      <c r="D560" s="151"/>
      <c r="E560" s="151"/>
      <c r="F560" s="151"/>
      <c r="G560" s="151"/>
      <c r="H560" s="174"/>
      <c r="I560" s="174"/>
      <c r="J560" s="151"/>
      <c r="K560" s="151"/>
      <c r="L560" s="151"/>
      <c r="M560" s="151"/>
      <c r="N560" s="151"/>
      <c r="O560" s="151"/>
      <c r="P560" s="151"/>
      <c r="Q560" s="151"/>
      <c r="R560" s="151"/>
      <c r="S560" s="151"/>
      <c r="T560" s="151"/>
      <c r="U560" s="151"/>
      <c r="V560" s="151"/>
      <c r="W560" s="151"/>
      <c r="X560" s="151"/>
      <c r="Y560" s="151"/>
      <c r="Z560" s="151"/>
      <c r="AA560" s="151"/>
      <c r="AB560" s="151"/>
      <c r="AC560" s="151"/>
      <c r="AD560" s="151"/>
      <c r="AE560" s="151"/>
      <c r="AF560" s="152"/>
    </row>
    <row r="561" spans="1:32" ht="24.75" customHeight="1">
      <c r="A561" s="163"/>
      <c r="B561" s="151"/>
      <c r="C561" s="151"/>
      <c r="D561" s="151"/>
      <c r="E561" s="151"/>
      <c r="F561" s="151"/>
      <c r="G561" s="151"/>
      <c r="H561" s="174"/>
      <c r="I561" s="174"/>
      <c r="J561" s="151"/>
      <c r="K561" s="151"/>
      <c r="L561" s="151"/>
      <c r="M561" s="151"/>
      <c r="N561" s="151"/>
      <c r="O561" s="151"/>
      <c r="P561" s="151"/>
      <c r="Q561" s="151"/>
      <c r="R561" s="151"/>
      <c r="S561" s="151"/>
      <c r="T561" s="151"/>
      <c r="U561" s="151"/>
      <c r="V561" s="151"/>
      <c r="W561" s="151"/>
      <c r="X561" s="151"/>
      <c r="Y561" s="151"/>
      <c r="Z561" s="151"/>
      <c r="AA561" s="151"/>
      <c r="AB561" s="151"/>
      <c r="AC561" s="151"/>
      <c r="AD561" s="151"/>
      <c r="AE561" s="151"/>
      <c r="AF561" s="152"/>
    </row>
    <row r="562" spans="1:32" ht="24.75" customHeight="1">
      <c r="A562" s="163"/>
      <c r="B562" s="151"/>
      <c r="C562" s="151"/>
      <c r="D562" s="151"/>
      <c r="E562" s="151"/>
      <c r="F562" s="151"/>
      <c r="G562" s="151"/>
      <c r="H562" s="174"/>
      <c r="I562" s="174"/>
      <c r="J562" s="151"/>
      <c r="K562" s="151"/>
      <c r="L562" s="151"/>
      <c r="M562" s="151"/>
      <c r="N562" s="151"/>
      <c r="O562" s="151"/>
      <c r="P562" s="151"/>
      <c r="Q562" s="151"/>
      <c r="R562" s="151"/>
      <c r="S562" s="151"/>
      <c r="T562" s="151"/>
      <c r="U562" s="151"/>
      <c r="V562" s="151"/>
      <c r="W562" s="151"/>
      <c r="X562" s="151"/>
      <c r="Y562" s="151"/>
      <c r="Z562" s="151"/>
      <c r="AA562" s="151"/>
      <c r="AB562" s="151"/>
      <c r="AC562" s="151"/>
      <c r="AD562" s="151"/>
      <c r="AE562" s="151"/>
      <c r="AF562" s="152"/>
    </row>
    <row r="563" spans="1:32" ht="24.75" customHeight="1">
      <c r="A563" s="163"/>
      <c r="B563" s="151"/>
      <c r="C563" s="151"/>
      <c r="D563" s="151"/>
      <c r="E563" s="151"/>
      <c r="F563" s="151"/>
      <c r="G563" s="151"/>
      <c r="H563" s="174"/>
      <c r="I563" s="174"/>
      <c r="J563" s="151"/>
      <c r="K563" s="151"/>
      <c r="L563" s="151"/>
      <c r="M563" s="151"/>
      <c r="N563" s="151"/>
      <c r="O563" s="151"/>
      <c r="P563" s="151"/>
      <c r="Q563" s="151"/>
      <c r="R563" s="151"/>
      <c r="S563" s="151"/>
      <c r="T563" s="151"/>
      <c r="U563" s="151"/>
      <c r="V563" s="151"/>
      <c r="W563" s="151"/>
      <c r="X563" s="151"/>
      <c r="Y563" s="151"/>
      <c r="Z563" s="151"/>
      <c r="AA563" s="151"/>
      <c r="AB563" s="151"/>
      <c r="AC563" s="151"/>
      <c r="AD563" s="151"/>
      <c r="AE563" s="151"/>
      <c r="AF563" s="152"/>
    </row>
    <row r="564" spans="1:32" ht="24.75" customHeight="1">
      <c r="A564" s="163"/>
      <c r="B564" s="151"/>
      <c r="C564" s="151"/>
      <c r="D564" s="151"/>
      <c r="E564" s="151"/>
      <c r="F564" s="151"/>
      <c r="G564" s="151"/>
      <c r="H564" s="174"/>
      <c r="I564" s="174"/>
      <c r="J564" s="151"/>
      <c r="K564" s="151"/>
      <c r="L564" s="151"/>
      <c r="M564" s="151"/>
      <c r="N564" s="151"/>
      <c r="O564" s="151"/>
      <c r="P564" s="151"/>
      <c r="Q564" s="151"/>
      <c r="R564" s="151"/>
      <c r="S564" s="151"/>
      <c r="T564" s="151"/>
      <c r="U564" s="151"/>
      <c r="V564" s="151"/>
      <c r="W564" s="151"/>
      <c r="X564" s="151"/>
      <c r="Y564" s="151"/>
      <c r="Z564" s="151"/>
      <c r="AA564" s="151"/>
      <c r="AB564" s="151"/>
      <c r="AC564" s="151"/>
      <c r="AD564" s="151"/>
      <c r="AE564" s="151"/>
      <c r="AF564" s="152"/>
    </row>
    <row r="565" spans="1:32" ht="24.75" customHeight="1">
      <c r="A565" s="163"/>
      <c r="B565" s="151"/>
      <c r="C565" s="151"/>
      <c r="D565" s="151"/>
      <c r="E565" s="151"/>
      <c r="F565" s="151"/>
      <c r="G565" s="151"/>
      <c r="H565" s="174"/>
      <c r="I565" s="174"/>
      <c r="J565" s="151"/>
      <c r="K565" s="151"/>
      <c r="L565" s="151"/>
      <c r="M565" s="151"/>
      <c r="N565" s="151"/>
      <c r="O565" s="151"/>
      <c r="P565" s="151"/>
      <c r="Q565" s="151"/>
      <c r="R565" s="151"/>
      <c r="S565" s="151"/>
      <c r="T565" s="151"/>
      <c r="U565" s="151"/>
      <c r="V565" s="151"/>
      <c r="W565" s="151"/>
      <c r="X565" s="151"/>
      <c r="Y565" s="151"/>
      <c r="Z565" s="151"/>
      <c r="AA565" s="151"/>
      <c r="AB565" s="151"/>
      <c r="AC565" s="151"/>
      <c r="AD565" s="151"/>
      <c r="AE565" s="151"/>
      <c r="AF565" s="152"/>
    </row>
    <row r="566" spans="1:32" ht="24.75" customHeight="1">
      <c r="A566" s="163"/>
      <c r="B566" s="151"/>
      <c r="C566" s="151"/>
      <c r="D566" s="151"/>
      <c r="E566" s="151"/>
      <c r="F566" s="151"/>
      <c r="G566" s="151"/>
      <c r="H566" s="174"/>
      <c r="I566" s="174"/>
      <c r="J566" s="151"/>
      <c r="K566" s="151"/>
      <c r="L566" s="151"/>
      <c r="M566" s="151"/>
      <c r="N566" s="151"/>
      <c r="O566" s="151"/>
      <c r="P566" s="151"/>
      <c r="Q566" s="151"/>
      <c r="R566" s="151"/>
      <c r="S566" s="151"/>
      <c r="T566" s="151"/>
      <c r="U566" s="151"/>
      <c r="V566" s="151"/>
      <c r="W566" s="151"/>
      <c r="X566" s="151"/>
      <c r="Y566" s="151"/>
      <c r="Z566" s="151"/>
      <c r="AA566" s="151"/>
      <c r="AB566" s="151"/>
      <c r="AC566" s="151"/>
      <c r="AD566" s="151"/>
      <c r="AE566" s="151"/>
      <c r="AF566" s="152"/>
    </row>
    <row r="567" spans="1:32" ht="24.75" customHeight="1">
      <c r="A567" s="163"/>
      <c r="B567" s="151"/>
      <c r="C567" s="151"/>
      <c r="D567" s="151"/>
      <c r="E567" s="151"/>
      <c r="F567" s="151"/>
      <c r="G567" s="151"/>
      <c r="H567" s="174"/>
      <c r="I567" s="174"/>
      <c r="J567" s="151"/>
      <c r="K567" s="151"/>
      <c r="L567" s="151"/>
      <c r="M567" s="151"/>
      <c r="N567" s="151"/>
      <c r="O567" s="151"/>
      <c r="P567" s="151"/>
      <c r="Q567" s="151"/>
      <c r="R567" s="151"/>
      <c r="S567" s="151"/>
      <c r="T567" s="151"/>
      <c r="U567" s="151"/>
      <c r="V567" s="151"/>
      <c r="W567" s="151"/>
      <c r="X567" s="151"/>
      <c r="Y567" s="151"/>
      <c r="Z567" s="151"/>
      <c r="AA567" s="151"/>
      <c r="AB567" s="151"/>
      <c r="AC567" s="151"/>
      <c r="AD567" s="151"/>
      <c r="AE567" s="151"/>
      <c r="AF567" s="152"/>
    </row>
    <row r="568" spans="1:32" ht="24.75" customHeight="1">
      <c r="A568" s="163"/>
      <c r="B568" s="151"/>
      <c r="C568" s="151"/>
      <c r="D568" s="151"/>
      <c r="E568" s="151"/>
      <c r="F568" s="151"/>
      <c r="G568" s="151"/>
      <c r="H568" s="174"/>
      <c r="I568" s="174"/>
      <c r="J568" s="151"/>
      <c r="K568" s="151"/>
      <c r="L568" s="151"/>
      <c r="M568" s="151"/>
      <c r="N568" s="151"/>
      <c r="O568" s="151"/>
      <c r="P568" s="151"/>
      <c r="Q568" s="151"/>
      <c r="R568" s="151"/>
      <c r="S568" s="151"/>
      <c r="T568" s="151"/>
      <c r="U568" s="151"/>
      <c r="V568" s="151"/>
      <c r="W568" s="151"/>
      <c r="X568" s="151"/>
      <c r="Y568" s="151"/>
      <c r="Z568" s="151"/>
      <c r="AA568" s="151"/>
      <c r="AB568" s="151"/>
      <c r="AC568" s="151"/>
      <c r="AD568" s="151"/>
      <c r="AE568" s="151"/>
      <c r="AF568" s="152"/>
    </row>
    <row r="569" spans="1:32" ht="24.75" customHeight="1">
      <c r="A569" s="163"/>
      <c r="B569" s="151"/>
      <c r="C569" s="151"/>
      <c r="D569" s="151"/>
      <c r="E569" s="151"/>
      <c r="F569" s="151"/>
      <c r="G569" s="151"/>
      <c r="H569" s="174"/>
      <c r="I569" s="174"/>
      <c r="J569" s="151"/>
      <c r="K569" s="151"/>
      <c r="L569" s="151"/>
      <c r="M569" s="151"/>
      <c r="N569" s="151"/>
      <c r="O569" s="151"/>
      <c r="P569" s="151"/>
      <c r="Q569" s="151"/>
      <c r="R569" s="151"/>
      <c r="S569" s="151"/>
      <c r="T569" s="151"/>
      <c r="U569" s="151"/>
      <c r="V569" s="151"/>
      <c r="W569" s="151"/>
      <c r="X569" s="151"/>
      <c r="Y569" s="151"/>
      <c r="Z569" s="151"/>
      <c r="AA569" s="151"/>
      <c r="AB569" s="151"/>
      <c r="AC569" s="151"/>
      <c r="AD569" s="151"/>
      <c r="AE569" s="151"/>
      <c r="AF569" s="152"/>
    </row>
    <row r="570" spans="1:32" ht="24.75" customHeight="1">
      <c r="A570" s="163"/>
      <c r="B570" s="151"/>
      <c r="C570" s="151"/>
      <c r="D570" s="151"/>
      <c r="E570" s="151"/>
      <c r="F570" s="151"/>
      <c r="G570" s="151"/>
      <c r="H570" s="174"/>
      <c r="I570" s="174"/>
      <c r="J570" s="151"/>
      <c r="K570" s="151"/>
      <c r="L570" s="151"/>
      <c r="M570" s="151"/>
      <c r="N570" s="151"/>
      <c r="O570" s="151"/>
      <c r="P570" s="151"/>
      <c r="Q570" s="151"/>
      <c r="R570" s="151"/>
      <c r="S570" s="151"/>
      <c r="T570" s="151"/>
      <c r="U570" s="151"/>
      <c r="V570" s="151"/>
      <c r="W570" s="151"/>
      <c r="X570" s="151"/>
      <c r="Y570" s="151"/>
      <c r="Z570" s="151"/>
      <c r="AA570" s="151"/>
      <c r="AB570" s="151"/>
      <c r="AC570" s="151"/>
      <c r="AD570" s="151"/>
      <c r="AE570" s="151"/>
      <c r="AF570" s="152"/>
    </row>
    <row r="571" spans="1:32" ht="24.75" customHeight="1">
      <c r="A571" s="163"/>
      <c r="B571" s="151"/>
      <c r="C571" s="151"/>
      <c r="D571" s="151"/>
      <c r="E571" s="151"/>
      <c r="F571" s="151"/>
      <c r="G571" s="151"/>
      <c r="H571" s="174"/>
      <c r="I571" s="174"/>
      <c r="J571" s="151"/>
      <c r="K571" s="151"/>
      <c r="L571" s="151"/>
      <c r="M571" s="151"/>
      <c r="N571" s="151"/>
      <c r="O571" s="151"/>
      <c r="P571" s="151"/>
      <c r="Q571" s="151"/>
      <c r="R571" s="151"/>
      <c r="S571" s="151"/>
      <c r="T571" s="151"/>
      <c r="U571" s="151"/>
      <c r="V571" s="151"/>
      <c r="W571" s="151"/>
      <c r="X571" s="151"/>
      <c r="Y571" s="151"/>
      <c r="Z571" s="151"/>
      <c r="AA571" s="151"/>
      <c r="AB571" s="151"/>
      <c r="AC571" s="151"/>
      <c r="AD571" s="151"/>
      <c r="AE571" s="151"/>
      <c r="AF571" s="152"/>
    </row>
    <row r="572" spans="1:32" ht="24.75" customHeight="1">
      <c r="A572" s="163"/>
      <c r="B572" s="151"/>
      <c r="C572" s="151"/>
      <c r="D572" s="151"/>
      <c r="E572" s="151"/>
      <c r="F572" s="151"/>
      <c r="G572" s="151"/>
      <c r="H572" s="174"/>
      <c r="I572" s="174"/>
      <c r="J572" s="151"/>
      <c r="K572" s="151"/>
      <c r="L572" s="151"/>
      <c r="M572" s="151"/>
      <c r="N572" s="151"/>
      <c r="O572" s="151"/>
      <c r="P572" s="151"/>
      <c r="Q572" s="151"/>
      <c r="R572" s="151"/>
      <c r="S572" s="151"/>
      <c r="T572" s="151"/>
      <c r="U572" s="151"/>
      <c r="V572" s="151"/>
      <c r="W572" s="151"/>
      <c r="X572" s="151"/>
      <c r="Y572" s="151"/>
      <c r="Z572" s="151"/>
      <c r="AA572" s="151"/>
      <c r="AB572" s="151"/>
      <c r="AC572" s="151"/>
      <c r="AD572" s="151"/>
      <c r="AE572" s="151"/>
      <c r="AF572" s="152"/>
    </row>
    <row r="573" spans="1:32" ht="24.75" customHeight="1">
      <c r="A573" s="163"/>
      <c r="B573" s="151"/>
      <c r="C573" s="151"/>
      <c r="D573" s="151"/>
      <c r="E573" s="151"/>
      <c r="F573" s="151"/>
      <c r="G573" s="151"/>
      <c r="H573" s="174"/>
      <c r="I573" s="174"/>
      <c r="J573" s="151"/>
      <c r="K573" s="151"/>
      <c r="L573" s="151"/>
      <c r="M573" s="151"/>
      <c r="N573" s="151"/>
      <c r="O573" s="151"/>
      <c r="P573" s="151"/>
      <c r="Q573" s="151"/>
      <c r="R573" s="151"/>
      <c r="S573" s="151"/>
      <c r="T573" s="151"/>
      <c r="U573" s="151"/>
      <c r="V573" s="151"/>
      <c r="W573" s="151"/>
      <c r="X573" s="151"/>
      <c r="Y573" s="151"/>
      <c r="Z573" s="151"/>
      <c r="AA573" s="151"/>
      <c r="AB573" s="151"/>
      <c r="AC573" s="151"/>
      <c r="AD573" s="151"/>
      <c r="AE573" s="151"/>
      <c r="AF573" s="152"/>
    </row>
    <row r="574" spans="1:32" ht="24.75" customHeight="1">
      <c r="A574" s="163"/>
      <c r="B574" s="151"/>
      <c r="C574" s="151"/>
      <c r="D574" s="151"/>
      <c r="E574" s="151"/>
      <c r="F574" s="151"/>
      <c r="G574" s="151"/>
      <c r="H574" s="174"/>
      <c r="I574" s="174"/>
      <c r="J574" s="151"/>
      <c r="K574" s="151"/>
      <c r="L574" s="151"/>
      <c r="M574" s="151"/>
      <c r="N574" s="151"/>
      <c r="O574" s="151"/>
      <c r="P574" s="151"/>
      <c r="Q574" s="151"/>
      <c r="R574" s="151"/>
      <c r="S574" s="151"/>
      <c r="T574" s="151"/>
      <c r="U574" s="151"/>
      <c r="V574" s="151"/>
      <c r="W574" s="151"/>
      <c r="X574" s="151"/>
      <c r="Y574" s="151"/>
      <c r="Z574" s="151"/>
      <c r="AA574" s="151"/>
      <c r="AB574" s="151"/>
      <c r="AC574" s="151"/>
      <c r="AD574" s="151"/>
      <c r="AE574" s="151"/>
      <c r="AF574" s="152"/>
    </row>
    <row r="575" spans="1:32" ht="24.75" customHeight="1">
      <c r="A575" s="163"/>
      <c r="B575" s="151"/>
      <c r="C575" s="151"/>
      <c r="D575" s="151"/>
      <c r="E575" s="151"/>
      <c r="F575" s="151"/>
      <c r="G575" s="151"/>
      <c r="H575" s="174"/>
      <c r="I575" s="174"/>
      <c r="J575" s="151"/>
      <c r="K575" s="151"/>
      <c r="L575" s="151"/>
      <c r="M575" s="151"/>
      <c r="N575" s="151"/>
      <c r="O575" s="151"/>
      <c r="P575" s="151"/>
      <c r="Q575" s="151"/>
      <c r="R575" s="151"/>
      <c r="S575" s="151"/>
      <c r="T575" s="151"/>
      <c r="U575" s="151"/>
      <c r="V575" s="151"/>
      <c r="W575" s="151"/>
      <c r="X575" s="151"/>
      <c r="Y575" s="151"/>
      <c r="Z575" s="151"/>
      <c r="AA575" s="151"/>
      <c r="AB575" s="151"/>
      <c r="AC575" s="151"/>
      <c r="AD575" s="151"/>
      <c r="AE575" s="151"/>
      <c r="AF575" s="152"/>
    </row>
    <row r="576" spans="1:32" ht="24.75" customHeight="1">
      <c r="A576" s="163"/>
      <c r="B576" s="151"/>
      <c r="C576" s="151"/>
      <c r="D576" s="151"/>
      <c r="E576" s="151"/>
      <c r="F576" s="151"/>
      <c r="G576" s="151"/>
      <c r="H576" s="174"/>
      <c r="I576" s="174"/>
      <c r="J576" s="151"/>
      <c r="K576" s="151"/>
      <c r="L576" s="151"/>
      <c r="M576" s="151"/>
      <c r="N576" s="151"/>
      <c r="O576" s="151"/>
      <c r="P576" s="151"/>
      <c r="Q576" s="151"/>
      <c r="R576" s="151"/>
      <c r="S576" s="151"/>
      <c r="T576" s="151"/>
      <c r="U576" s="151"/>
      <c r="V576" s="151"/>
      <c r="W576" s="151"/>
      <c r="X576" s="151"/>
      <c r="Y576" s="151"/>
      <c r="Z576" s="151"/>
      <c r="AA576" s="151"/>
      <c r="AB576" s="151"/>
      <c r="AC576" s="151"/>
      <c r="AD576" s="151"/>
      <c r="AE576" s="151"/>
      <c r="AF576" s="152"/>
    </row>
    <row r="577" spans="1:32" ht="24.75" customHeight="1">
      <c r="A577" s="163"/>
      <c r="B577" s="151"/>
      <c r="C577" s="151"/>
      <c r="D577" s="151"/>
      <c r="E577" s="151"/>
      <c r="F577" s="151"/>
      <c r="G577" s="151"/>
      <c r="H577" s="174"/>
      <c r="I577" s="174"/>
      <c r="J577" s="151"/>
      <c r="K577" s="151"/>
      <c r="L577" s="151"/>
      <c r="M577" s="151"/>
      <c r="N577" s="151"/>
      <c r="O577" s="151"/>
      <c r="P577" s="151"/>
      <c r="Q577" s="151"/>
      <c r="R577" s="151"/>
      <c r="S577" s="151"/>
      <c r="T577" s="151"/>
      <c r="U577" s="151"/>
      <c r="V577" s="151"/>
      <c r="W577" s="151"/>
      <c r="X577" s="151"/>
      <c r="Y577" s="151"/>
      <c r="Z577" s="151"/>
      <c r="AA577" s="151"/>
      <c r="AB577" s="151"/>
      <c r="AC577" s="151"/>
      <c r="AD577" s="151"/>
      <c r="AE577" s="151"/>
      <c r="AF577" s="152"/>
    </row>
    <row r="578" spans="1:32" ht="24.75" customHeight="1">
      <c r="A578" s="163"/>
      <c r="B578" s="151"/>
      <c r="C578" s="151"/>
      <c r="D578" s="151"/>
      <c r="E578" s="151"/>
      <c r="F578" s="151"/>
      <c r="G578" s="151"/>
      <c r="H578" s="174"/>
      <c r="I578" s="174"/>
      <c r="J578" s="151"/>
      <c r="K578" s="151"/>
      <c r="L578" s="151"/>
      <c r="M578" s="151"/>
      <c r="N578" s="151"/>
      <c r="O578" s="151"/>
      <c r="P578" s="151"/>
      <c r="Q578" s="151"/>
      <c r="R578" s="151"/>
      <c r="S578" s="151"/>
      <c r="T578" s="151"/>
      <c r="U578" s="151"/>
      <c r="V578" s="151"/>
      <c r="W578" s="151"/>
      <c r="X578" s="151"/>
      <c r="Y578" s="151"/>
      <c r="Z578" s="151"/>
      <c r="AA578" s="151"/>
      <c r="AB578" s="151"/>
      <c r="AC578" s="151"/>
      <c r="AD578" s="151"/>
      <c r="AE578" s="151"/>
      <c r="AF578" s="152"/>
    </row>
    <row r="579" spans="1:32" ht="24.75" customHeight="1">
      <c r="A579" s="163"/>
      <c r="B579" s="151"/>
      <c r="C579" s="151"/>
      <c r="D579" s="151"/>
      <c r="E579" s="151"/>
      <c r="F579" s="151"/>
      <c r="G579" s="151"/>
      <c r="H579" s="174"/>
      <c r="I579" s="174"/>
      <c r="J579" s="151"/>
      <c r="K579" s="151"/>
      <c r="L579" s="151"/>
      <c r="M579" s="151"/>
      <c r="N579" s="151"/>
      <c r="O579" s="151"/>
      <c r="P579" s="151"/>
      <c r="Q579" s="151"/>
      <c r="R579" s="151"/>
      <c r="S579" s="151"/>
      <c r="T579" s="151"/>
      <c r="U579" s="151"/>
      <c r="V579" s="151"/>
      <c r="W579" s="151"/>
      <c r="X579" s="151"/>
      <c r="Y579" s="151"/>
      <c r="Z579" s="151"/>
      <c r="AA579" s="151"/>
      <c r="AB579" s="151"/>
      <c r="AC579" s="151"/>
      <c r="AD579" s="151"/>
      <c r="AE579" s="151"/>
      <c r="AF579" s="152"/>
    </row>
    <row r="580" spans="1:32" ht="24.75" customHeight="1">
      <c r="A580" s="163"/>
      <c r="B580" s="151"/>
      <c r="C580" s="151"/>
      <c r="D580" s="151"/>
      <c r="E580" s="151"/>
      <c r="F580" s="151"/>
      <c r="G580" s="151"/>
      <c r="H580" s="174"/>
      <c r="I580" s="174"/>
      <c r="J580" s="151"/>
      <c r="K580" s="151"/>
      <c r="L580" s="151"/>
      <c r="M580" s="151"/>
      <c r="N580" s="151"/>
      <c r="O580" s="151"/>
      <c r="P580" s="151"/>
      <c r="Q580" s="151"/>
      <c r="R580" s="151"/>
      <c r="S580" s="151"/>
      <c r="T580" s="151"/>
      <c r="U580" s="151"/>
      <c r="V580" s="151"/>
      <c r="W580" s="151"/>
      <c r="X580" s="151"/>
      <c r="Y580" s="151"/>
      <c r="Z580" s="151"/>
      <c r="AA580" s="151"/>
      <c r="AB580" s="151"/>
      <c r="AC580" s="151"/>
      <c r="AD580" s="151"/>
      <c r="AE580" s="151"/>
      <c r="AF580" s="152"/>
    </row>
    <row r="581" spans="1:32" ht="24.75" customHeight="1">
      <c r="A581" s="163"/>
      <c r="B581" s="151"/>
      <c r="C581" s="151"/>
      <c r="D581" s="151"/>
      <c r="E581" s="151"/>
      <c r="F581" s="151"/>
      <c r="G581" s="151"/>
      <c r="H581" s="174"/>
      <c r="I581" s="174"/>
      <c r="J581" s="151"/>
      <c r="K581" s="151"/>
      <c r="L581" s="151"/>
      <c r="M581" s="151"/>
      <c r="N581" s="151"/>
      <c r="O581" s="151"/>
      <c r="P581" s="151"/>
      <c r="Q581" s="151"/>
      <c r="R581" s="151"/>
      <c r="S581" s="151"/>
      <c r="T581" s="151"/>
      <c r="U581" s="151"/>
      <c r="V581" s="151"/>
      <c r="W581" s="151"/>
      <c r="X581" s="151"/>
      <c r="Y581" s="151"/>
      <c r="Z581" s="151"/>
      <c r="AA581" s="151"/>
      <c r="AB581" s="151"/>
      <c r="AC581" s="151"/>
      <c r="AD581" s="151"/>
      <c r="AE581" s="151"/>
      <c r="AF581" s="152"/>
    </row>
    <row r="582" spans="1:32" ht="24.75" customHeight="1">
      <c r="A582" s="163"/>
      <c r="B582" s="151"/>
      <c r="C582" s="151"/>
      <c r="D582" s="151"/>
      <c r="E582" s="151"/>
      <c r="F582" s="151"/>
      <c r="G582" s="151"/>
      <c r="H582" s="174"/>
      <c r="I582" s="174"/>
      <c r="J582" s="151"/>
      <c r="K582" s="151"/>
      <c r="L582" s="151"/>
      <c r="M582" s="151"/>
      <c r="N582" s="151"/>
      <c r="O582" s="151"/>
      <c r="P582" s="151"/>
      <c r="Q582" s="151"/>
      <c r="R582" s="151"/>
      <c r="S582" s="151"/>
      <c r="T582" s="151"/>
      <c r="U582" s="151"/>
      <c r="V582" s="151"/>
      <c r="W582" s="151"/>
      <c r="X582" s="151"/>
      <c r="Y582" s="151"/>
      <c r="Z582" s="151"/>
      <c r="AA582" s="151"/>
      <c r="AB582" s="151"/>
      <c r="AC582" s="151"/>
      <c r="AD582" s="151"/>
      <c r="AE582" s="151"/>
      <c r="AF582" s="152"/>
    </row>
    <row r="583" spans="1:32" ht="24.75" customHeight="1">
      <c r="A583" s="163"/>
      <c r="B583" s="151"/>
      <c r="C583" s="151"/>
      <c r="D583" s="151"/>
      <c r="E583" s="151"/>
      <c r="F583" s="151"/>
      <c r="G583" s="151"/>
      <c r="H583" s="174"/>
      <c r="I583" s="174"/>
      <c r="J583" s="151"/>
      <c r="K583" s="151"/>
      <c r="L583" s="151"/>
      <c r="M583" s="151"/>
      <c r="N583" s="151"/>
      <c r="O583" s="151"/>
      <c r="P583" s="151"/>
      <c r="Q583" s="151"/>
      <c r="R583" s="151"/>
      <c r="S583" s="151"/>
      <c r="T583" s="151"/>
      <c r="U583" s="151"/>
      <c r="V583" s="151"/>
      <c r="W583" s="151"/>
      <c r="X583" s="151"/>
      <c r="Y583" s="151"/>
      <c r="Z583" s="151"/>
      <c r="AA583" s="151"/>
      <c r="AB583" s="151"/>
      <c r="AC583" s="151"/>
      <c r="AD583" s="151"/>
      <c r="AE583" s="151"/>
      <c r="AF583" s="152"/>
    </row>
    <row r="584" spans="1:32" ht="24.75" customHeight="1">
      <c r="A584" s="163"/>
      <c r="B584" s="151"/>
      <c r="C584" s="151"/>
      <c r="D584" s="151"/>
      <c r="E584" s="151"/>
      <c r="F584" s="151"/>
      <c r="G584" s="151"/>
      <c r="H584" s="174"/>
      <c r="I584" s="174"/>
      <c r="J584" s="151"/>
      <c r="K584" s="151"/>
      <c r="L584" s="151"/>
      <c r="M584" s="151"/>
      <c r="N584" s="151"/>
      <c r="O584" s="151"/>
      <c r="P584" s="151"/>
      <c r="Q584" s="151"/>
      <c r="R584" s="151"/>
      <c r="S584" s="151"/>
      <c r="T584" s="151"/>
      <c r="U584" s="151"/>
      <c r="V584" s="151"/>
      <c r="W584" s="151"/>
      <c r="X584" s="151"/>
      <c r="Y584" s="151"/>
      <c r="Z584" s="151"/>
      <c r="AA584" s="151"/>
      <c r="AB584" s="151"/>
      <c r="AC584" s="151"/>
      <c r="AD584" s="151"/>
      <c r="AE584" s="151"/>
      <c r="AF584" s="152"/>
    </row>
    <row r="585" spans="1:32" ht="24.75" customHeight="1">
      <c r="A585" s="163"/>
      <c r="B585" s="151"/>
      <c r="C585" s="151"/>
      <c r="D585" s="151"/>
      <c r="E585" s="151"/>
      <c r="F585" s="151"/>
      <c r="G585" s="151"/>
      <c r="H585" s="174"/>
      <c r="I585" s="174"/>
      <c r="J585" s="151"/>
      <c r="K585" s="151"/>
      <c r="L585" s="151"/>
      <c r="M585" s="151"/>
      <c r="N585" s="151"/>
      <c r="O585" s="151"/>
      <c r="P585" s="151"/>
      <c r="Q585" s="151"/>
      <c r="R585" s="151"/>
      <c r="S585" s="151"/>
      <c r="T585" s="151"/>
      <c r="U585" s="151"/>
      <c r="V585" s="151"/>
      <c r="W585" s="151"/>
      <c r="X585" s="151"/>
      <c r="Y585" s="151"/>
      <c r="Z585" s="151"/>
      <c r="AA585" s="151"/>
      <c r="AB585" s="151"/>
      <c r="AC585" s="151"/>
      <c r="AD585" s="151"/>
      <c r="AE585" s="151"/>
      <c r="AF585" s="152"/>
    </row>
    <row r="586" spans="1:32" ht="24.75" customHeight="1">
      <c r="A586" s="163"/>
      <c r="B586" s="151"/>
      <c r="C586" s="151"/>
      <c r="D586" s="151"/>
      <c r="E586" s="151"/>
      <c r="F586" s="151"/>
      <c r="G586" s="151"/>
      <c r="H586" s="174"/>
      <c r="I586" s="174"/>
      <c r="J586" s="151"/>
      <c r="K586" s="151"/>
      <c r="L586" s="151"/>
      <c r="M586" s="151"/>
      <c r="N586" s="151"/>
      <c r="O586" s="151"/>
      <c r="P586" s="151"/>
      <c r="Q586" s="151"/>
      <c r="R586" s="151"/>
      <c r="S586" s="151"/>
      <c r="T586" s="151"/>
      <c r="U586" s="151"/>
      <c r="V586" s="151"/>
      <c r="W586" s="151"/>
      <c r="X586" s="151"/>
      <c r="Y586" s="151"/>
      <c r="Z586" s="151"/>
      <c r="AA586" s="151"/>
      <c r="AB586" s="151"/>
      <c r="AC586" s="151"/>
      <c r="AD586" s="151"/>
      <c r="AE586" s="151"/>
      <c r="AF586" s="152"/>
    </row>
    <row r="587" spans="1:32" ht="24.75" customHeight="1">
      <c r="A587" s="163"/>
      <c r="B587" s="151"/>
      <c r="C587" s="151"/>
      <c r="D587" s="151"/>
      <c r="E587" s="151"/>
      <c r="F587" s="151"/>
      <c r="G587" s="151"/>
      <c r="H587" s="174"/>
      <c r="I587" s="174"/>
      <c r="J587" s="151"/>
      <c r="K587" s="151"/>
      <c r="L587" s="151"/>
      <c r="M587" s="151"/>
      <c r="N587" s="151"/>
      <c r="O587" s="151"/>
      <c r="P587" s="151"/>
      <c r="Q587" s="151"/>
      <c r="R587" s="151"/>
      <c r="S587" s="151"/>
      <c r="T587" s="151"/>
      <c r="U587" s="151"/>
      <c r="V587" s="151"/>
      <c r="W587" s="151"/>
      <c r="X587" s="151"/>
      <c r="Y587" s="151"/>
      <c r="Z587" s="151"/>
      <c r="AA587" s="151"/>
      <c r="AB587" s="151"/>
      <c r="AC587" s="151"/>
      <c r="AD587" s="151"/>
      <c r="AE587" s="151"/>
      <c r="AF587" s="152"/>
    </row>
    <row r="588" spans="1:32" ht="24.75" customHeight="1">
      <c r="A588" s="163"/>
      <c r="B588" s="151"/>
      <c r="C588" s="151"/>
      <c r="D588" s="151"/>
      <c r="E588" s="151"/>
      <c r="F588" s="151"/>
      <c r="G588" s="151"/>
      <c r="H588" s="174"/>
      <c r="I588" s="174"/>
      <c r="J588" s="151"/>
      <c r="K588" s="151"/>
      <c r="L588" s="151"/>
      <c r="M588" s="151"/>
      <c r="N588" s="151"/>
      <c r="O588" s="151"/>
      <c r="P588" s="151"/>
      <c r="Q588" s="151"/>
      <c r="R588" s="151"/>
      <c r="S588" s="151"/>
      <c r="T588" s="151"/>
      <c r="U588" s="151"/>
      <c r="V588" s="151"/>
      <c r="W588" s="151"/>
      <c r="X588" s="151"/>
      <c r="Y588" s="151"/>
      <c r="Z588" s="151"/>
      <c r="AA588" s="151"/>
      <c r="AB588" s="151"/>
      <c r="AC588" s="151"/>
      <c r="AD588" s="151"/>
      <c r="AE588" s="151"/>
      <c r="AF588" s="152"/>
    </row>
    <row r="589" spans="1:32" ht="24.75" customHeight="1">
      <c r="A589" s="163"/>
      <c r="B589" s="151"/>
      <c r="C589" s="151"/>
      <c r="D589" s="151"/>
      <c r="E589" s="151"/>
      <c r="F589" s="151"/>
      <c r="G589" s="151"/>
      <c r="H589" s="174"/>
      <c r="I589" s="174"/>
      <c r="J589" s="151"/>
      <c r="K589" s="151"/>
      <c r="L589" s="151"/>
      <c r="M589" s="151"/>
      <c r="N589" s="151"/>
      <c r="O589" s="151"/>
      <c r="P589" s="151"/>
      <c r="Q589" s="151"/>
      <c r="R589" s="151"/>
      <c r="S589" s="151"/>
      <c r="T589" s="151"/>
      <c r="U589" s="151"/>
      <c r="V589" s="151"/>
      <c r="W589" s="151"/>
      <c r="X589" s="151"/>
      <c r="Y589" s="151"/>
      <c r="Z589" s="151"/>
      <c r="AA589" s="151"/>
      <c r="AB589" s="151"/>
      <c r="AC589" s="151"/>
      <c r="AD589" s="151"/>
      <c r="AE589" s="151"/>
      <c r="AF589" s="152"/>
    </row>
    <row r="590" spans="1:32" ht="24.75" customHeight="1">
      <c r="A590" s="163"/>
      <c r="B590" s="151"/>
      <c r="C590" s="151"/>
      <c r="D590" s="151"/>
      <c r="E590" s="151"/>
      <c r="F590" s="151"/>
      <c r="G590" s="151"/>
      <c r="H590" s="174"/>
      <c r="I590" s="174"/>
      <c r="J590" s="151"/>
      <c r="K590" s="151"/>
      <c r="L590" s="151"/>
      <c r="M590" s="151"/>
      <c r="N590" s="151"/>
      <c r="O590" s="151"/>
      <c r="P590" s="151"/>
      <c r="Q590" s="151"/>
      <c r="R590" s="151"/>
      <c r="S590" s="151"/>
      <c r="T590" s="151"/>
      <c r="U590" s="151"/>
      <c r="V590" s="151"/>
      <c r="W590" s="151"/>
      <c r="X590" s="151"/>
      <c r="Y590" s="151"/>
      <c r="Z590" s="151"/>
      <c r="AA590" s="151"/>
      <c r="AB590" s="151"/>
      <c r="AC590" s="151"/>
      <c r="AD590" s="151"/>
      <c r="AE590" s="151"/>
      <c r="AF590" s="152"/>
    </row>
    <row r="591" spans="1:32" ht="24.75" customHeight="1">
      <c r="A591" s="163"/>
      <c r="B591" s="151"/>
      <c r="C591" s="151"/>
      <c r="D591" s="151"/>
      <c r="E591" s="151"/>
      <c r="F591" s="151"/>
      <c r="G591" s="151"/>
      <c r="H591" s="174"/>
      <c r="I591" s="174"/>
      <c r="J591" s="151"/>
      <c r="K591" s="151"/>
      <c r="L591" s="151"/>
      <c r="M591" s="151"/>
      <c r="N591" s="151"/>
      <c r="O591" s="151"/>
      <c r="P591" s="151"/>
      <c r="Q591" s="151"/>
      <c r="R591" s="151"/>
      <c r="S591" s="151"/>
      <c r="T591" s="151"/>
      <c r="U591" s="151"/>
      <c r="V591" s="151"/>
      <c r="W591" s="151"/>
      <c r="X591" s="151"/>
      <c r="Y591" s="151"/>
      <c r="Z591" s="151"/>
      <c r="AA591" s="151"/>
      <c r="AB591" s="151"/>
      <c r="AC591" s="151"/>
      <c r="AD591" s="151"/>
      <c r="AE591" s="151"/>
      <c r="AF591" s="152"/>
    </row>
    <row r="592" spans="1:32" ht="24.75" customHeight="1">
      <c r="A592" s="163"/>
      <c r="B592" s="151"/>
      <c r="C592" s="151"/>
      <c r="D592" s="151"/>
      <c r="E592" s="151"/>
      <c r="F592" s="151"/>
      <c r="G592" s="151"/>
      <c r="H592" s="174"/>
      <c r="I592" s="174"/>
      <c r="J592" s="151"/>
      <c r="K592" s="151"/>
      <c r="L592" s="151"/>
      <c r="M592" s="151"/>
      <c r="N592" s="151"/>
      <c r="O592" s="151"/>
      <c r="P592" s="151"/>
      <c r="Q592" s="151"/>
      <c r="R592" s="151"/>
      <c r="S592" s="151"/>
      <c r="T592" s="151"/>
      <c r="U592" s="151"/>
      <c r="V592" s="151"/>
      <c r="W592" s="151"/>
      <c r="X592" s="151"/>
      <c r="Y592" s="151"/>
      <c r="Z592" s="151"/>
      <c r="AA592" s="151"/>
      <c r="AB592" s="151"/>
      <c r="AC592" s="151"/>
      <c r="AD592" s="151"/>
      <c r="AE592" s="151"/>
      <c r="AF592" s="152"/>
    </row>
    <row r="593" spans="1:32" ht="24.75" customHeight="1">
      <c r="A593" s="163"/>
      <c r="B593" s="151"/>
      <c r="C593" s="151"/>
      <c r="D593" s="151"/>
      <c r="E593" s="151"/>
      <c r="F593" s="151"/>
      <c r="G593" s="151"/>
      <c r="H593" s="174"/>
      <c r="I593" s="174"/>
      <c r="J593" s="151"/>
      <c r="K593" s="151"/>
      <c r="L593" s="151"/>
      <c r="M593" s="151"/>
      <c r="N593" s="151"/>
      <c r="O593" s="151"/>
      <c r="P593" s="151"/>
      <c r="Q593" s="151"/>
      <c r="R593" s="151"/>
      <c r="S593" s="151"/>
      <c r="T593" s="151"/>
      <c r="U593" s="151"/>
      <c r="V593" s="151"/>
      <c r="W593" s="151"/>
      <c r="X593" s="151"/>
      <c r="Y593" s="151"/>
      <c r="Z593" s="151"/>
      <c r="AA593" s="151"/>
      <c r="AB593" s="151"/>
      <c r="AC593" s="151"/>
      <c r="AD593" s="151"/>
      <c r="AE593" s="151"/>
      <c r="AF593" s="152"/>
    </row>
    <row r="594" spans="1:32" ht="24.75" customHeight="1">
      <c r="A594" s="163"/>
      <c r="B594" s="151"/>
      <c r="C594" s="151"/>
      <c r="D594" s="151"/>
      <c r="E594" s="151"/>
      <c r="F594" s="151"/>
      <c r="G594" s="151"/>
      <c r="H594" s="174"/>
      <c r="I594" s="174"/>
      <c r="J594" s="151"/>
      <c r="K594" s="151"/>
      <c r="L594" s="151"/>
      <c r="M594" s="151"/>
      <c r="N594" s="151"/>
      <c r="O594" s="151"/>
      <c r="P594" s="151"/>
      <c r="Q594" s="151"/>
      <c r="R594" s="151"/>
      <c r="S594" s="151"/>
      <c r="T594" s="151"/>
      <c r="U594" s="151"/>
      <c r="V594" s="151"/>
      <c r="W594" s="151"/>
      <c r="X594" s="151"/>
      <c r="Y594" s="151"/>
      <c r="Z594" s="151"/>
      <c r="AA594" s="151"/>
      <c r="AB594" s="151"/>
      <c r="AC594" s="151"/>
      <c r="AD594" s="151"/>
      <c r="AE594" s="151"/>
      <c r="AF594" s="152"/>
    </row>
    <row r="595" spans="1:32" ht="24.75" customHeight="1">
      <c r="A595" s="163"/>
      <c r="B595" s="151"/>
      <c r="C595" s="151"/>
      <c r="D595" s="151"/>
      <c r="E595" s="151"/>
      <c r="F595" s="151"/>
      <c r="G595" s="151"/>
      <c r="H595" s="174"/>
      <c r="I595" s="174"/>
      <c r="J595" s="151"/>
      <c r="K595" s="151"/>
      <c r="L595" s="151"/>
      <c r="M595" s="151"/>
      <c r="N595" s="151"/>
      <c r="O595" s="151"/>
      <c r="P595" s="151"/>
      <c r="Q595" s="151"/>
      <c r="R595" s="151"/>
      <c r="S595" s="151"/>
      <c r="T595" s="151"/>
      <c r="U595" s="151"/>
      <c r="V595" s="151"/>
      <c r="W595" s="151"/>
      <c r="X595" s="151"/>
      <c r="Y595" s="151"/>
      <c r="Z595" s="151"/>
      <c r="AA595" s="151"/>
      <c r="AB595" s="151"/>
      <c r="AC595" s="151"/>
      <c r="AD595" s="151"/>
      <c r="AE595" s="151"/>
      <c r="AF595" s="152"/>
    </row>
    <row r="596" spans="1:32" ht="24.75" customHeight="1">
      <c r="A596" s="163"/>
      <c r="B596" s="151"/>
      <c r="C596" s="151"/>
      <c r="D596" s="151"/>
      <c r="E596" s="151"/>
      <c r="F596" s="151"/>
      <c r="G596" s="151"/>
      <c r="H596" s="174"/>
      <c r="I596" s="174"/>
      <c r="J596" s="151"/>
      <c r="K596" s="151"/>
      <c r="L596" s="151"/>
      <c r="M596" s="151"/>
      <c r="N596" s="151"/>
      <c r="O596" s="151"/>
      <c r="P596" s="151"/>
      <c r="Q596" s="151"/>
      <c r="R596" s="151"/>
      <c r="S596" s="151"/>
      <c r="T596" s="151"/>
      <c r="U596" s="151"/>
      <c r="V596" s="151"/>
      <c r="W596" s="151"/>
      <c r="X596" s="151"/>
      <c r="Y596" s="151"/>
      <c r="Z596" s="151"/>
      <c r="AA596" s="151"/>
      <c r="AB596" s="151"/>
      <c r="AC596" s="151"/>
      <c r="AD596" s="151"/>
      <c r="AE596" s="151"/>
      <c r="AF596" s="152"/>
    </row>
    <row r="597" spans="1:32" ht="24.75" customHeight="1">
      <c r="A597" s="163"/>
      <c r="B597" s="151"/>
      <c r="C597" s="151"/>
      <c r="D597" s="151"/>
      <c r="E597" s="151"/>
      <c r="F597" s="151"/>
      <c r="G597" s="151"/>
      <c r="H597" s="174"/>
      <c r="I597" s="174"/>
      <c r="J597" s="151"/>
      <c r="K597" s="151"/>
      <c r="L597" s="151"/>
      <c r="M597" s="151"/>
      <c r="N597" s="151"/>
      <c r="O597" s="151"/>
      <c r="P597" s="151"/>
      <c r="Q597" s="151"/>
      <c r="R597" s="151"/>
      <c r="S597" s="151"/>
      <c r="T597" s="151"/>
      <c r="U597" s="151"/>
      <c r="V597" s="151"/>
      <c r="W597" s="151"/>
      <c r="X597" s="151"/>
      <c r="Y597" s="151"/>
      <c r="Z597" s="151"/>
      <c r="AA597" s="151"/>
      <c r="AB597" s="151"/>
      <c r="AC597" s="151"/>
      <c r="AD597" s="151"/>
      <c r="AE597" s="151"/>
      <c r="AF597" s="152"/>
    </row>
    <row r="598" spans="1:32" ht="24.75" customHeight="1">
      <c r="A598" s="163"/>
      <c r="B598" s="151"/>
      <c r="C598" s="151"/>
      <c r="D598" s="151"/>
      <c r="E598" s="151"/>
      <c r="F598" s="151"/>
      <c r="G598" s="151"/>
      <c r="H598" s="174"/>
      <c r="I598" s="174"/>
      <c r="J598" s="151"/>
      <c r="K598" s="151"/>
      <c r="L598" s="151"/>
      <c r="M598" s="151"/>
      <c r="N598" s="151"/>
      <c r="O598" s="151"/>
      <c r="P598" s="151"/>
      <c r="Q598" s="151"/>
      <c r="R598" s="151"/>
      <c r="S598" s="151"/>
      <c r="T598" s="151"/>
      <c r="U598" s="151"/>
      <c r="V598" s="151"/>
      <c r="W598" s="151"/>
      <c r="X598" s="151"/>
      <c r="Y598" s="151"/>
      <c r="Z598" s="151"/>
      <c r="AA598" s="151"/>
      <c r="AB598" s="151"/>
      <c r="AC598" s="151"/>
      <c r="AD598" s="151"/>
      <c r="AE598" s="151"/>
      <c r="AF598" s="152"/>
    </row>
    <row r="599" spans="1:32" ht="24.75" customHeight="1">
      <c r="A599" s="163"/>
      <c r="B599" s="151"/>
      <c r="C599" s="151"/>
      <c r="D599" s="151"/>
      <c r="E599" s="151"/>
      <c r="F599" s="151"/>
      <c r="G599" s="151"/>
      <c r="H599" s="174"/>
      <c r="I599" s="174"/>
      <c r="J599" s="151"/>
      <c r="K599" s="151"/>
      <c r="L599" s="151"/>
      <c r="M599" s="151"/>
      <c r="N599" s="151"/>
      <c r="O599" s="151"/>
      <c r="P599" s="151"/>
      <c r="Q599" s="151"/>
      <c r="R599" s="151"/>
      <c r="S599" s="151"/>
      <c r="T599" s="151"/>
      <c r="U599" s="151"/>
      <c r="V599" s="151"/>
      <c r="W599" s="151"/>
      <c r="X599" s="151"/>
      <c r="Y599" s="151"/>
      <c r="Z599" s="151"/>
      <c r="AA599" s="151"/>
      <c r="AB599" s="151"/>
      <c r="AC599" s="151"/>
      <c r="AD599" s="151"/>
      <c r="AE599" s="151"/>
      <c r="AF599" s="152"/>
    </row>
    <row r="600" spans="1:32" ht="24.75" customHeight="1">
      <c r="A600" s="163"/>
      <c r="B600" s="151"/>
      <c r="C600" s="151"/>
      <c r="D600" s="151"/>
      <c r="E600" s="151"/>
      <c r="F600" s="151"/>
      <c r="G600" s="151"/>
      <c r="H600" s="174"/>
      <c r="I600" s="174"/>
      <c r="J600" s="151"/>
      <c r="K600" s="151"/>
      <c r="L600" s="151"/>
      <c r="M600" s="151"/>
      <c r="N600" s="151"/>
      <c r="O600" s="151"/>
      <c r="P600" s="151"/>
      <c r="Q600" s="151"/>
      <c r="R600" s="151"/>
      <c r="S600" s="151"/>
      <c r="T600" s="151"/>
      <c r="U600" s="151"/>
      <c r="V600" s="151"/>
      <c r="W600" s="151"/>
      <c r="X600" s="151"/>
      <c r="Y600" s="151"/>
      <c r="Z600" s="151"/>
      <c r="AA600" s="151"/>
      <c r="AB600" s="151"/>
      <c r="AC600" s="151"/>
      <c r="AD600" s="151"/>
      <c r="AE600" s="151"/>
      <c r="AF600" s="152"/>
    </row>
    <row r="601" spans="1:32" ht="24.75" customHeight="1">
      <c r="A601" s="163"/>
      <c r="B601" s="151"/>
      <c r="C601" s="151"/>
      <c r="D601" s="151"/>
      <c r="E601" s="151"/>
      <c r="F601" s="151"/>
      <c r="G601" s="151"/>
      <c r="H601" s="174"/>
      <c r="I601" s="174"/>
      <c r="J601" s="151"/>
      <c r="K601" s="151"/>
      <c r="L601" s="151"/>
      <c r="M601" s="151"/>
      <c r="N601" s="151"/>
      <c r="O601" s="151"/>
      <c r="P601" s="151"/>
      <c r="Q601" s="151"/>
      <c r="R601" s="151"/>
      <c r="S601" s="151"/>
      <c r="T601" s="151"/>
      <c r="U601" s="151"/>
      <c r="V601" s="151"/>
      <c r="W601" s="151"/>
      <c r="X601" s="151"/>
      <c r="Y601" s="151"/>
      <c r="Z601" s="151"/>
      <c r="AA601" s="151"/>
      <c r="AB601" s="151"/>
      <c r="AC601" s="151"/>
      <c r="AD601" s="151"/>
      <c r="AE601" s="151"/>
      <c r="AF601" s="152"/>
    </row>
    <row r="602" spans="1:32" ht="24.75" customHeight="1">
      <c r="A602" s="163"/>
      <c r="B602" s="151"/>
      <c r="C602" s="151"/>
      <c r="D602" s="151"/>
      <c r="E602" s="151"/>
      <c r="F602" s="151"/>
      <c r="G602" s="151"/>
      <c r="H602" s="174"/>
      <c r="I602" s="174"/>
      <c r="J602" s="151"/>
      <c r="K602" s="151"/>
      <c r="L602" s="151"/>
      <c r="M602" s="151"/>
      <c r="N602" s="151"/>
      <c r="O602" s="151"/>
      <c r="P602" s="151"/>
      <c r="Q602" s="151"/>
      <c r="R602" s="151"/>
      <c r="S602" s="151"/>
      <c r="T602" s="151"/>
      <c r="U602" s="151"/>
      <c r="V602" s="151"/>
      <c r="W602" s="151"/>
      <c r="X602" s="151"/>
      <c r="Y602" s="151"/>
      <c r="Z602" s="151"/>
      <c r="AA602" s="151"/>
      <c r="AB602" s="151"/>
      <c r="AC602" s="151"/>
      <c r="AD602" s="151"/>
      <c r="AE602" s="151"/>
      <c r="AF602" s="152"/>
    </row>
    <row r="603" spans="1:32" ht="24.75" customHeight="1">
      <c r="A603" s="163"/>
      <c r="B603" s="151"/>
      <c r="C603" s="151"/>
      <c r="D603" s="151"/>
      <c r="E603" s="151"/>
      <c r="F603" s="151"/>
      <c r="G603" s="151"/>
      <c r="H603" s="174"/>
      <c r="I603" s="174"/>
      <c r="J603" s="151"/>
      <c r="K603" s="151"/>
      <c r="L603" s="151"/>
      <c r="M603" s="151"/>
      <c r="N603" s="151"/>
      <c r="O603" s="151"/>
      <c r="P603" s="151"/>
      <c r="Q603" s="151"/>
      <c r="R603" s="151"/>
      <c r="S603" s="151"/>
      <c r="T603" s="151"/>
      <c r="U603" s="151"/>
      <c r="V603" s="151"/>
      <c r="W603" s="151"/>
      <c r="X603" s="151"/>
      <c r="Y603" s="151"/>
      <c r="Z603" s="151"/>
      <c r="AA603" s="151"/>
      <c r="AB603" s="151"/>
      <c r="AC603" s="151"/>
      <c r="AD603" s="151"/>
      <c r="AE603" s="151"/>
      <c r="AF603" s="152"/>
    </row>
    <row r="604" spans="1:32" ht="24.75" customHeight="1">
      <c r="A604" s="163"/>
      <c r="B604" s="151"/>
      <c r="C604" s="151"/>
      <c r="D604" s="151"/>
      <c r="E604" s="151"/>
      <c r="F604" s="151"/>
      <c r="G604" s="151"/>
      <c r="H604" s="174"/>
      <c r="I604" s="174"/>
      <c r="J604" s="151"/>
      <c r="K604" s="151"/>
      <c r="L604" s="151"/>
      <c r="M604" s="151"/>
      <c r="N604" s="151"/>
      <c r="O604" s="151"/>
      <c r="P604" s="151"/>
      <c r="Q604" s="151"/>
      <c r="R604" s="151"/>
      <c r="S604" s="151"/>
      <c r="T604" s="151"/>
      <c r="U604" s="151"/>
      <c r="V604" s="151"/>
      <c r="W604" s="151"/>
      <c r="X604" s="151"/>
      <c r="Y604" s="151"/>
      <c r="Z604" s="151"/>
      <c r="AA604" s="151"/>
      <c r="AB604" s="151"/>
      <c r="AC604" s="151"/>
      <c r="AD604" s="151"/>
      <c r="AE604" s="151"/>
      <c r="AF604" s="152"/>
    </row>
    <row r="605" spans="1:32" ht="24.75" customHeight="1">
      <c r="A605" s="163"/>
      <c r="B605" s="151"/>
      <c r="C605" s="151"/>
      <c r="D605" s="151"/>
      <c r="E605" s="151"/>
      <c r="F605" s="151"/>
      <c r="G605" s="151"/>
      <c r="H605" s="174"/>
      <c r="I605" s="174"/>
      <c r="J605" s="151"/>
      <c r="K605" s="151"/>
      <c r="L605" s="151"/>
      <c r="M605" s="151"/>
      <c r="N605" s="151"/>
      <c r="O605" s="151"/>
      <c r="P605" s="151"/>
      <c r="Q605" s="151"/>
      <c r="R605" s="151"/>
      <c r="S605" s="151"/>
      <c r="T605" s="151"/>
      <c r="U605" s="151"/>
      <c r="V605" s="151"/>
      <c r="W605" s="151"/>
      <c r="X605" s="151"/>
      <c r="Y605" s="151"/>
      <c r="Z605" s="151"/>
      <c r="AA605" s="151"/>
      <c r="AB605" s="151"/>
      <c r="AC605" s="151"/>
      <c r="AD605" s="151"/>
      <c r="AE605" s="151"/>
      <c r="AF605" s="152"/>
    </row>
    <row r="606" spans="1:32" ht="24.75" customHeight="1">
      <c r="A606" s="163"/>
      <c r="B606" s="151"/>
      <c r="C606" s="151"/>
      <c r="D606" s="151"/>
      <c r="E606" s="151"/>
      <c r="F606" s="151"/>
      <c r="G606" s="151"/>
      <c r="H606" s="174"/>
      <c r="I606" s="174"/>
      <c r="J606" s="151"/>
      <c r="K606" s="151"/>
      <c r="L606" s="151"/>
      <c r="M606" s="151"/>
      <c r="N606" s="151"/>
      <c r="O606" s="151"/>
      <c r="P606" s="151"/>
      <c r="Q606" s="151"/>
      <c r="R606" s="151"/>
      <c r="S606" s="151"/>
      <c r="T606" s="151"/>
      <c r="U606" s="151"/>
      <c r="V606" s="151"/>
      <c r="W606" s="151"/>
      <c r="X606" s="151"/>
      <c r="Y606" s="151"/>
      <c r="Z606" s="151"/>
      <c r="AA606" s="151"/>
      <c r="AB606" s="151"/>
      <c r="AC606" s="151"/>
      <c r="AD606" s="151"/>
      <c r="AE606" s="151"/>
      <c r="AF606" s="152"/>
    </row>
    <row r="607" spans="1:32" ht="24.75" customHeight="1">
      <c r="A607" s="163"/>
      <c r="B607" s="151"/>
      <c r="C607" s="151"/>
      <c r="D607" s="151"/>
      <c r="E607" s="151"/>
      <c r="F607" s="151"/>
      <c r="G607" s="151"/>
      <c r="H607" s="174"/>
      <c r="I607" s="174"/>
      <c r="J607" s="151"/>
      <c r="K607" s="151"/>
      <c r="L607" s="151"/>
      <c r="M607" s="151"/>
      <c r="N607" s="151"/>
      <c r="O607" s="151"/>
      <c r="P607" s="151"/>
      <c r="Q607" s="151"/>
      <c r="R607" s="151"/>
      <c r="S607" s="151"/>
      <c r="T607" s="151"/>
      <c r="U607" s="151"/>
      <c r="V607" s="151"/>
      <c r="W607" s="151"/>
      <c r="X607" s="151"/>
      <c r="Y607" s="151"/>
      <c r="Z607" s="151"/>
      <c r="AA607" s="151"/>
      <c r="AB607" s="151"/>
      <c r="AC607" s="151"/>
      <c r="AD607" s="151"/>
      <c r="AE607" s="151"/>
      <c r="AF607" s="152"/>
    </row>
    <row r="608" spans="1:32" ht="24.75" customHeight="1">
      <c r="A608" s="163"/>
      <c r="B608" s="151"/>
      <c r="C608" s="151"/>
      <c r="D608" s="151"/>
      <c r="E608" s="151"/>
      <c r="F608" s="151"/>
      <c r="G608" s="151"/>
      <c r="H608" s="174"/>
      <c r="I608" s="174"/>
      <c r="J608" s="151"/>
      <c r="K608" s="151"/>
      <c r="L608" s="151"/>
      <c r="M608" s="151"/>
      <c r="N608" s="151"/>
      <c r="O608" s="151"/>
      <c r="P608" s="151"/>
      <c r="Q608" s="151"/>
      <c r="R608" s="151"/>
      <c r="S608" s="151"/>
      <c r="T608" s="151"/>
      <c r="U608" s="151"/>
      <c r="V608" s="151"/>
      <c r="W608" s="151"/>
      <c r="X608" s="151"/>
      <c r="Y608" s="151"/>
      <c r="Z608" s="151"/>
      <c r="AA608" s="151"/>
      <c r="AB608" s="151"/>
      <c r="AC608" s="151"/>
      <c r="AD608" s="151"/>
      <c r="AE608" s="151"/>
      <c r="AF608" s="152"/>
    </row>
    <row r="609" spans="1:32" ht="24.75" customHeight="1">
      <c r="A609" s="163"/>
      <c r="B609" s="151"/>
      <c r="C609" s="151"/>
      <c r="D609" s="151"/>
      <c r="E609" s="151"/>
      <c r="F609" s="151"/>
      <c r="G609" s="151"/>
      <c r="H609" s="174"/>
      <c r="I609" s="174"/>
      <c r="J609" s="151"/>
      <c r="K609" s="151"/>
      <c r="L609" s="151"/>
      <c r="M609" s="151"/>
      <c r="N609" s="151"/>
      <c r="O609" s="151"/>
      <c r="P609" s="151"/>
      <c r="Q609" s="151"/>
      <c r="R609" s="151"/>
      <c r="S609" s="151"/>
      <c r="T609" s="151"/>
      <c r="U609" s="151"/>
      <c r="V609" s="151"/>
      <c r="W609" s="151"/>
      <c r="X609" s="151"/>
      <c r="Y609" s="151"/>
      <c r="Z609" s="151"/>
      <c r="AA609" s="151"/>
      <c r="AB609" s="151"/>
      <c r="AC609" s="151"/>
      <c r="AD609" s="151"/>
      <c r="AE609" s="151"/>
      <c r="AF609" s="152"/>
    </row>
    <row r="610" spans="1:32" ht="24.75" customHeight="1">
      <c r="A610" s="163"/>
      <c r="B610" s="151"/>
      <c r="C610" s="151"/>
      <c r="D610" s="151"/>
      <c r="E610" s="151"/>
      <c r="F610" s="151"/>
      <c r="G610" s="151"/>
      <c r="H610" s="174"/>
      <c r="I610" s="174"/>
      <c r="J610" s="151"/>
      <c r="K610" s="151"/>
      <c r="L610" s="151"/>
      <c r="M610" s="151"/>
      <c r="N610" s="151"/>
      <c r="O610" s="151"/>
      <c r="P610" s="151"/>
      <c r="Q610" s="151"/>
      <c r="R610" s="151"/>
      <c r="S610" s="151"/>
      <c r="T610" s="151"/>
      <c r="U610" s="151"/>
      <c r="V610" s="151"/>
      <c r="W610" s="151"/>
      <c r="X610" s="151"/>
      <c r="Y610" s="151"/>
      <c r="Z610" s="151"/>
      <c r="AA610" s="151"/>
      <c r="AB610" s="151"/>
      <c r="AC610" s="151"/>
      <c r="AD610" s="151"/>
      <c r="AE610" s="151"/>
      <c r="AF610" s="152"/>
    </row>
    <row r="611" spans="1:32" ht="24.75" customHeight="1">
      <c r="A611" s="163"/>
      <c r="B611" s="151"/>
      <c r="C611" s="151"/>
      <c r="D611" s="151"/>
      <c r="E611" s="151"/>
      <c r="F611" s="151"/>
      <c r="G611" s="151"/>
      <c r="H611" s="174"/>
      <c r="I611" s="174"/>
      <c r="J611" s="151"/>
      <c r="K611" s="151"/>
      <c r="L611" s="151"/>
      <c r="M611" s="151"/>
      <c r="N611" s="151"/>
      <c r="O611" s="151"/>
      <c r="P611" s="151"/>
      <c r="Q611" s="151"/>
      <c r="R611" s="151"/>
      <c r="S611" s="151"/>
      <c r="T611" s="151"/>
      <c r="U611" s="151"/>
      <c r="V611" s="151"/>
      <c r="W611" s="151"/>
      <c r="X611" s="151"/>
      <c r="Y611" s="151"/>
      <c r="Z611" s="151"/>
      <c r="AA611" s="151"/>
      <c r="AB611" s="151"/>
      <c r="AC611" s="151"/>
      <c r="AD611" s="151"/>
      <c r="AE611" s="151"/>
      <c r="AF611" s="152"/>
    </row>
    <row r="612" spans="1:32" ht="24.75" customHeight="1">
      <c r="A612" s="163"/>
      <c r="B612" s="151"/>
      <c r="C612" s="151"/>
      <c r="D612" s="151"/>
      <c r="E612" s="151"/>
      <c r="F612" s="151"/>
      <c r="G612" s="151"/>
      <c r="H612" s="174"/>
      <c r="I612" s="174"/>
      <c r="J612" s="151"/>
      <c r="K612" s="151"/>
      <c r="L612" s="151"/>
      <c r="M612" s="151"/>
      <c r="N612" s="151"/>
      <c r="O612" s="151"/>
      <c r="P612" s="151"/>
      <c r="Q612" s="151"/>
      <c r="R612" s="151"/>
      <c r="S612" s="151"/>
      <c r="T612" s="151"/>
      <c r="U612" s="151"/>
      <c r="V612" s="151"/>
      <c r="W612" s="151"/>
      <c r="X612" s="151"/>
      <c r="Y612" s="151"/>
      <c r="Z612" s="151"/>
      <c r="AA612" s="151"/>
      <c r="AB612" s="151"/>
      <c r="AC612" s="151"/>
      <c r="AD612" s="151"/>
      <c r="AE612" s="151"/>
      <c r="AF612" s="152"/>
    </row>
    <row r="613" spans="1:32" ht="24.75" customHeight="1">
      <c r="A613" s="163"/>
      <c r="B613" s="151"/>
      <c r="C613" s="151"/>
      <c r="D613" s="151"/>
      <c r="E613" s="151"/>
      <c r="F613" s="151"/>
      <c r="G613" s="151"/>
      <c r="H613" s="174"/>
      <c r="I613" s="174"/>
      <c r="J613" s="151"/>
      <c r="K613" s="151"/>
      <c r="L613" s="151"/>
      <c r="M613" s="151"/>
      <c r="N613" s="151"/>
      <c r="O613" s="151"/>
      <c r="P613" s="151"/>
      <c r="Q613" s="151"/>
      <c r="R613" s="151"/>
      <c r="S613" s="151"/>
      <c r="T613" s="151"/>
      <c r="U613" s="151"/>
      <c r="V613" s="151"/>
      <c r="W613" s="151"/>
      <c r="X613" s="151"/>
      <c r="Y613" s="151"/>
      <c r="Z613" s="151"/>
      <c r="AA613" s="151"/>
      <c r="AB613" s="151"/>
      <c r="AC613" s="151"/>
      <c r="AD613" s="151"/>
      <c r="AE613" s="151"/>
      <c r="AF613" s="152"/>
    </row>
    <row r="614" spans="1:32" ht="24.75" customHeight="1">
      <c r="A614" s="163"/>
      <c r="B614" s="151"/>
      <c r="C614" s="151"/>
      <c r="D614" s="151"/>
      <c r="E614" s="151"/>
      <c r="F614" s="151"/>
      <c r="G614" s="151"/>
      <c r="H614" s="174"/>
      <c r="I614" s="174"/>
      <c r="J614" s="151"/>
      <c r="K614" s="151"/>
      <c r="L614" s="151"/>
      <c r="M614" s="151"/>
      <c r="N614" s="151"/>
      <c r="O614" s="151"/>
      <c r="P614" s="151"/>
      <c r="Q614" s="151"/>
      <c r="R614" s="151"/>
      <c r="S614" s="151"/>
      <c r="T614" s="151"/>
      <c r="U614" s="151"/>
      <c r="V614" s="151"/>
      <c r="W614" s="151"/>
      <c r="X614" s="151"/>
      <c r="Y614" s="151"/>
      <c r="Z614" s="151"/>
      <c r="AA614" s="151"/>
      <c r="AB614" s="151"/>
      <c r="AC614" s="151"/>
      <c r="AD614" s="151"/>
      <c r="AE614" s="151"/>
      <c r="AF614" s="152"/>
    </row>
    <row r="615" spans="1:32" ht="24.75" customHeight="1">
      <c r="A615" s="163"/>
      <c r="B615" s="151"/>
      <c r="C615" s="151"/>
      <c r="D615" s="151"/>
      <c r="E615" s="151"/>
      <c r="F615" s="151"/>
      <c r="G615" s="151"/>
      <c r="H615" s="174"/>
      <c r="I615" s="174"/>
      <c r="J615" s="151"/>
      <c r="K615" s="151"/>
      <c r="L615" s="151"/>
      <c r="M615" s="151"/>
      <c r="N615" s="151"/>
      <c r="O615" s="151"/>
      <c r="P615" s="151"/>
      <c r="Q615" s="151"/>
      <c r="R615" s="151"/>
      <c r="S615" s="151"/>
      <c r="T615" s="151"/>
      <c r="U615" s="151"/>
      <c r="V615" s="151"/>
      <c r="W615" s="151"/>
      <c r="X615" s="151"/>
      <c r="Y615" s="151"/>
      <c r="Z615" s="151"/>
      <c r="AA615" s="151"/>
      <c r="AB615" s="151"/>
      <c r="AC615" s="151"/>
      <c r="AD615" s="151"/>
      <c r="AE615" s="151"/>
      <c r="AF615" s="152"/>
    </row>
    <row r="616" spans="1:32" ht="24.75" customHeight="1">
      <c r="A616" s="163"/>
      <c r="B616" s="151"/>
      <c r="C616" s="151"/>
      <c r="D616" s="151"/>
      <c r="E616" s="151"/>
      <c r="F616" s="151"/>
      <c r="G616" s="151"/>
      <c r="H616" s="174"/>
      <c r="I616" s="174"/>
      <c r="J616" s="151"/>
      <c r="K616" s="151"/>
      <c r="L616" s="151"/>
      <c r="M616" s="151"/>
      <c r="N616" s="151"/>
      <c r="O616" s="151"/>
      <c r="P616" s="151"/>
      <c r="Q616" s="151"/>
      <c r="R616" s="151"/>
      <c r="S616" s="151"/>
      <c r="T616" s="151"/>
      <c r="U616" s="151"/>
      <c r="V616" s="151"/>
      <c r="W616" s="151"/>
      <c r="X616" s="151"/>
      <c r="Y616" s="151"/>
      <c r="Z616" s="151"/>
      <c r="AA616" s="151"/>
      <c r="AB616" s="151"/>
      <c r="AC616" s="151"/>
      <c r="AD616" s="151"/>
      <c r="AE616" s="151"/>
      <c r="AF616" s="152"/>
    </row>
    <row r="617" spans="1:32" ht="24.75" customHeight="1">
      <c r="A617" s="163"/>
      <c r="B617" s="151"/>
      <c r="C617" s="151"/>
      <c r="D617" s="151"/>
      <c r="E617" s="151"/>
      <c r="F617" s="151"/>
      <c r="G617" s="151"/>
      <c r="H617" s="174"/>
      <c r="I617" s="174"/>
      <c r="J617" s="151"/>
      <c r="K617" s="151"/>
      <c r="L617" s="151"/>
      <c r="M617" s="151"/>
      <c r="N617" s="151"/>
      <c r="O617" s="151"/>
      <c r="P617" s="151"/>
      <c r="Q617" s="151"/>
      <c r="R617" s="151"/>
      <c r="S617" s="151"/>
      <c r="T617" s="151"/>
      <c r="U617" s="151"/>
      <c r="V617" s="151"/>
      <c r="W617" s="151"/>
      <c r="X617" s="151"/>
      <c r="Y617" s="151"/>
      <c r="Z617" s="151"/>
      <c r="AA617" s="151"/>
      <c r="AB617" s="151"/>
      <c r="AC617" s="151"/>
      <c r="AD617" s="151"/>
      <c r="AE617" s="151"/>
      <c r="AF617" s="152"/>
    </row>
    <row r="618" spans="1:32" ht="24.75" customHeight="1">
      <c r="A618" s="163"/>
      <c r="B618" s="151"/>
      <c r="C618" s="151"/>
      <c r="D618" s="151"/>
      <c r="E618" s="151"/>
      <c r="F618" s="151"/>
      <c r="G618" s="151"/>
      <c r="H618" s="174"/>
      <c r="I618" s="174"/>
      <c r="J618" s="151"/>
      <c r="K618" s="151"/>
      <c r="L618" s="151"/>
      <c r="M618" s="151"/>
      <c r="N618" s="151"/>
      <c r="O618" s="151"/>
      <c r="P618" s="151"/>
      <c r="Q618" s="151"/>
      <c r="R618" s="151"/>
      <c r="S618" s="151"/>
      <c r="T618" s="151"/>
      <c r="U618" s="151"/>
      <c r="V618" s="151"/>
      <c r="W618" s="151"/>
      <c r="X618" s="151"/>
      <c r="Y618" s="151"/>
      <c r="Z618" s="151"/>
      <c r="AA618" s="151"/>
      <c r="AB618" s="151"/>
      <c r="AC618" s="151"/>
      <c r="AD618" s="151"/>
      <c r="AE618" s="151"/>
      <c r="AF618" s="152"/>
    </row>
    <row r="619" spans="1:32" ht="24.75" customHeight="1">
      <c r="A619" s="163"/>
      <c r="B619" s="151"/>
      <c r="C619" s="151"/>
      <c r="D619" s="151"/>
      <c r="E619" s="151"/>
      <c r="F619" s="151"/>
      <c r="G619" s="151"/>
      <c r="H619" s="174"/>
      <c r="I619" s="174"/>
      <c r="J619" s="151"/>
      <c r="K619" s="151"/>
      <c r="L619" s="151"/>
      <c r="M619" s="151"/>
      <c r="N619" s="151"/>
      <c r="O619" s="151"/>
      <c r="P619" s="151"/>
      <c r="Q619" s="151"/>
      <c r="R619" s="151"/>
      <c r="S619" s="151"/>
      <c r="T619" s="151"/>
      <c r="U619" s="151"/>
      <c r="V619" s="151"/>
      <c r="W619" s="151"/>
      <c r="X619" s="151"/>
      <c r="Y619" s="151"/>
      <c r="Z619" s="151"/>
      <c r="AA619" s="151"/>
      <c r="AB619" s="151"/>
      <c r="AC619" s="151"/>
      <c r="AD619" s="151"/>
      <c r="AE619" s="151"/>
      <c r="AF619" s="152"/>
    </row>
    <row r="620" spans="1:32" ht="24.75" customHeight="1">
      <c r="A620" s="163"/>
      <c r="B620" s="151"/>
      <c r="C620" s="151"/>
      <c r="D620" s="151"/>
      <c r="E620" s="151"/>
      <c r="F620" s="151"/>
      <c r="G620" s="151"/>
      <c r="H620" s="174"/>
      <c r="I620" s="174"/>
      <c r="J620" s="151"/>
      <c r="K620" s="151"/>
      <c r="L620" s="151"/>
      <c r="M620" s="151"/>
      <c r="N620" s="151"/>
      <c r="O620" s="151"/>
      <c r="P620" s="151"/>
      <c r="Q620" s="151"/>
      <c r="R620" s="151"/>
      <c r="S620" s="151"/>
      <c r="T620" s="151"/>
      <c r="U620" s="151"/>
      <c r="V620" s="151"/>
      <c r="W620" s="151"/>
      <c r="X620" s="151"/>
      <c r="Y620" s="151"/>
      <c r="Z620" s="151"/>
      <c r="AA620" s="151"/>
      <c r="AB620" s="151"/>
      <c r="AC620" s="151"/>
      <c r="AD620" s="151"/>
      <c r="AE620" s="151"/>
      <c r="AF620" s="152"/>
    </row>
    <row r="621" spans="1:32" ht="24.75" customHeight="1">
      <c r="A621" s="163"/>
      <c r="B621" s="151"/>
      <c r="C621" s="151"/>
      <c r="D621" s="151"/>
      <c r="E621" s="151"/>
      <c r="F621" s="151"/>
      <c r="G621" s="151"/>
      <c r="H621" s="174"/>
      <c r="I621" s="174"/>
      <c r="J621" s="151"/>
      <c r="K621" s="151"/>
      <c r="L621" s="151"/>
      <c r="M621" s="151"/>
      <c r="N621" s="151"/>
      <c r="O621" s="151"/>
      <c r="P621" s="151"/>
      <c r="Q621" s="151"/>
      <c r="R621" s="151"/>
      <c r="S621" s="151"/>
      <c r="T621" s="151"/>
      <c r="U621" s="151"/>
      <c r="V621" s="151"/>
      <c r="W621" s="151"/>
      <c r="X621" s="151"/>
      <c r="Y621" s="151"/>
      <c r="Z621" s="151"/>
      <c r="AA621" s="151"/>
      <c r="AB621" s="151"/>
      <c r="AC621" s="151"/>
      <c r="AD621" s="151"/>
      <c r="AE621" s="151"/>
      <c r="AF621" s="152"/>
    </row>
    <row r="622" spans="1:32" ht="24.75" customHeight="1">
      <c r="A622" s="163"/>
      <c r="B622" s="151"/>
      <c r="C622" s="151"/>
      <c r="D622" s="151"/>
      <c r="E622" s="151"/>
      <c r="F622" s="151"/>
      <c r="G622" s="151"/>
      <c r="H622" s="174"/>
      <c r="I622" s="174"/>
      <c r="J622" s="151"/>
      <c r="K622" s="151"/>
      <c r="L622" s="151"/>
      <c r="M622" s="151"/>
      <c r="N622" s="151"/>
      <c r="O622" s="151"/>
      <c r="P622" s="151"/>
      <c r="Q622" s="151"/>
      <c r="R622" s="151"/>
      <c r="S622" s="151"/>
      <c r="T622" s="151"/>
      <c r="U622" s="151"/>
      <c r="V622" s="151"/>
      <c r="W622" s="151"/>
      <c r="X622" s="151"/>
      <c r="Y622" s="151"/>
      <c r="Z622" s="151"/>
      <c r="AA622" s="151"/>
      <c r="AB622" s="151"/>
      <c r="AC622" s="151"/>
      <c r="AD622" s="151"/>
      <c r="AE622" s="151"/>
      <c r="AF622" s="152"/>
    </row>
    <row r="623" spans="1:32" ht="24.75" customHeight="1">
      <c r="A623" s="163"/>
      <c r="B623" s="151"/>
      <c r="C623" s="151"/>
      <c r="D623" s="151"/>
      <c r="E623" s="151"/>
      <c r="F623" s="151"/>
      <c r="G623" s="151"/>
      <c r="H623" s="174"/>
      <c r="I623" s="174"/>
      <c r="J623" s="151"/>
      <c r="K623" s="151"/>
      <c r="L623" s="151"/>
      <c r="M623" s="151"/>
      <c r="N623" s="151"/>
      <c r="O623" s="151"/>
      <c r="P623" s="151"/>
      <c r="Q623" s="151"/>
      <c r="R623" s="151"/>
      <c r="S623" s="151"/>
      <c r="T623" s="151"/>
      <c r="U623" s="151"/>
      <c r="V623" s="151"/>
      <c r="W623" s="151"/>
      <c r="X623" s="151"/>
      <c r="Y623" s="151"/>
      <c r="Z623" s="151"/>
      <c r="AA623" s="151"/>
      <c r="AB623" s="151"/>
      <c r="AC623" s="151"/>
      <c r="AD623" s="151"/>
      <c r="AE623" s="151"/>
      <c r="AF623" s="152"/>
    </row>
    <row r="624" spans="1:32" ht="24.75" customHeight="1">
      <c r="A624" s="163"/>
      <c r="B624" s="151"/>
      <c r="C624" s="151"/>
      <c r="D624" s="151"/>
      <c r="E624" s="151"/>
      <c r="F624" s="151"/>
      <c r="G624" s="151"/>
      <c r="H624" s="174"/>
      <c r="I624" s="174"/>
      <c r="J624" s="151"/>
      <c r="K624" s="151"/>
      <c r="L624" s="151"/>
      <c r="M624" s="151"/>
      <c r="N624" s="151"/>
      <c r="O624" s="151"/>
      <c r="P624" s="151"/>
      <c r="Q624" s="151"/>
      <c r="R624" s="151"/>
      <c r="S624" s="151"/>
      <c r="T624" s="151"/>
      <c r="U624" s="151"/>
      <c r="V624" s="151"/>
      <c r="W624" s="151"/>
      <c r="X624" s="151"/>
      <c r="Y624" s="151"/>
      <c r="Z624" s="151"/>
      <c r="AA624" s="151"/>
      <c r="AB624" s="151"/>
      <c r="AC624" s="151"/>
      <c r="AD624" s="151"/>
      <c r="AE624" s="151"/>
      <c r="AF624" s="152"/>
    </row>
    <row r="625" spans="1:32" ht="24.75" customHeight="1">
      <c r="A625" s="163"/>
      <c r="B625" s="151"/>
      <c r="C625" s="151"/>
      <c r="D625" s="151"/>
      <c r="E625" s="151"/>
      <c r="F625" s="151"/>
      <c r="G625" s="151"/>
      <c r="H625" s="174"/>
      <c r="I625" s="174"/>
      <c r="J625" s="151"/>
      <c r="K625" s="151"/>
      <c r="L625" s="151"/>
      <c r="M625" s="151"/>
      <c r="N625" s="151"/>
      <c r="O625" s="151"/>
      <c r="P625" s="151"/>
      <c r="Q625" s="151"/>
      <c r="R625" s="151"/>
      <c r="S625" s="151"/>
      <c r="T625" s="151"/>
      <c r="U625" s="151"/>
      <c r="V625" s="151"/>
      <c r="W625" s="151"/>
      <c r="X625" s="151"/>
      <c r="Y625" s="151"/>
      <c r="Z625" s="151"/>
      <c r="AA625" s="151"/>
      <c r="AB625" s="151"/>
      <c r="AC625" s="151"/>
      <c r="AD625" s="151"/>
      <c r="AE625" s="151"/>
      <c r="AF625" s="152"/>
    </row>
    <row r="626" spans="1:32" ht="24.75" customHeight="1">
      <c r="A626" s="163"/>
      <c r="B626" s="151"/>
      <c r="C626" s="151"/>
      <c r="D626" s="151"/>
      <c r="E626" s="151"/>
      <c r="F626" s="151"/>
      <c r="G626" s="151"/>
      <c r="H626" s="174"/>
      <c r="I626" s="174"/>
      <c r="J626" s="151"/>
      <c r="K626" s="151"/>
      <c r="L626" s="151"/>
      <c r="M626" s="151"/>
      <c r="N626" s="151"/>
      <c r="O626" s="151"/>
      <c r="P626" s="151"/>
      <c r="Q626" s="151"/>
      <c r="R626" s="151"/>
      <c r="S626" s="151"/>
      <c r="T626" s="151"/>
      <c r="U626" s="151"/>
      <c r="V626" s="151"/>
      <c r="W626" s="151"/>
      <c r="X626" s="151"/>
      <c r="Y626" s="151"/>
      <c r="Z626" s="151"/>
      <c r="AA626" s="151"/>
      <c r="AB626" s="151"/>
      <c r="AC626" s="151"/>
      <c r="AD626" s="151"/>
      <c r="AE626" s="151"/>
      <c r="AF626" s="152"/>
    </row>
    <row r="627" spans="1:32" ht="24.75" customHeight="1">
      <c r="A627" s="163"/>
      <c r="B627" s="151"/>
      <c r="C627" s="151"/>
      <c r="D627" s="151"/>
      <c r="E627" s="151"/>
      <c r="F627" s="151"/>
      <c r="G627" s="151"/>
      <c r="H627" s="174"/>
      <c r="I627" s="174"/>
      <c r="J627" s="151"/>
      <c r="K627" s="151"/>
      <c r="L627" s="151"/>
      <c r="M627" s="151"/>
      <c r="N627" s="151"/>
      <c r="O627" s="151"/>
      <c r="P627" s="151"/>
      <c r="Q627" s="151"/>
      <c r="R627" s="151"/>
      <c r="S627" s="151"/>
      <c r="T627" s="151"/>
      <c r="U627" s="151"/>
      <c r="V627" s="151"/>
      <c r="W627" s="151"/>
      <c r="X627" s="151"/>
      <c r="Y627" s="151"/>
      <c r="Z627" s="151"/>
      <c r="AA627" s="151"/>
      <c r="AB627" s="151"/>
      <c r="AC627" s="151"/>
      <c r="AD627" s="151"/>
      <c r="AE627" s="151"/>
      <c r="AF627" s="152"/>
    </row>
    <row r="628" spans="1:32" ht="24.75" customHeight="1">
      <c r="A628" s="163"/>
      <c r="B628" s="151"/>
      <c r="C628" s="151"/>
      <c r="D628" s="151"/>
      <c r="E628" s="151"/>
      <c r="F628" s="151"/>
      <c r="G628" s="151"/>
      <c r="H628" s="174"/>
      <c r="I628" s="174"/>
      <c r="J628" s="151"/>
      <c r="K628" s="151"/>
      <c r="L628" s="151"/>
      <c r="M628" s="151"/>
      <c r="N628" s="151"/>
      <c r="O628" s="151"/>
      <c r="P628" s="151"/>
      <c r="Q628" s="151"/>
      <c r="R628" s="151"/>
      <c r="S628" s="151"/>
      <c r="T628" s="151"/>
      <c r="U628" s="151"/>
      <c r="V628" s="151"/>
      <c r="W628" s="151"/>
      <c r="X628" s="151"/>
      <c r="Y628" s="151"/>
      <c r="Z628" s="151"/>
      <c r="AA628" s="151"/>
      <c r="AB628" s="151"/>
      <c r="AC628" s="151"/>
      <c r="AD628" s="151"/>
      <c r="AE628" s="151"/>
      <c r="AF628" s="152"/>
    </row>
    <row r="629" spans="1:32" ht="24.75" customHeight="1">
      <c r="A629" s="163"/>
      <c r="B629" s="151"/>
      <c r="C629" s="151"/>
      <c r="D629" s="151"/>
      <c r="E629" s="151"/>
      <c r="F629" s="151"/>
      <c r="G629" s="151"/>
      <c r="H629" s="174"/>
      <c r="I629" s="174"/>
      <c r="J629" s="151"/>
      <c r="K629" s="151"/>
      <c r="L629" s="151"/>
      <c r="M629" s="151"/>
      <c r="N629" s="151"/>
      <c r="O629" s="151"/>
      <c r="P629" s="151"/>
      <c r="Q629" s="151"/>
      <c r="R629" s="151"/>
      <c r="S629" s="151"/>
      <c r="T629" s="151"/>
      <c r="U629" s="151"/>
      <c r="V629" s="151"/>
      <c r="W629" s="151"/>
      <c r="X629" s="151"/>
      <c r="Y629" s="151"/>
      <c r="Z629" s="151"/>
      <c r="AA629" s="151"/>
      <c r="AB629" s="151"/>
      <c r="AC629" s="151"/>
      <c r="AD629" s="151"/>
      <c r="AE629" s="151"/>
      <c r="AF629" s="152"/>
    </row>
    <row r="630" spans="1:32" ht="24.75" customHeight="1">
      <c r="A630" s="163"/>
      <c r="B630" s="151"/>
      <c r="C630" s="151"/>
      <c r="D630" s="151"/>
      <c r="E630" s="151"/>
      <c r="F630" s="151"/>
      <c r="G630" s="151"/>
      <c r="H630" s="174"/>
      <c r="I630" s="174"/>
      <c r="J630" s="151"/>
      <c r="K630" s="151"/>
      <c r="L630" s="151"/>
      <c r="M630" s="151"/>
      <c r="N630" s="151"/>
      <c r="O630" s="151"/>
      <c r="P630" s="151"/>
      <c r="Q630" s="151"/>
      <c r="R630" s="151"/>
      <c r="S630" s="151"/>
      <c r="T630" s="151"/>
      <c r="U630" s="151"/>
      <c r="V630" s="151"/>
      <c r="W630" s="151"/>
      <c r="X630" s="151"/>
      <c r="Y630" s="151"/>
      <c r="Z630" s="151"/>
      <c r="AA630" s="151"/>
      <c r="AB630" s="151"/>
      <c r="AC630" s="151"/>
      <c r="AD630" s="151"/>
      <c r="AE630" s="151"/>
      <c r="AF630" s="152"/>
    </row>
    <row r="631" spans="1:32" ht="24.75" customHeight="1">
      <c r="A631" s="163"/>
      <c r="B631" s="151"/>
      <c r="C631" s="151"/>
      <c r="D631" s="151"/>
      <c r="E631" s="151"/>
      <c r="F631" s="151"/>
      <c r="G631" s="151"/>
      <c r="H631" s="174"/>
      <c r="I631" s="174"/>
      <c r="J631" s="151"/>
      <c r="K631" s="151"/>
      <c r="L631" s="151"/>
      <c r="M631" s="151"/>
      <c r="N631" s="151"/>
      <c r="O631" s="151"/>
      <c r="P631" s="151"/>
      <c r="Q631" s="151"/>
      <c r="R631" s="151"/>
      <c r="S631" s="151"/>
      <c r="T631" s="151"/>
      <c r="U631" s="151"/>
      <c r="V631" s="151"/>
      <c r="W631" s="151"/>
      <c r="X631" s="151"/>
      <c r="Y631" s="151"/>
      <c r="Z631" s="151"/>
      <c r="AA631" s="151"/>
      <c r="AB631" s="151"/>
      <c r="AC631" s="151"/>
      <c r="AD631" s="151"/>
      <c r="AE631" s="151"/>
      <c r="AF631" s="152"/>
    </row>
    <row r="632" spans="1:32" ht="24.75" customHeight="1">
      <c r="A632" s="163"/>
      <c r="B632" s="151"/>
      <c r="C632" s="151"/>
      <c r="D632" s="151"/>
      <c r="E632" s="151"/>
      <c r="F632" s="151"/>
      <c r="G632" s="151"/>
      <c r="H632" s="174"/>
      <c r="I632" s="174"/>
      <c r="J632" s="151"/>
      <c r="K632" s="151"/>
      <c r="L632" s="151"/>
      <c r="M632" s="151"/>
      <c r="N632" s="151"/>
      <c r="O632" s="151"/>
      <c r="P632" s="151"/>
      <c r="Q632" s="151"/>
      <c r="R632" s="151"/>
      <c r="S632" s="151"/>
      <c r="T632" s="151"/>
      <c r="U632" s="151"/>
      <c r="V632" s="151"/>
      <c r="W632" s="151"/>
      <c r="X632" s="151"/>
      <c r="Y632" s="151"/>
      <c r="Z632" s="151"/>
      <c r="AA632" s="151"/>
      <c r="AB632" s="151"/>
      <c r="AC632" s="151"/>
      <c r="AD632" s="151"/>
      <c r="AE632" s="151"/>
      <c r="AF632" s="152"/>
    </row>
    <row r="633" spans="1:32" ht="24.75" customHeight="1">
      <c r="A633" s="163"/>
      <c r="B633" s="151"/>
      <c r="C633" s="151"/>
      <c r="D633" s="151"/>
      <c r="E633" s="151"/>
      <c r="F633" s="151"/>
      <c r="G633" s="151"/>
      <c r="H633" s="174"/>
      <c r="I633" s="174"/>
      <c r="J633" s="151"/>
      <c r="K633" s="151"/>
      <c r="L633" s="151"/>
      <c r="M633" s="151"/>
      <c r="N633" s="151"/>
      <c r="O633" s="151"/>
      <c r="P633" s="151"/>
      <c r="Q633" s="151"/>
      <c r="R633" s="151"/>
      <c r="S633" s="151"/>
      <c r="T633" s="151"/>
      <c r="U633" s="151"/>
      <c r="V633" s="151"/>
      <c r="W633" s="151"/>
      <c r="X633" s="151"/>
      <c r="Y633" s="151"/>
      <c r="Z633" s="151"/>
      <c r="AA633" s="151"/>
      <c r="AB633" s="151"/>
      <c r="AC633" s="151"/>
      <c r="AD633" s="151"/>
      <c r="AE633" s="151"/>
      <c r="AF633" s="152"/>
    </row>
    <row r="634" spans="1:32" ht="24.75" customHeight="1">
      <c r="A634" s="163"/>
      <c r="B634" s="151"/>
      <c r="C634" s="151"/>
      <c r="D634" s="151"/>
      <c r="E634" s="151"/>
      <c r="F634" s="151"/>
      <c r="G634" s="151"/>
      <c r="H634" s="174"/>
      <c r="I634" s="174"/>
      <c r="J634" s="151"/>
      <c r="K634" s="151"/>
      <c r="L634" s="151"/>
      <c r="M634" s="151"/>
      <c r="N634" s="151"/>
      <c r="O634" s="151"/>
      <c r="P634" s="151"/>
      <c r="Q634" s="151"/>
      <c r="R634" s="151"/>
      <c r="S634" s="151"/>
      <c r="T634" s="151"/>
      <c r="U634" s="151"/>
      <c r="V634" s="151"/>
      <c r="W634" s="151"/>
      <c r="X634" s="151"/>
      <c r="Y634" s="151"/>
      <c r="Z634" s="151"/>
      <c r="AA634" s="151"/>
      <c r="AB634" s="151"/>
      <c r="AC634" s="151"/>
      <c r="AD634" s="151"/>
      <c r="AE634" s="151"/>
      <c r="AF634" s="152"/>
    </row>
    <row r="635" spans="1:32" ht="24.75" customHeight="1">
      <c r="A635" s="163"/>
      <c r="B635" s="151"/>
      <c r="C635" s="151"/>
      <c r="D635" s="151"/>
      <c r="E635" s="151"/>
      <c r="F635" s="151"/>
      <c r="G635" s="151"/>
      <c r="H635" s="174"/>
      <c r="I635" s="174"/>
      <c r="J635" s="151"/>
      <c r="K635" s="151"/>
      <c r="L635" s="151"/>
      <c r="M635" s="151"/>
      <c r="N635" s="151"/>
      <c r="O635" s="151"/>
      <c r="P635" s="151"/>
      <c r="Q635" s="151"/>
      <c r="R635" s="151"/>
      <c r="S635" s="151"/>
      <c r="T635" s="151"/>
      <c r="U635" s="151"/>
      <c r="V635" s="151"/>
      <c r="W635" s="151"/>
      <c r="X635" s="151"/>
      <c r="Y635" s="151"/>
      <c r="Z635" s="151"/>
      <c r="AA635" s="151"/>
      <c r="AB635" s="151"/>
      <c r="AC635" s="151"/>
      <c r="AD635" s="151"/>
      <c r="AE635" s="151"/>
      <c r="AF635" s="152"/>
    </row>
    <row r="636" spans="1:32" ht="24.75" customHeight="1">
      <c r="A636" s="163"/>
      <c r="B636" s="151"/>
      <c r="C636" s="151"/>
      <c r="D636" s="151"/>
      <c r="E636" s="151"/>
      <c r="F636" s="151"/>
      <c r="G636" s="151"/>
      <c r="H636" s="174"/>
      <c r="I636" s="174"/>
      <c r="J636" s="151"/>
      <c r="K636" s="151"/>
      <c r="L636" s="151"/>
      <c r="M636" s="151"/>
      <c r="N636" s="151"/>
      <c r="O636" s="151"/>
      <c r="P636" s="151"/>
      <c r="Q636" s="151"/>
      <c r="R636" s="151"/>
      <c r="S636" s="151"/>
      <c r="T636" s="151"/>
      <c r="U636" s="151"/>
      <c r="V636" s="151"/>
      <c r="W636" s="151"/>
      <c r="X636" s="151"/>
      <c r="Y636" s="151"/>
      <c r="Z636" s="151"/>
      <c r="AA636" s="151"/>
      <c r="AB636" s="151"/>
      <c r="AC636" s="151"/>
      <c r="AD636" s="151"/>
      <c r="AE636" s="151"/>
      <c r="AF636" s="152"/>
    </row>
    <row r="637" spans="1:32" ht="24.75" customHeight="1">
      <c r="A637" s="163"/>
      <c r="B637" s="151"/>
      <c r="C637" s="151"/>
      <c r="D637" s="151"/>
      <c r="E637" s="151"/>
      <c r="F637" s="151"/>
      <c r="G637" s="151"/>
      <c r="H637" s="174"/>
      <c r="I637" s="174"/>
      <c r="J637" s="151"/>
      <c r="K637" s="151"/>
      <c r="L637" s="151"/>
      <c r="M637" s="151"/>
      <c r="N637" s="151"/>
      <c r="O637" s="151"/>
      <c r="P637" s="151"/>
      <c r="Q637" s="151"/>
      <c r="R637" s="151"/>
      <c r="S637" s="151"/>
      <c r="T637" s="151"/>
      <c r="U637" s="151"/>
      <c r="V637" s="151"/>
      <c r="W637" s="151"/>
      <c r="X637" s="151"/>
      <c r="Y637" s="151"/>
      <c r="Z637" s="151"/>
      <c r="AA637" s="151"/>
      <c r="AB637" s="151"/>
      <c r="AC637" s="151"/>
      <c r="AD637" s="151"/>
      <c r="AE637" s="151"/>
      <c r="AF637" s="152"/>
    </row>
    <row r="638" spans="1:32" ht="24.75" customHeight="1">
      <c r="A638" s="163"/>
      <c r="B638" s="151"/>
      <c r="C638" s="151"/>
      <c r="D638" s="151"/>
      <c r="E638" s="151"/>
      <c r="F638" s="151"/>
      <c r="G638" s="151"/>
      <c r="H638" s="174"/>
      <c r="I638" s="174"/>
      <c r="J638" s="151"/>
      <c r="K638" s="151"/>
      <c r="L638" s="151"/>
      <c r="M638" s="151"/>
      <c r="N638" s="151"/>
      <c r="O638" s="151"/>
      <c r="P638" s="151"/>
      <c r="Q638" s="151"/>
      <c r="R638" s="151"/>
      <c r="S638" s="151"/>
      <c r="T638" s="151"/>
      <c r="U638" s="151"/>
      <c r="V638" s="151"/>
      <c r="W638" s="151"/>
      <c r="X638" s="151"/>
      <c r="Y638" s="151"/>
      <c r="Z638" s="151"/>
      <c r="AA638" s="151"/>
      <c r="AB638" s="151"/>
      <c r="AC638" s="151"/>
      <c r="AD638" s="151"/>
      <c r="AE638" s="151"/>
      <c r="AF638" s="152"/>
    </row>
    <row r="639" spans="1:32" ht="24.75" customHeight="1">
      <c r="A639" s="163"/>
      <c r="B639" s="151"/>
      <c r="C639" s="151"/>
      <c r="D639" s="151"/>
      <c r="E639" s="151"/>
      <c r="F639" s="151"/>
      <c r="G639" s="151"/>
      <c r="H639" s="174"/>
      <c r="I639" s="174"/>
      <c r="J639" s="151"/>
      <c r="K639" s="151"/>
      <c r="L639" s="151"/>
      <c r="M639" s="151"/>
      <c r="N639" s="151"/>
      <c r="O639" s="151"/>
      <c r="P639" s="151"/>
      <c r="Q639" s="151"/>
      <c r="R639" s="151"/>
      <c r="S639" s="151"/>
      <c r="T639" s="151"/>
      <c r="U639" s="151"/>
      <c r="V639" s="151"/>
      <c r="W639" s="151"/>
      <c r="X639" s="151"/>
      <c r="Y639" s="151"/>
      <c r="Z639" s="151"/>
      <c r="AA639" s="151"/>
      <c r="AB639" s="151"/>
      <c r="AC639" s="151"/>
      <c r="AD639" s="151"/>
      <c r="AE639" s="151"/>
      <c r="AF639" s="152"/>
    </row>
    <row r="640" spans="1:32" ht="24.75" customHeight="1">
      <c r="A640" s="163"/>
      <c r="B640" s="151"/>
      <c r="C640" s="151"/>
      <c r="D640" s="151"/>
      <c r="E640" s="151"/>
      <c r="F640" s="151"/>
      <c r="G640" s="151"/>
      <c r="H640" s="174"/>
      <c r="I640" s="174"/>
      <c r="J640" s="151"/>
      <c r="K640" s="151"/>
      <c r="L640" s="151"/>
      <c r="M640" s="151"/>
      <c r="N640" s="151"/>
      <c r="O640" s="151"/>
      <c r="P640" s="151"/>
      <c r="Q640" s="151"/>
      <c r="R640" s="151"/>
      <c r="S640" s="151"/>
      <c r="T640" s="151"/>
      <c r="U640" s="151"/>
      <c r="V640" s="151"/>
      <c r="W640" s="151"/>
      <c r="X640" s="151"/>
      <c r="Y640" s="151"/>
      <c r="Z640" s="151"/>
      <c r="AA640" s="151"/>
      <c r="AB640" s="151"/>
      <c r="AC640" s="151"/>
      <c r="AD640" s="151"/>
      <c r="AE640" s="151"/>
      <c r="AF640" s="152"/>
    </row>
    <row r="641" spans="1:32" ht="24.75" customHeight="1">
      <c r="A641" s="163"/>
      <c r="B641" s="151"/>
      <c r="C641" s="151"/>
      <c r="D641" s="151"/>
      <c r="E641" s="151"/>
      <c r="F641" s="151"/>
      <c r="G641" s="151"/>
      <c r="H641" s="174"/>
      <c r="I641" s="174"/>
      <c r="J641" s="151"/>
      <c r="K641" s="151"/>
      <c r="L641" s="151"/>
      <c r="M641" s="151"/>
      <c r="N641" s="151"/>
      <c r="O641" s="151"/>
      <c r="P641" s="151"/>
      <c r="Q641" s="151"/>
      <c r="R641" s="151"/>
      <c r="S641" s="151"/>
      <c r="T641" s="151"/>
      <c r="U641" s="151"/>
      <c r="V641" s="151"/>
      <c r="W641" s="151"/>
      <c r="X641" s="151"/>
      <c r="Y641" s="151"/>
      <c r="Z641" s="151"/>
      <c r="AA641" s="151"/>
      <c r="AB641" s="151"/>
      <c r="AC641" s="151"/>
      <c r="AD641" s="151"/>
      <c r="AE641" s="151"/>
      <c r="AF641" s="152"/>
    </row>
    <row r="642" spans="1:32" ht="24.75" customHeight="1">
      <c r="A642" s="163"/>
      <c r="B642" s="151"/>
      <c r="C642" s="151"/>
      <c r="D642" s="151"/>
      <c r="E642" s="151"/>
      <c r="F642" s="151"/>
      <c r="G642" s="151"/>
      <c r="H642" s="174"/>
      <c r="I642" s="174"/>
      <c r="J642" s="151"/>
      <c r="K642" s="151"/>
      <c r="L642" s="151"/>
      <c r="M642" s="151"/>
      <c r="N642" s="151"/>
      <c r="O642" s="151"/>
      <c r="P642" s="151"/>
      <c r="Q642" s="151"/>
      <c r="R642" s="151"/>
      <c r="S642" s="151"/>
      <c r="T642" s="151"/>
      <c r="U642" s="151"/>
      <c r="V642" s="151"/>
      <c r="W642" s="151"/>
      <c r="X642" s="151"/>
      <c r="Y642" s="151"/>
      <c r="Z642" s="151"/>
      <c r="AA642" s="151"/>
      <c r="AB642" s="151"/>
      <c r="AC642" s="151"/>
      <c r="AD642" s="151"/>
      <c r="AE642" s="151"/>
      <c r="AF642" s="152"/>
    </row>
    <row r="643" spans="1:32" ht="24.75" customHeight="1">
      <c r="A643" s="163"/>
      <c r="B643" s="151"/>
      <c r="C643" s="151"/>
      <c r="D643" s="151"/>
      <c r="E643" s="151"/>
      <c r="F643" s="151"/>
      <c r="G643" s="151"/>
      <c r="H643" s="174"/>
      <c r="I643" s="174"/>
      <c r="J643" s="151"/>
      <c r="K643" s="151"/>
      <c r="L643" s="151"/>
      <c r="M643" s="151"/>
      <c r="N643" s="151"/>
      <c r="O643" s="151"/>
      <c r="P643" s="151"/>
      <c r="Q643" s="151"/>
      <c r="R643" s="151"/>
      <c r="S643" s="151"/>
      <c r="T643" s="151"/>
      <c r="U643" s="151"/>
      <c r="V643" s="151"/>
      <c r="W643" s="151"/>
      <c r="X643" s="151"/>
      <c r="Y643" s="151"/>
      <c r="Z643" s="151"/>
      <c r="AA643" s="151"/>
      <c r="AB643" s="151"/>
      <c r="AC643" s="151"/>
      <c r="AD643" s="151"/>
      <c r="AE643" s="151"/>
      <c r="AF643" s="152"/>
    </row>
    <row r="644" spans="1:32" ht="24.75" customHeight="1">
      <c r="A644" s="163"/>
      <c r="B644" s="151"/>
      <c r="C644" s="151"/>
      <c r="D644" s="151"/>
      <c r="E644" s="151"/>
      <c r="F644" s="151"/>
      <c r="G644" s="151"/>
      <c r="H644" s="174"/>
      <c r="I644" s="174"/>
      <c r="J644" s="151"/>
      <c r="K644" s="151"/>
      <c r="L644" s="151"/>
      <c r="M644" s="151"/>
      <c r="N644" s="151"/>
      <c r="O644" s="151"/>
      <c r="P644" s="151"/>
      <c r="Q644" s="151"/>
      <c r="R644" s="151"/>
      <c r="S644" s="151"/>
      <c r="T644" s="151"/>
      <c r="U644" s="151"/>
      <c r="V644" s="151"/>
      <c r="W644" s="151"/>
      <c r="X644" s="151"/>
      <c r="Y644" s="151"/>
      <c r="Z644" s="151"/>
      <c r="AA644" s="151"/>
      <c r="AB644" s="151"/>
      <c r="AC644" s="151"/>
      <c r="AD644" s="151"/>
      <c r="AE644" s="151"/>
      <c r="AF644" s="152"/>
    </row>
    <row r="645" spans="1:32" ht="24.75" customHeight="1">
      <c r="A645" s="163"/>
      <c r="B645" s="151"/>
      <c r="C645" s="151"/>
      <c r="D645" s="151"/>
      <c r="E645" s="151"/>
      <c r="F645" s="151"/>
      <c r="G645" s="151"/>
      <c r="H645" s="174"/>
      <c r="I645" s="174"/>
      <c r="J645" s="151"/>
      <c r="K645" s="151"/>
      <c r="L645" s="151"/>
      <c r="M645" s="151"/>
      <c r="N645" s="151"/>
      <c r="O645" s="151"/>
      <c r="P645" s="151"/>
      <c r="Q645" s="151"/>
      <c r="R645" s="151"/>
      <c r="S645" s="151"/>
      <c r="T645" s="151"/>
      <c r="U645" s="151"/>
      <c r="V645" s="151"/>
      <c r="W645" s="151"/>
      <c r="X645" s="151"/>
      <c r="Y645" s="151"/>
      <c r="Z645" s="151"/>
      <c r="AA645" s="151"/>
      <c r="AB645" s="151"/>
      <c r="AC645" s="151"/>
      <c r="AD645" s="151"/>
      <c r="AE645" s="151"/>
      <c r="AF645" s="152"/>
    </row>
    <row r="646" spans="1:32" ht="24.75" customHeight="1">
      <c r="A646" s="163"/>
      <c r="B646" s="151"/>
      <c r="C646" s="151"/>
      <c r="D646" s="151"/>
      <c r="E646" s="151"/>
      <c r="F646" s="151"/>
      <c r="G646" s="151"/>
      <c r="H646" s="174"/>
      <c r="I646" s="174"/>
      <c r="J646" s="151"/>
      <c r="K646" s="151"/>
      <c r="L646" s="151"/>
      <c r="M646" s="151"/>
      <c r="N646" s="151"/>
      <c r="O646" s="151"/>
      <c r="P646" s="151"/>
      <c r="Q646" s="151"/>
      <c r="R646" s="151"/>
      <c r="S646" s="151"/>
      <c r="T646" s="151"/>
      <c r="U646" s="151"/>
      <c r="V646" s="151"/>
      <c r="W646" s="151"/>
      <c r="X646" s="151"/>
      <c r="Y646" s="151"/>
      <c r="Z646" s="151"/>
      <c r="AA646" s="151"/>
      <c r="AB646" s="151"/>
      <c r="AC646" s="151"/>
      <c r="AD646" s="151"/>
      <c r="AE646" s="151"/>
      <c r="AF646" s="152"/>
    </row>
    <row r="647" spans="1:32" ht="24.75" customHeight="1">
      <c r="A647" s="163"/>
      <c r="B647" s="151"/>
      <c r="C647" s="151"/>
      <c r="D647" s="151"/>
      <c r="E647" s="151"/>
      <c r="F647" s="151"/>
      <c r="G647" s="151"/>
      <c r="H647" s="174"/>
      <c r="I647" s="174"/>
      <c r="J647" s="151"/>
      <c r="K647" s="151"/>
      <c r="L647" s="151"/>
      <c r="M647" s="151"/>
      <c r="N647" s="151"/>
      <c r="O647" s="151"/>
      <c r="P647" s="151"/>
      <c r="Q647" s="151"/>
      <c r="R647" s="151"/>
      <c r="S647" s="151"/>
      <c r="T647" s="151"/>
      <c r="U647" s="151"/>
      <c r="V647" s="151"/>
      <c r="W647" s="151"/>
      <c r="X647" s="151"/>
      <c r="Y647" s="151"/>
      <c r="Z647" s="151"/>
      <c r="AA647" s="151"/>
      <c r="AB647" s="151"/>
      <c r="AC647" s="151"/>
      <c r="AD647" s="151"/>
      <c r="AE647" s="151"/>
      <c r="AF647" s="152"/>
    </row>
    <row r="648" spans="1:32" ht="24.75" customHeight="1">
      <c r="A648" s="163"/>
      <c r="B648" s="151"/>
      <c r="C648" s="151"/>
      <c r="D648" s="151"/>
      <c r="E648" s="151"/>
      <c r="F648" s="151"/>
      <c r="G648" s="151"/>
      <c r="H648" s="174"/>
      <c r="I648" s="174"/>
      <c r="J648" s="151"/>
      <c r="K648" s="151"/>
      <c r="L648" s="151"/>
      <c r="M648" s="151"/>
      <c r="N648" s="151"/>
      <c r="O648" s="151"/>
      <c r="P648" s="151"/>
      <c r="Q648" s="151"/>
      <c r="R648" s="151"/>
      <c r="S648" s="151"/>
      <c r="T648" s="151"/>
      <c r="U648" s="151"/>
      <c r="V648" s="151"/>
      <c r="W648" s="151"/>
      <c r="X648" s="151"/>
      <c r="Y648" s="151"/>
      <c r="Z648" s="151"/>
      <c r="AA648" s="151"/>
      <c r="AB648" s="151"/>
      <c r="AC648" s="151"/>
      <c r="AD648" s="151"/>
      <c r="AE648" s="151"/>
      <c r="AF648" s="152"/>
    </row>
    <row r="649" spans="1:32" ht="24.75" customHeight="1">
      <c r="A649" s="163"/>
      <c r="B649" s="151"/>
      <c r="C649" s="151"/>
      <c r="D649" s="151"/>
      <c r="E649" s="151"/>
      <c r="F649" s="151"/>
      <c r="G649" s="151"/>
      <c r="H649" s="174"/>
      <c r="I649" s="174"/>
      <c r="J649" s="151"/>
      <c r="K649" s="151"/>
      <c r="L649" s="151"/>
      <c r="M649" s="151"/>
      <c r="N649" s="151"/>
      <c r="O649" s="151"/>
      <c r="P649" s="151"/>
      <c r="Q649" s="151"/>
      <c r="R649" s="151"/>
      <c r="S649" s="151"/>
      <c r="T649" s="151"/>
      <c r="U649" s="151"/>
      <c r="V649" s="151"/>
      <c r="W649" s="151"/>
      <c r="X649" s="151"/>
      <c r="Y649" s="151"/>
      <c r="Z649" s="151"/>
      <c r="AA649" s="151"/>
      <c r="AB649" s="151"/>
      <c r="AC649" s="151"/>
      <c r="AD649" s="151"/>
      <c r="AE649" s="151"/>
      <c r="AF649" s="152"/>
    </row>
    <row r="650" spans="1:32" ht="24.75" customHeight="1">
      <c r="A650" s="163"/>
      <c r="B650" s="151"/>
      <c r="C650" s="151"/>
      <c r="D650" s="151"/>
      <c r="E650" s="151"/>
      <c r="F650" s="151"/>
      <c r="G650" s="151"/>
      <c r="H650" s="174"/>
      <c r="I650" s="174"/>
      <c r="J650" s="151"/>
      <c r="K650" s="151"/>
      <c r="L650" s="151"/>
      <c r="M650" s="151"/>
      <c r="N650" s="151"/>
      <c r="O650" s="151"/>
      <c r="P650" s="151"/>
      <c r="Q650" s="151"/>
      <c r="R650" s="151"/>
      <c r="S650" s="151"/>
      <c r="T650" s="151"/>
      <c r="U650" s="151"/>
      <c r="V650" s="151"/>
      <c r="W650" s="151"/>
      <c r="X650" s="151"/>
      <c r="Y650" s="151"/>
      <c r="Z650" s="151"/>
      <c r="AA650" s="151"/>
      <c r="AB650" s="151"/>
      <c r="AC650" s="151"/>
      <c r="AD650" s="151"/>
      <c r="AE650" s="151"/>
      <c r="AF650" s="152"/>
    </row>
    <row r="651" spans="1:32" ht="24.75" customHeight="1">
      <c r="A651" s="163"/>
      <c r="B651" s="151"/>
      <c r="C651" s="151"/>
      <c r="D651" s="151"/>
      <c r="E651" s="151"/>
      <c r="F651" s="151"/>
      <c r="G651" s="151"/>
      <c r="H651" s="174"/>
      <c r="I651" s="174"/>
      <c r="J651" s="151"/>
      <c r="K651" s="151"/>
      <c r="L651" s="151"/>
      <c r="M651" s="151"/>
      <c r="N651" s="151"/>
      <c r="O651" s="151"/>
      <c r="P651" s="151"/>
      <c r="Q651" s="151"/>
      <c r="R651" s="151"/>
      <c r="S651" s="151"/>
      <c r="T651" s="151"/>
      <c r="U651" s="151"/>
      <c r="V651" s="151"/>
      <c r="W651" s="151"/>
      <c r="X651" s="151"/>
      <c r="Y651" s="151"/>
      <c r="Z651" s="151"/>
      <c r="AA651" s="151"/>
      <c r="AB651" s="151"/>
      <c r="AC651" s="151"/>
      <c r="AD651" s="151"/>
      <c r="AE651" s="151"/>
      <c r="AF651" s="152"/>
    </row>
    <row r="652" spans="1:32" ht="24.75" customHeight="1">
      <c r="A652" s="163"/>
      <c r="B652" s="151"/>
      <c r="C652" s="151"/>
      <c r="D652" s="151"/>
      <c r="E652" s="151"/>
      <c r="F652" s="151"/>
      <c r="G652" s="151"/>
      <c r="H652" s="174"/>
      <c r="I652" s="174"/>
      <c r="J652" s="151"/>
      <c r="K652" s="151"/>
      <c r="L652" s="151"/>
      <c r="M652" s="151"/>
      <c r="N652" s="151"/>
      <c r="O652" s="151"/>
      <c r="P652" s="151"/>
      <c r="Q652" s="151"/>
      <c r="R652" s="151"/>
      <c r="S652" s="151"/>
      <c r="T652" s="151"/>
      <c r="U652" s="151"/>
      <c r="V652" s="151"/>
      <c r="W652" s="151"/>
      <c r="X652" s="151"/>
      <c r="Y652" s="151"/>
      <c r="Z652" s="151"/>
      <c r="AA652" s="151"/>
      <c r="AB652" s="151"/>
      <c r="AC652" s="151"/>
      <c r="AD652" s="151"/>
      <c r="AE652" s="151"/>
      <c r="AF652" s="152"/>
    </row>
    <row r="653" spans="1:32" ht="24.75" customHeight="1">
      <c r="A653" s="163"/>
      <c r="B653" s="151"/>
      <c r="C653" s="151"/>
      <c r="D653" s="151"/>
      <c r="E653" s="151"/>
      <c r="F653" s="151"/>
      <c r="G653" s="151"/>
      <c r="H653" s="174"/>
      <c r="I653" s="174"/>
      <c r="J653" s="151"/>
      <c r="K653" s="151"/>
      <c r="L653" s="151"/>
      <c r="M653" s="151"/>
      <c r="N653" s="151"/>
      <c r="O653" s="151"/>
      <c r="P653" s="151"/>
      <c r="Q653" s="151"/>
      <c r="R653" s="151"/>
      <c r="S653" s="151"/>
      <c r="T653" s="151"/>
      <c r="U653" s="151"/>
      <c r="V653" s="151"/>
      <c r="W653" s="151"/>
      <c r="X653" s="151"/>
      <c r="Y653" s="151"/>
      <c r="Z653" s="151"/>
      <c r="AA653" s="151"/>
      <c r="AB653" s="151"/>
      <c r="AC653" s="151"/>
      <c r="AD653" s="151"/>
      <c r="AE653" s="151"/>
      <c r="AF653" s="152"/>
    </row>
    <row r="654" spans="1:32" ht="24.75" customHeight="1">
      <c r="A654" s="163"/>
      <c r="B654" s="151"/>
      <c r="C654" s="151"/>
      <c r="D654" s="151"/>
      <c r="E654" s="151"/>
      <c r="F654" s="151"/>
      <c r="G654" s="151"/>
      <c r="H654" s="174"/>
      <c r="I654" s="174"/>
      <c r="J654" s="151"/>
      <c r="K654" s="151"/>
      <c r="L654" s="151"/>
      <c r="M654" s="151"/>
      <c r="N654" s="151"/>
      <c r="O654" s="151"/>
      <c r="P654" s="151"/>
      <c r="Q654" s="151"/>
      <c r="R654" s="151"/>
      <c r="S654" s="151"/>
      <c r="T654" s="151"/>
      <c r="U654" s="151"/>
      <c r="V654" s="151"/>
      <c r="W654" s="151"/>
      <c r="X654" s="151"/>
      <c r="Y654" s="151"/>
      <c r="Z654" s="151"/>
      <c r="AA654" s="151"/>
      <c r="AB654" s="151"/>
      <c r="AC654" s="151"/>
      <c r="AD654" s="151"/>
      <c r="AE654" s="151"/>
      <c r="AF654" s="152"/>
    </row>
    <row r="655" spans="1:32" ht="24.75" customHeight="1">
      <c r="A655" s="163"/>
      <c r="B655" s="151"/>
      <c r="C655" s="151"/>
      <c r="D655" s="151"/>
      <c r="E655" s="151"/>
      <c r="F655" s="151"/>
      <c r="G655" s="151"/>
      <c r="H655" s="174"/>
      <c r="I655" s="174"/>
      <c r="J655" s="151"/>
      <c r="K655" s="151"/>
      <c r="L655" s="151"/>
      <c r="M655" s="151"/>
      <c r="N655" s="151"/>
      <c r="O655" s="151"/>
      <c r="P655" s="151"/>
      <c r="Q655" s="151"/>
      <c r="R655" s="151"/>
      <c r="S655" s="151"/>
      <c r="T655" s="151"/>
      <c r="U655" s="151"/>
      <c r="V655" s="151"/>
      <c r="W655" s="151"/>
      <c r="X655" s="151"/>
      <c r="Y655" s="151"/>
      <c r="Z655" s="151"/>
      <c r="AA655" s="151"/>
      <c r="AB655" s="151"/>
      <c r="AC655" s="151"/>
      <c r="AD655" s="151"/>
      <c r="AE655" s="151"/>
      <c r="AF655" s="152"/>
    </row>
    <row r="656" spans="1:32" ht="24.75" customHeight="1">
      <c r="A656" s="163"/>
      <c r="B656" s="151"/>
      <c r="C656" s="151"/>
      <c r="D656" s="151"/>
      <c r="E656" s="151"/>
      <c r="F656" s="151"/>
      <c r="G656" s="151"/>
      <c r="H656" s="174"/>
      <c r="I656" s="174"/>
      <c r="J656" s="151"/>
      <c r="K656" s="151"/>
      <c r="L656" s="151"/>
      <c r="M656" s="151"/>
      <c r="N656" s="151"/>
      <c r="O656" s="151"/>
      <c r="P656" s="151"/>
      <c r="Q656" s="151"/>
      <c r="R656" s="151"/>
      <c r="S656" s="151"/>
      <c r="T656" s="151"/>
      <c r="U656" s="151"/>
      <c r="V656" s="151"/>
      <c r="W656" s="151"/>
      <c r="X656" s="151"/>
      <c r="Y656" s="151"/>
      <c r="Z656" s="151"/>
      <c r="AA656" s="151"/>
      <c r="AB656" s="151"/>
      <c r="AC656" s="151"/>
      <c r="AD656" s="151"/>
      <c r="AE656" s="151"/>
      <c r="AF656" s="152"/>
    </row>
    <row r="657" spans="1:32" ht="24.75" customHeight="1">
      <c r="A657" s="163"/>
      <c r="B657" s="151"/>
      <c r="C657" s="151"/>
      <c r="D657" s="151"/>
      <c r="E657" s="151"/>
      <c r="F657" s="151"/>
      <c r="G657" s="151"/>
      <c r="H657" s="174"/>
      <c r="I657" s="174"/>
      <c r="J657" s="151"/>
      <c r="K657" s="151"/>
      <c r="L657" s="151"/>
      <c r="M657" s="151"/>
      <c r="N657" s="151"/>
      <c r="O657" s="151"/>
      <c r="P657" s="151"/>
      <c r="Q657" s="151"/>
      <c r="R657" s="151"/>
      <c r="S657" s="151"/>
      <c r="T657" s="151"/>
      <c r="U657" s="151"/>
      <c r="V657" s="151"/>
      <c r="W657" s="151"/>
      <c r="X657" s="151"/>
      <c r="Y657" s="151"/>
      <c r="Z657" s="151"/>
      <c r="AA657" s="151"/>
      <c r="AB657" s="151"/>
      <c r="AC657" s="151"/>
      <c r="AD657" s="151"/>
      <c r="AE657" s="151"/>
      <c r="AF657" s="152"/>
    </row>
    <row r="658" spans="1:32" ht="24.75" customHeight="1">
      <c r="A658" s="163"/>
      <c r="B658" s="151"/>
      <c r="C658" s="151"/>
      <c r="D658" s="151"/>
      <c r="E658" s="151"/>
      <c r="F658" s="151"/>
      <c r="G658" s="151"/>
      <c r="H658" s="174"/>
      <c r="I658" s="174"/>
      <c r="J658" s="151"/>
      <c r="K658" s="151"/>
      <c r="L658" s="151"/>
      <c r="M658" s="151"/>
      <c r="N658" s="151"/>
      <c r="O658" s="151"/>
      <c r="P658" s="151"/>
      <c r="Q658" s="151"/>
      <c r="R658" s="151"/>
      <c r="S658" s="151"/>
      <c r="T658" s="151"/>
      <c r="U658" s="151"/>
      <c r="V658" s="151"/>
      <c r="W658" s="151"/>
      <c r="X658" s="151"/>
      <c r="Y658" s="151"/>
      <c r="Z658" s="151"/>
      <c r="AA658" s="151"/>
      <c r="AB658" s="151"/>
      <c r="AC658" s="151"/>
      <c r="AD658" s="151"/>
      <c r="AE658" s="151"/>
      <c r="AF658" s="152"/>
    </row>
    <row r="659" spans="1:32" ht="24.75" customHeight="1">
      <c r="A659" s="163"/>
      <c r="B659" s="151"/>
      <c r="C659" s="151"/>
      <c r="D659" s="151"/>
      <c r="E659" s="151"/>
      <c r="F659" s="151"/>
      <c r="G659" s="151"/>
      <c r="H659" s="174"/>
      <c r="I659" s="174"/>
      <c r="J659" s="151"/>
      <c r="K659" s="151"/>
      <c r="L659" s="151"/>
      <c r="M659" s="151"/>
      <c r="N659" s="151"/>
      <c r="O659" s="151"/>
      <c r="P659" s="151"/>
      <c r="Q659" s="151"/>
      <c r="R659" s="151"/>
      <c r="S659" s="151"/>
      <c r="T659" s="151"/>
      <c r="U659" s="151"/>
      <c r="V659" s="151"/>
      <c r="W659" s="151"/>
      <c r="X659" s="151"/>
      <c r="Y659" s="151"/>
      <c r="Z659" s="151"/>
      <c r="AA659" s="151"/>
      <c r="AB659" s="151"/>
      <c r="AC659" s="151"/>
      <c r="AD659" s="151"/>
      <c r="AE659" s="151"/>
      <c r="AF659" s="152"/>
    </row>
    <row r="660" spans="1:32" ht="24.75" customHeight="1">
      <c r="A660" s="163"/>
      <c r="B660" s="151"/>
      <c r="C660" s="151"/>
      <c r="D660" s="151"/>
      <c r="E660" s="151"/>
      <c r="F660" s="151"/>
      <c r="G660" s="151"/>
      <c r="H660" s="174"/>
      <c r="I660" s="174"/>
      <c r="J660" s="151"/>
      <c r="K660" s="151"/>
      <c r="L660" s="151"/>
      <c r="M660" s="151"/>
      <c r="N660" s="151"/>
      <c r="O660" s="151"/>
      <c r="P660" s="151"/>
      <c r="Q660" s="151"/>
      <c r="R660" s="151"/>
      <c r="S660" s="151"/>
      <c r="T660" s="151"/>
      <c r="U660" s="151"/>
      <c r="V660" s="151"/>
      <c r="W660" s="151"/>
      <c r="X660" s="151"/>
      <c r="Y660" s="151"/>
      <c r="Z660" s="151"/>
      <c r="AA660" s="151"/>
      <c r="AB660" s="151"/>
      <c r="AC660" s="151"/>
      <c r="AD660" s="151"/>
      <c r="AE660" s="151"/>
      <c r="AF660" s="152"/>
    </row>
    <row r="661" spans="1:32" ht="24.75" customHeight="1">
      <c r="A661" s="163"/>
      <c r="B661" s="151"/>
      <c r="C661" s="151"/>
      <c r="D661" s="151"/>
      <c r="E661" s="151"/>
      <c r="F661" s="151"/>
      <c r="G661" s="151"/>
      <c r="H661" s="174"/>
      <c r="I661" s="174"/>
      <c r="J661" s="151"/>
      <c r="K661" s="151"/>
      <c r="L661" s="151"/>
      <c r="M661" s="151"/>
      <c r="N661" s="151"/>
      <c r="O661" s="151"/>
      <c r="P661" s="151"/>
      <c r="Q661" s="151"/>
      <c r="R661" s="151"/>
      <c r="S661" s="151"/>
      <c r="T661" s="151"/>
      <c r="U661" s="151"/>
      <c r="V661" s="151"/>
      <c r="W661" s="151"/>
      <c r="X661" s="151"/>
      <c r="Y661" s="151"/>
      <c r="Z661" s="151"/>
      <c r="AA661" s="151"/>
      <c r="AB661" s="151"/>
      <c r="AC661" s="151"/>
      <c r="AD661" s="151"/>
      <c r="AE661" s="151"/>
      <c r="AF661" s="152"/>
    </row>
    <row r="662" spans="1:32" ht="24.75" customHeight="1">
      <c r="A662" s="163"/>
      <c r="B662" s="151"/>
      <c r="C662" s="151"/>
      <c r="D662" s="151"/>
      <c r="E662" s="151"/>
      <c r="F662" s="151"/>
      <c r="G662" s="151"/>
      <c r="H662" s="174"/>
      <c r="I662" s="174"/>
      <c r="J662" s="151"/>
      <c r="K662" s="151"/>
      <c r="L662" s="151"/>
      <c r="M662" s="151"/>
      <c r="N662" s="151"/>
      <c r="O662" s="151"/>
      <c r="P662" s="151"/>
      <c r="Q662" s="151"/>
      <c r="R662" s="151"/>
      <c r="S662" s="151"/>
      <c r="T662" s="151"/>
      <c r="U662" s="151"/>
      <c r="V662" s="151"/>
      <c r="W662" s="151"/>
      <c r="X662" s="151"/>
      <c r="Y662" s="151"/>
      <c r="Z662" s="151"/>
      <c r="AA662" s="151"/>
      <c r="AB662" s="151"/>
      <c r="AC662" s="151"/>
      <c r="AD662" s="151"/>
      <c r="AE662" s="151"/>
      <c r="AF662" s="152"/>
    </row>
    <row r="663" spans="1:32" ht="24.75" customHeight="1">
      <c r="A663" s="163"/>
      <c r="B663" s="151"/>
      <c r="C663" s="151"/>
      <c r="D663" s="151"/>
      <c r="E663" s="151"/>
      <c r="F663" s="151"/>
      <c r="G663" s="151"/>
      <c r="H663" s="174"/>
      <c r="I663" s="174"/>
      <c r="J663" s="151"/>
      <c r="K663" s="151"/>
      <c r="L663" s="151"/>
      <c r="M663" s="151"/>
      <c r="N663" s="151"/>
      <c r="O663" s="151"/>
      <c r="P663" s="151"/>
      <c r="Q663" s="151"/>
      <c r="R663" s="151"/>
      <c r="S663" s="151"/>
      <c r="T663" s="151"/>
      <c r="U663" s="151"/>
      <c r="V663" s="151"/>
      <c r="W663" s="151"/>
      <c r="X663" s="151"/>
      <c r="Y663" s="151"/>
      <c r="Z663" s="151"/>
      <c r="AA663" s="151"/>
      <c r="AB663" s="151"/>
      <c r="AC663" s="151"/>
      <c r="AD663" s="151"/>
      <c r="AE663" s="151"/>
      <c r="AF663" s="152"/>
    </row>
    <row r="664" spans="1:32" ht="24.75" customHeight="1">
      <c r="A664" s="163"/>
      <c r="B664" s="151"/>
      <c r="C664" s="151"/>
      <c r="D664" s="151"/>
      <c r="E664" s="151"/>
      <c r="F664" s="151"/>
      <c r="G664" s="151"/>
      <c r="H664" s="174"/>
      <c r="I664" s="174"/>
      <c r="J664" s="151"/>
      <c r="K664" s="151"/>
      <c r="L664" s="151"/>
      <c r="M664" s="151"/>
      <c r="N664" s="151"/>
      <c r="O664" s="151"/>
      <c r="P664" s="151"/>
      <c r="Q664" s="151"/>
      <c r="R664" s="151"/>
      <c r="S664" s="151"/>
      <c r="T664" s="151"/>
      <c r="U664" s="151"/>
      <c r="V664" s="151"/>
      <c r="W664" s="151"/>
      <c r="X664" s="151"/>
      <c r="Y664" s="151"/>
      <c r="Z664" s="151"/>
      <c r="AA664" s="151"/>
      <c r="AB664" s="151"/>
      <c r="AC664" s="151"/>
      <c r="AD664" s="151"/>
      <c r="AE664" s="151"/>
      <c r="AF664" s="152"/>
    </row>
    <row r="665" spans="1:32" ht="24.75" customHeight="1">
      <c r="A665" s="163"/>
      <c r="B665" s="151"/>
      <c r="C665" s="151"/>
      <c r="D665" s="151"/>
      <c r="E665" s="151"/>
      <c r="F665" s="151"/>
      <c r="G665" s="151"/>
      <c r="H665" s="174"/>
      <c r="I665" s="174"/>
      <c r="J665" s="151"/>
      <c r="K665" s="151"/>
      <c r="L665" s="151"/>
      <c r="M665" s="151"/>
      <c r="N665" s="151"/>
      <c r="O665" s="151"/>
      <c r="P665" s="151"/>
      <c r="Q665" s="151"/>
      <c r="R665" s="151"/>
      <c r="S665" s="151"/>
      <c r="T665" s="151"/>
      <c r="U665" s="151"/>
      <c r="V665" s="151"/>
      <c r="W665" s="151"/>
      <c r="X665" s="151"/>
      <c r="Y665" s="151"/>
      <c r="Z665" s="151"/>
      <c r="AA665" s="151"/>
      <c r="AB665" s="151"/>
      <c r="AC665" s="151"/>
      <c r="AD665" s="151"/>
      <c r="AE665" s="151"/>
      <c r="AF665" s="152"/>
    </row>
    <row r="666" spans="1:32" ht="24.75" customHeight="1">
      <c r="A666" s="163"/>
      <c r="B666" s="151"/>
      <c r="C666" s="151"/>
      <c r="D666" s="151"/>
      <c r="E666" s="151"/>
      <c r="F666" s="151"/>
      <c r="G666" s="151"/>
      <c r="H666" s="174"/>
      <c r="I666" s="174"/>
      <c r="J666" s="151"/>
      <c r="K666" s="151"/>
      <c r="L666" s="151"/>
      <c r="M666" s="151"/>
      <c r="N666" s="151"/>
      <c r="O666" s="151"/>
      <c r="P666" s="151"/>
      <c r="Q666" s="151"/>
      <c r="R666" s="151"/>
      <c r="S666" s="151"/>
      <c r="T666" s="151"/>
      <c r="U666" s="151"/>
      <c r="V666" s="151"/>
      <c r="W666" s="151"/>
      <c r="X666" s="151"/>
      <c r="Y666" s="151"/>
      <c r="Z666" s="151"/>
      <c r="AA666" s="151"/>
      <c r="AB666" s="151"/>
      <c r="AC666" s="151"/>
      <c r="AD666" s="151"/>
      <c r="AE666" s="151"/>
      <c r="AF666" s="152"/>
    </row>
    <row r="667" spans="1:32" ht="24.75" customHeight="1">
      <c r="A667" s="163"/>
      <c r="B667" s="151"/>
      <c r="C667" s="151"/>
      <c r="D667" s="151"/>
      <c r="E667" s="151"/>
      <c r="F667" s="151"/>
      <c r="G667" s="151"/>
      <c r="H667" s="174"/>
      <c r="I667" s="174"/>
      <c r="J667" s="151"/>
      <c r="K667" s="151"/>
      <c r="L667" s="151"/>
      <c r="M667" s="151"/>
      <c r="N667" s="151"/>
      <c r="O667" s="151"/>
      <c r="P667" s="151"/>
      <c r="Q667" s="151"/>
      <c r="R667" s="151"/>
      <c r="S667" s="151"/>
      <c r="T667" s="151"/>
      <c r="U667" s="151"/>
      <c r="V667" s="151"/>
      <c r="W667" s="151"/>
      <c r="X667" s="151"/>
      <c r="Y667" s="151"/>
      <c r="Z667" s="151"/>
      <c r="AA667" s="151"/>
      <c r="AB667" s="151"/>
      <c r="AC667" s="151"/>
      <c r="AD667" s="151"/>
      <c r="AE667" s="151"/>
      <c r="AF667" s="152"/>
    </row>
    <row r="668" spans="1:32" ht="24.75" customHeight="1">
      <c r="A668" s="163"/>
      <c r="B668" s="151"/>
      <c r="C668" s="151"/>
      <c r="D668" s="151"/>
      <c r="E668" s="151"/>
      <c r="F668" s="151"/>
      <c r="G668" s="151"/>
      <c r="H668" s="174"/>
      <c r="I668" s="174"/>
      <c r="J668" s="151"/>
      <c r="K668" s="151"/>
      <c r="L668" s="151"/>
      <c r="M668" s="151"/>
      <c r="N668" s="151"/>
      <c r="O668" s="151"/>
      <c r="P668" s="151"/>
      <c r="Q668" s="151"/>
      <c r="R668" s="151"/>
      <c r="S668" s="151"/>
      <c r="T668" s="151"/>
      <c r="U668" s="151"/>
      <c r="V668" s="151"/>
      <c r="W668" s="151"/>
      <c r="X668" s="151"/>
      <c r="Y668" s="151"/>
      <c r="Z668" s="151"/>
      <c r="AA668" s="151"/>
      <c r="AB668" s="151"/>
      <c r="AC668" s="151"/>
      <c r="AD668" s="151"/>
      <c r="AE668" s="151"/>
      <c r="AF668" s="152"/>
    </row>
    <row r="669" spans="1:32" ht="24.75" customHeight="1">
      <c r="A669" s="163"/>
      <c r="B669" s="151"/>
      <c r="C669" s="151"/>
      <c r="D669" s="151"/>
      <c r="E669" s="151"/>
      <c r="F669" s="151"/>
      <c r="G669" s="151"/>
      <c r="H669" s="174"/>
      <c r="I669" s="174"/>
      <c r="J669" s="151"/>
      <c r="K669" s="151"/>
      <c r="L669" s="151"/>
      <c r="M669" s="151"/>
      <c r="N669" s="151"/>
      <c r="O669" s="151"/>
      <c r="P669" s="151"/>
      <c r="Q669" s="151"/>
      <c r="R669" s="151"/>
      <c r="S669" s="151"/>
      <c r="T669" s="151"/>
      <c r="U669" s="151"/>
      <c r="V669" s="151"/>
      <c r="W669" s="151"/>
      <c r="X669" s="151"/>
      <c r="Y669" s="151"/>
      <c r="Z669" s="151"/>
      <c r="AA669" s="151"/>
      <c r="AB669" s="151"/>
      <c r="AC669" s="151"/>
      <c r="AD669" s="151"/>
      <c r="AE669" s="151"/>
      <c r="AF669" s="152"/>
    </row>
    <row r="670" spans="1:32" ht="24.75" customHeight="1">
      <c r="A670" s="163"/>
      <c r="B670" s="151"/>
      <c r="C670" s="151"/>
      <c r="D670" s="151"/>
      <c r="E670" s="151"/>
      <c r="F670" s="151"/>
      <c r="G670" s="151"/>
      <c r="H670" s="174"/>
      <c r="I670" s="174"/>
      <c r="J670" s="151"/>
      <c r="K670" s="151"/>
      <c r="L670" s="151"/>
      <c r="M670" s="151"/>
      <c r="N670" s="151"/>
      <c r="O670" s="151"/>
      <c r="P670" s="151"/>
      <c r="Q670" s="151"/>
      <c r="R670" s="151"/>
      <c r="S670" s="151"/>
      <c r="T670" s="151"/>
      <c r="U670" s="151"/>
      <c r="V670" s="151"/>
      <c r="W670" s="151"/>
      <c r="X670" s="151"/>
      <c r="Y670" s="151"/>
      <c r="Z670" s="151"/>
      <c r="AA670" s="151"/>
      <c r="AB670" s="151"/>
      <c r="AC670" s="151"/>
      <c r="AD670" s="151"/>
      <c r="AE670" s="151"/>
      <c r="AF670" s="152"/>
    </row>
    <row r="671" spans="1:32" ht="24.75" customHeight="1">
      <c r="A671" s="163"/>
      <c r="B671" s="151"/>
      <c r="C671" s="151"/>
      <c r="D671" s="151"/>
      <c r="E671" s="151"/>
      <c r="F671" s="151"/>
      <c r="G671" s="151"/>
      <c r="H671" s="174"/>
      <c r="I671" s="174"/>
      <c r="J671" s="151"/>
      <c r="K671" s="151"/>
      <c r="L671" s="151"/>
      <c r="M671" s="151"/>
      <c r="N671" s="151"/>
      <c r="O671" s="151"/>
      <c r="P671" s="151"/>
      <c r="Q671" s="151"/>
      <c r="R671" s="151"/>
      <c r="S671" s="151"/>
      <c r="T671" s="151"/>
      <c r="U671" s="151"/>
      <c r="V671" s="151"/>
      <c r="W671" s="151"/>
      <c r="X671" s="151"/>
      <c r="Y671" s="151"/>
      <c r="Z671" s="151"/>
      <c r="AA671" s="151"/>
      <c r="AB671" s="151"/>
      <c r="AC671" s="151"/>
      <c r="AD671" s="151"/>
      <c r="AE671" s="151"/>
      <c r="AF671" s="152"/>
    </row>
    <row r="672" spans="1:32" ht="24.75" customHeight="1">
      <c r="A672" s="163"/>
      <c r="B672" s="151"/>
      <c r="C672" s="151"/>
      <c r="D672" s="151"/>
      <c r="E672" s="151"/>
      <c r="F672" s="151"/>
      <c r="G672" s="151"/>
      <c r="H672" s="174"/>
      <c r="I672" s="174"/>
      <c r="J672" s="151"/>
      <c r="K672" s="151"/>
      <c r="L672" s="151"/>
      <c r="M672" s="151"/>
      <c r="N672" s="151"/>
      <c r="O672" s="151"/>
      <c r="P672" s="151"/>
      <c r="Q672" s="151"/>
      <c r="R672" s="151"/>
      <c r="S672" s="151"/>
      <c r="T672" s="151"/>
      <c r="U672" s="151"/>
      <c r="V672" s="151"/>
      <c r="W672" s="151"/>
      <c r="X672" s="151"/>
      <c r="Y672" s="151"/>
      <c r="Z672" s="151"/>
      <c r="AA672" s="151"/>
      <c r="AB672" s="151"/>
      <c r="AC672" s="151"/>
      <c r="AD672" s="151"/>
      <c r="AE672" s="151"/>
      <c r="AF672" s="152"/>
    </row>
    <row r="673" spans="1:32" ht="24.75" customHeight="1">
      <c r="A673" s="163"/>
      <c r="B673" s="151"/>
      <c r="C673" s="151"/>
      <c r="D673" s="151"/>
      <c r="E673" s="151"/>
      <c r="F673" s="151"/>
      <c r="G673" s="151"/>
      <c r="H673" s="174"/>
      <c r="I673" s="174"/>
      <c r="J673" s="151"/>
      <c r="K673" s="151"/>
      <c r="L673" s="151"/>
      <c r="M673" s="151"/>
      <c r="N673" s="151"/>
      <c r="O673" s="151"/>
      <c r="P673" s="151"/>
      <c r="Q673" s="151"/>
      <c r="R673" s="151"/>
      <c r="S673" s="151"/>
      <c r="T673" s="151"/>
      <c r="U673" s="151"/>
      <c r="V673" s="151"/>
      <c r="W673" s="151"/>
      <c r="X673" s="151"/>
      <c r="Y673" s="151"/>
      <c r="Z673" s="151"/>
      <c r="AA673" s="151"/>
      <c r="AB673" s="151"/>
      <c r="AC673" s="151"/>
      <c r="AD673" s="151"/>
      <c r="AE673" s="151"/>
      <c r="AF673" s="152"/>
    </row>
    <row r="674" spans="1:32" ht="24.75" customHeight="1">
      <c r="A674" s="163"/>
      <c r="B674" s="151"/>
      <c r="C674" s="151"/>
      <c r="D674" s="151"/>
      <c r="E674" s="151"/>
      <c r="F674" s="151"/>
      <c r="G674" s="151"/>
      <c r="H674" s="174"/>
      <c r="I674" s="174"/>
      <c r="J674" s="151"/>
      <c r="K674" s="151"/>
      <c r="L674" s="151"/>
      <c r="M674" s="151"/>
      <c r="N674" s="151"/>
      <c r="O674" s="151"/>
      <c r="P674" s="151"/>
      <c r="Q674" s="151"/>
      <c r="R674" s="151"/>
      <c r="S674" s="151"/>
      <c r="T674" s="151"/>
      <c r="U674" s="151"/>
      <c r="V674" s="151"/>
      <c r="W674" s="151"/>
      <c r="X674" s="151"/>
      <c r="Y674" s="151"/>
      <c r="Z674" s="151"/>
      <c r="AA674" s="151"/>
      <c r="AB674" s="151"/>
      <c r="AC674" s="151"/>
      <c r="AD674" s="151"/>
      <c r="AE674" s="151"/>
      <c r="AF674" s="152"/>
    </row>
    <row r="675" spans="1:32" ht="24.75" customHeight="1">
      <c r="A675" s="163"/>
      <c r="B675" s="151"/>
      <c r="C675" s="151"/>
      <c r="D675" s="151"/>
      <c r="E675" s="151"/>
      <c r="F675" s="151"/>
      <c r="G675" s="151"/>
      <c r="H675" s="174"/>
      <c r="I675" s="174"/>
      <c r="J675" s="151"/>
      <c r="K675" s="151"/>
      <c r="L675" s="151"/>
      <c r="M675" s="151"/>
      <c r="N675" s="151"/>
      <c r="O675" s="151"/>
      <c r="P675" s="151"/>
      <c r="Q675" s="151"/>
      <c r="R675" s="151"/>
      <c r="S675" s="151"/>
      <c r="T675" s="151"/>
      <c r="U675" s="151"/>
      <c r="V675" s="151"/>
      <c r="W675" s="151"/>
      <c r="X675" s="151"/>
      <c r="Y675" s="151"/>
      <c r="Z675" s="151"/>
      <c r="AA675" s="151"/>
      <c r="AB675" s="151"/>
      <c r="AC675" s="151"/>
      <c r="AD675" s="151"/>
      <c r="AE675" s="151"/>
      <c r="AF675" s="152"/>
    </row>
    <row r="676" spans="1:32" ht="24.75" customHeight="1">
      <c r="A676" s="163"/>
      <c r="B676" s="151"/>
      <c r="C676" s="151"/>
      <c r="D676" s="151"/>
      <c r="E676" s="151"/>
      <c r="F676" s="151"/>
      <c r="G676" s="151"/>
      <c r="H676" s="174"/>
      <c r="I676" s="174"/>
      <c r="J676" s="151"/>
      <c r="K676" s="151"/>
      <c r="L676" s="151"/>
      <c r="M676" s="151"/>
      <c r="N676" s="151"/>
      <c r="O676" s="151"/>
      <c r="P676" s="151"/>
      <c r="Q676" s="151"/>
      <c r="R676" s="151"/>
      <c r="S676" s="151"/>
      <c r="T676" s="151"/>
      <c r="U676" s="151"/>
      <c r="V676" s="151"/>
      <c r="W676" s="151"/>
      <c r="X676" s="151"/>
      <c r="Y676" s="151"/>
      <c r="Z676" s="151"/>
      <c r="AA676" s="151"/>
      <c r="AB676" s="151"/>
      <c r="AC676" s="151"/>
      <c r="AD676" s="151"/>
      <c r="AE676" s="151"/>
      <c r="AF676" s="152"/>
    </row>
    <row r="677" spans="1:32" ht="24.75" customHeight="1">
      <c r="A677" s="163"/>
      <c r="B677" s="151"/>
      <c r="C677" s="151"/>
      <c r="D677" s="151"/>
      <c r="E677" s="151"/>
      <c r="F677" s="151"/>
      <c r="G677" s="151"/>
      <c r="H677" s="174"/>
      <c r="I677" s="174"/>
      <c r="J677" s="151"/>
      <c r="K677" s="151"/>
      <c r="L677" s="151"/>
      <c r="M677" s="151"/>
      <c r="N677" s="151"/>
      <c r="O677" s="151"/>
      <c r="P677" s="151"/>
      <c r="Q677" s="151"/>
      <c r="R677" s="151"/>
      <c r="S677" s="151"/>
      <c r="T677" s="151"/>
      <c r="U677" s="151"/>
      <c r="V677" s="151"/>
      <c r="W677" s="151"/>
      <c r="X677" s="151"/>
      <c r="Y677" s="151"/>
      <c r="Z677" s="151"/>
      <c r="AA677" s="151"/>
      <c r="AB677" s="151"/>
      <c r="AC677" s="151"/>
      <c r="AD677" s="151"/>
      <c r="AE677" s="151"/>
      <c r="AF677" s="152"/>
    </row>
    <row r="678" spans="1:32" ht="24.75" customHeight="1">
      <c r="A678" s="163"/>
      <c r="B678" s="151"/>
      <c r="C678" s="151"/>
      <c r="D678" s="151"/>
      <c r="E678" s="151"/>
      <c r="F678" s="151"/>
      <c r="G678" s="151"/>
      <c r="H678" s="174"/>
      <c r="I678" s="174"/>
      <c r="J678" s="151"/>
      <c r="K678" s="151"/>
      <c r="L678" s="151"/>
      <c r="M678" s="151"/>
      <c r="N678" s="151"/>
      <c r="O678" s="151"/>
      <c r="P678" s="151"/>
      <c r="Q678" s="151"/>
      <c r="R678" s="151"/>
      <c r="S678" s="151"/>
      <c r="T678" s="151"/>
      <c r="U678" s="151"/>
      <c r="V678" s="151"/>
      <c r="W678" s="151"/>
      <c r="X678" s="151"/>
      <c r="Y678" s="151"/>
      <c r="Z678" s="151"/>
      <c r="AA678" s="151"/>
      <c r="AB678" s="151"/>
      <c r="AC678" s="151"/>
      <c r="AD678" s="151"/>
      <c r="AE678" s="151"/>
      <c r="AF678" s="152"/>
    </row>
    <row r="679" spans="1:32" ht="24.75" customHeight="1">
      <c r="A679" s="163"/>
      <c r="B679" s="151"/>
      <c r="C679" s="151"/>
      <c r="D679" s="151"/>
      <c r="E679" s="151"/>
      <c r="F679" s="151"/>
      <c r="G679" s="151"/>
      <c r="H679" s="174"/>
      <c r="I679" s="174"/>
      <c r="J679" s="151"/>
      <c r="K679" s="151"/>
      <c r="L679" s="151"/>
      <c r="M679" s="151"/>
      <c r="N679" s="151"/>
      <c r="O679" s="151"/>
      <c r="P679" s="151"/>
      <c r="Q679" s="151"/>
      <c r="R679" s="151"/>
      <c r="S679" s="151"/>
      <c r="T679" s="151"/>
      <c r="U679" s="151"/>
      <c r="V679" s="151"/>
      <c r="W679" s="151"/>
      <c r="X679" s="151"/>
      <c r="Y679" s="151"/>
      <c r="Z679" s="151"/>
      <c r="AA679" s="151"/>
      <c r="AB679" s="151"/>
      <c r="AC679" s="151"/>
      <c r="AD679" s="151"/>
      <c r="AE679" s="151"/>
      <c r="AF679" s="152"/>
    </row>
    <row r="680" spans="1:32" ht="24.75" customHeight="1">
      <c r="A680" s="163"/>
      <c r="B680" s="151"/>
      <c r="C680" s="151"/>
      <c r="D680" s="151"/>
      <c r="E680" s="151"/>
      <c r="F680" s="151"/>
      <c r="G680" s="151"/>
      <c r="H680" s="174"/>
      <c r="I680" s="174"/>
      <c r="J680" s="151"/>
      <c r="K680" s="151"/>
      <c r="L680" s="151"/>
      <c r="M680" s="151"/>
      <c r="N680" s="151"/>
      <c r="O680" s="151"/>
      <c r="P680" s="151"/>
      <c r="Q680" s="151"/>
      <c r="R680" s="151"/>
      <c r="S680" s="151"/>
      <c r="T680" s="151"/>
      <c r="U680" s="151"/>
      <c r="V680" s="151"/>
      <c r="W680" s="151"/>
      <c r="X680" s="151"/>
      <c r="Y680" s="151"/>
      <c r="Z680" s="151"/>
      <c r="AA680" s="151"/>
      <c r="AB680" s="151"/>
      <c r="AC680" s="151"/>
      <c r="AD680" s="151"/>
      <c r="AE680" s="151"/>
      <c r="AF680" s="152"/>
    </row>
    <row r="681" spans="1:32" ht="24.75" customHeight="1">
      <c r="A681" s="163"/>
      <c r="B681" s="151"/>
      <c r="C681" s="151"/>
      <c r="D681" s="151"/>
      <c r="E681" s="151"/>
      <c r="F681" s="151"/>
      <c r="G681" s="151"/>
      <c r="H681" s="174"/>
      <c r="I681" s="174"/>
      <c r="J681" s="151"/>
      <c r="K681" s="151"/>
      <c r="L681" s="151"/>
      <c r="M681" s="151"/>
      <c r="N681" s="151"/>
      <c r="O681" s="151"/>
      <c r="P681" s="151"/>
      <c r="Q681" s="151"/>
      <c r="R681" s="151"/>
      <c r="S681" s="151"/>
      <c r="T681" s="151"/>
      <c r="U681" s="151"/>
      <c r="V681" s="151"/>
      <c r="W681" s="151"/>
      <c r="X681" s="151"/>
      <c r="Y681" s="151"/>
      <c r="Z681" s="151"/>
      <c r="AA681" s="151"/>
      <c r="AB681" s="151"/>
      <c r="AC681" s="151"/>
      <c r="AD681" s="151"/>
      <c r="AE681" s="151"/>
      <c r="AF681" s="152"/>
    </row>
    <row r="682" spans="1:32" ht="24.75" customHeight="1">
      <c r="A682" s="163"/>
      <c r="B682" s="151"/>
      <c r="C682" s="151"/>
      <c r="D682" s="151"/>
      <c r="E682" s="151"/>
      <c r="F682" s="151"/>
      <c r="G682" s="151"/>
      <c r="H682" s="174"/>
      <c r="I682" s="174"/>
      <c r="J682" s="151"/>
      <c r="K682" s="151"/>
      <c r="L682" s="151"/>
      <c r="M682" s="151"/>
      <c r="N682" s="151"/>
      <c r="O682" s="151"/>
      <c r="P682" s="151"/>
      <c r="Q682" s="151"/>
      <c r="R682" s="151"/>
      <c r="S682" s="151"/>
      <c r="T682" s="151"/>
      <c r="U682" s="151"/>
      <c r="V682" s="151"/>
      <c r="W682" s="151"/>
      <c r="X682" s="151"/>
      <c r="Y682" s="151"/>
      <c r="Z682" s="151"/>
      <c r="AA682" s="151"/>
      <c r="AB682" s="151"/>
      <c r="AC682" s="151"/>
      <c r="AD682" s="151"/>
      <c r="AE682" s="151"/>
      <c r="AF682" s="152"/>
    </row>
    <row r="683" spans="1:32" ht="24.75" customHeight="1">
      <c r="A683" s="163"/>
      <c r="B683" s="151"/>
      <c r="C683" s="151"/>
      <c r="D683" s="151"/>
      <c r="E683" s="151"/>
      <c r="F683" s="151"/>
      <c r="G683" s="151"/>
      <c r="H683" s="174"/>
      <c r="I683" s="174"/>
      <c r="J683" s="151"/>
      <c r="K683" s="151"/>
      <c r="L683" s="151"/>
      <c r="M683" s="151"/>
      <c r="N683" s="151"/>
      <c r="O683" s="151"/>
      <c r="P683" s="151"/>
      <c r="Q683" s="151"/>
      <c r="R683" s="151"/>
      <c r="S683" s="151"/>
      <c r="T683" s="151"/>
      <c r="U683" s="151"/>
      <c r="V683" s="151"/>
      <c r="W683" s="151"/>
      <c r="X683" s="151"/>
      <c r="Y683" s="151"/>
      <c r="Z683" s="151"/>
      <c r="AA683" s="151"/>
      <c r="AB683" s="151"/>
      <c r="AC683" s="151"/>
      <c r="AD683" s="151"/>
      <c r="AE683" s="151"/>
      <c r="AF683" s="152"/>
    </row>
    <row r="684" spans="1:32" ht="24.75" customHeight="1">
      <c r="A684" s="163"/>
      <c r="B684" s="151"/>
      <c r="C684" s="151"/>
      <c r="D684" s="151"/>
      <c r="E684" s="151"/>
      <c r="F684" s="151"/>
      <c r="G684" s="151"/>
      <c r="H684" s="174"/>
      <c r="I684" s="174"/>
      <c r="J684" s="151"/>
      <c r="K684" s="151"/>
      <c r="L684" s="151"/>
      <c r="M684" s="151"/>
      <c r="N684" s="151"/>
      <c r="O684" s="151"/>
      <c r="P684" s="151"/>
      <c r="Q684" s="151"/>
      <c r="R684" s="151"/>
      <c r="S684" s="151"/>
      <c r="T684" s="151"/>
      <c r="U684" s="151"/>
      <c r="V684" s="151"/>
      <c r="W684" s="151"/>
      <c r="X684" s="151"/>
      <c r="Y684" s="151"/>
      <c r="Z684" s="151"/>
      <c r="AA684" s="151"/>
      <c r="AB684" s="151"/>
      <c r="AC684" s="151"/>
      <c r="AD684" s="151"/>
      <c r="AE684" s="151"/>
      <c r="AF684" s="152"/>
    </row>
    <row r="685" spans="1:32" ht="24.75" customHeight="1">
      <c r="A685" s="163"/>
      <c r="B685" s="151"/>
      <c r="C685" s="151"/>
      <c r="D685" s="151"/>
      <c r="E685" s="151"/>
      <c r="F685" s="151"/>
      <c r="G685" s="151"/>
      <c r="H685" s="174"/>
      <c r="I685" s="174"/>
      <c r="J685" s="151"/>
      <c r="K685" s="151"/>
      <c r="L685" s="151"/>
      <c r="M685" s="151"/>
      <c r="N685" s="151"/>
      <c r="O685" s="151"/>
      <c r="P685" s="151"/>
      <c r="Q685" s="151"/>
      <c r="R685" s="151"/>
      <c r="S685" s="151"/>
      <c r="T685" s="151"/>
      <c r="U685" s="151"/>
      <c r="V685" s="151"/>
      <c r="W685" s="151"/>
      <c r="X685" s="151"/>
      <c r="Y685" s="151"/>
      <c r="Z685" s="151"/>
      <c r="AA685" s="151"/>
      <c r="AB685" s="151"/>
      <c r="AC685" s="151"/>
      <c r="AD685" s="151"/>
      <c r="AE685" s="151"/>
      <c r="AF685" s="152"/>
    </row>
    <row r="686" spans="1:32" ht="24.75" customHeight="1">
      <c r="A686" s="163"/>
      <c r="B686" s="151"/>
      <c r="C686" s="151"/>
      <c r="D686" s="151"/>
      <c r="E686" s="151"/>
      <c r="F686" s="151"/>
      <c r="G686" s="151"/>
      <c r="H686" s="174"/>
      <c r="I686" s="174"/>
      <c r="J686" s="151"/>
      <c r="K686" s="151"/>
      <c r="L686" s="151"/>
      <c r="M686" s="151"/>
      <c r="N686" s="151"/>
      <c r="O686" s="151"/>
      <c r="P686" s="151"/>
      <c r="Q686" s="151"/>
      <c r="R686" s="151"/>
      <c r="S686" s="151"/>
      <c r="T686" s="151"/>
      <c r="U686" s="151"/>
      <c r="V686" s="151"/>
      <c r="W686" s="151"/>
      <c r="X686" s="151"/>
      <c r="Y686" s="151"/>
      <c r="Z686" s="151"/>
      <c r="AA686" s="151"/>
      <c r="AB686" s="151"/>
      <c r="AC686" s="151"/>
      <c r="AD686" s="151"/>
      <c r="AE686" s="151"/>
      <c r="AF686" s="152"/>
    </row>
    <row r="687" spans="1:32" ht="24.75" customHeight="1">
      <c r="A687" s="163"/>
      <c r="B687" s="151"/>
      <c r="C687" s="151"/>
      <c r="D687" s="151"/>
      <c r="E687" s="151"/>
      <c r="F687" s="151"/>
      <c r="G687" s="151"/>
      <c r="H687" s="174"/>
      <c r="I687" s="174"/>
      <c r="J687" s="151"/>
      <c r="K687" s="151"/>
      <c r="L687" s="151"/>
      <c r="M687" s="151"/>
      <c r="N687" s="151"/>
      <c r="O687" s="151"/>
      <c r="P687" s="151"/>
      <c r="Q687" s="151"/>
      <c r="R687" s="151"/>
      <c r="S687" s="151"/>
      <c r="T687" s="151"/>
      <c r="U687" s="151"/>
      <c r="V687" s="151"/>
      <c r="W687" s="151"/>
      <c r="X687" s="151"/>
      <c r="Y687" s="151"/>
      <c r="Z687" s="151"/>
      <c r="AA687" s="151"/>
      <c r="AB687" s="151"/>
      <c r="AC687" s="151"/>
      <c r="AD687" s="151"/>
      <c r="AE687" s="151"/>
      <c r="AF687" s="152"/>
    </row>
    <row r="688" spans="1:32" ht="24.75" customHeight="1">
      <c r="A688" s="163"/>
      <c r="B688" s="151"/>
      <c r="C688" s="151"/>
      <c r="D688" s="151"/>
      <c r="E688" s="151"/>
      <c r="F688" s="151"/>
      <c r="G688" s="151"/>
      <c r="H688" s="174"/>
      <c r="I688" s="174"/>
      <c r="J688" s="151"/>
      <c r="K688" s="151"/>
      <c r="L688" s="151"/>
      <c r="M688" s="151"/>
      <c r="N688" s="151"/>
      <c r="O688" s="151"/>
      <c r="P688" s="151"/>
      <c r="Q688" s="151"/>
      <c r="R688" s="151"/>
      <c r="S688" s="151"/>
      <c r="T688" s="151"/>
      <c r="U688" s="151"/>
      <c r="V688" s="151"/>
      <c r="W688" s="151"/>
      <c r="X688" s="151"/>
      <c r="Y688" s="151"/>
      <c r="Z688" s="151"/>
      <c r="AA688" s="151"/>
      <c r="AB688" s="151"/>
      <c r="AC688" s="151"/>
      <c r="AD688" s="151"/>
      <c r="AE688" s="151"/>
      <c r="AF688" s="152"/>
    </row>
    <row r="689" spans="1:32" ht="24.75" customHeight="1">
      <c r="A689" s="163"/>
      <c r="B689" s="151"/>
      <c r="C689" s="151"/>
      <c r="D689" s="151"/>
      <c r="E689" s="151"/>
      <c r="F689" s="151"/>
      <c r="G689" s="151"/>
      <c r="H689" s="174"/>
      <c r="I689" s="174"/>
      <c r="J689" s="151"/>
      <c r="K689" s="151"/>
      <c r="L689" s="151"/>
      <c r="M689" s="151"/>
      <c r="N689" s="151"/>
      <c r="O689" s="151"/>
      <c r="P689" s="151"/>
      <c r="Q689" s="151"/>
      <c r="R689" s="151"/>
      <c r="S689" s="151"/>
      <c r="T689" s="151"/>
      <c r="U689" s="151"/>
      <c r="V689" s="151"/>
      <c r="W689" s="151"/>
      <c r="X689" s="151"/>
      <c r="Y689" s="151"/>
      <c r="Z689" s="151"/>
      <c r="AA689" s="151"/>
      <c r="AB689" s="151"/>
      <c r="AC689" s="151"/>
      <c r="AD689" s="151"/>
      <c r="AE689" s="151"/>
      <c r="AF689" s="152"/>
    </row>
    <row r="690" spans="1:32" ht="24.75" customHeight="1">
      <c r="A690" s="163"/>
      <c r="B690" s="151"/>
      <c r="C690" s="151"/>
      <c r="D690" s="151"/>
      <c r="E690" s="151"/>
      <c r="F690" s="151"/>
      <c r="G690" s="151"/>
      <c r="H690" s="174"/>
      <c r="I690" s="174"/>
      <c r="J690" s="151"/>
      <c r="K690" s="151"/>
      <c r="L690" s="151"/>
      <c r="M690" s="151"/>
      <c r="N690" s="151"/>
      <c r="O690" s="151"/>
      <c r="P690" s="151"/>
      <c r="Q690" s="151"/>
      <c r="R690" s="151"/>
      <c r="S690" s="151"/>
      <c r="T690" s="151"/>
      <c r="U690" s="151"/>
      <c r="V690" s="151"/>
      <c r="W690" s="151"/>
      <c r="X690" s="151"/>
      <c r="Y690" s="151"/>
      <c r="Z690" s="151"/>
      <c r="AA690" s="151"/>
      <c r="AB690" s="151"/>
      <c r="AC690" s="151"/>
      <c r="AD690" s="151"/>
      <c r="AE690" s="151"/>
      <c r="AF690" s="152"/>
    </row>
    <row r="691" spans="1:32" ht="24.75" customHeight="1">
      <c r="A691" s="163"/>
      <c r="B691" s="151"/>
      <c r="C691" s="151"/>
      <c r="D691" s="151"/>
      <c r="E691" s="151"/>
      <c r="F691" s="151"/>
      <c r="G691" s="151"/>
      <c r="H691" s="174"/>
      <c r="I691" s="174"/>
      <c r="J691" s="151"/>
      <c r="K691" s="151"/>
      <c r="L691" s="151"/>
      <c r="M691" s="151"/>
      <c r="N691" s="151"/>
      <c r="O691" s="151"/>
      <c r="P691" s="151"/>
      <c r="Q691" s="151"/>
      <c r="R691" s="151"/>
      <c r="S691" s="151"/>
      <c r="T691" s="151"/>
      <c r="U691" s="151"/>
      <c r="V691" s="151"/>
      <c r="W691" s="151"/>
      <c r="X691" s="151"/>
      <c r="Y691" s="151"/>
      <c r="Z691" s="151"/>
      <c r="AA691" s="151"/>
      <c r="AB691" s="151"/>
      <c r="AC691" s="151"/>
      <c r="AD691" s="151"/>
      <c r="AE691" s="151"/>
      <c r="AF691" s="152"/>
    </row>
    <row r="692" spans="1:32" ht="24.75" customHeight="1">
      <c r="A692" s="163"/>
      <c r="B692" s="151"/>
      <c r="C692" s="151"/>
      <c r="D692" s="151"/>
      <c r="E692" s="151"/>
      <c r="F692" s="151"/>
      <c r="G692" s="151"/>
      <c r="H692" s="174"/>
      <c r="I692" s="174"/>
      <c r="J692" s="151"/>
      <c r="K692" s="151"/>
      <c r="L692" s="151"/>
      <c r="M692" s="151"/>
      <c r="N692" s="151"/>
      <c r="O692" s="151"/>
      <c r="P692" s="151"/>
      <c r="Q692" s="151"/>
      <c r="R692" s="151"/>
      <c r="S692" s="151"/>
      <c r="T692" s="151"/>
      <c r="U692" s="151"/>
      <c r="V692" s="151"/>
      <c r="W692" s="151"/>
      <c r="X692" s="151"/>
      <c r="Y692" s="151"/>
      <c r="Z692" s="151"/>
      <c r="AA692" s="151"/>
      <c r="AB692" s="151"/>
      <c r="AC692" s="151"/>
      <c r="AD692" s="151"/>
      <c r="AE692" s="151"/>
      <c r="AF692" s="152"/>
    </row>
    <row r="693" spans="1:32" ht="24.75" customHeight="1">
      <c r="A693" s="163"/>
      <c r="B693" s="151"/>
      <c r="C693" s="151"/>
      <c r="D693" s="151"/>
      <c r="E693" s="151"/>
      <c r="F693" s="151"/>
      <c r="G693" s="151"/>
      <c r="H693" s="174"/>
      <c r="I693" s="174"/>
      <c r="J693" s="151"/>
      <c r="K693" s="151"/>
      <c r="L693" s="151"/>
      <c r="M693" s="151"/>
      <c r="N693" s="151"/>
      <c r="O693" s="151"/>
      <c r="P693" s="151"/>
      <c r="Q693" s="151"/>
      <c r="R693" s="151"/>
      <c r="S693" s="151"/>
      <c r="T693" s="151"/>
      <c r="U693" s="151"/>
      <c r="V693" s="151"/>
      <c r="W693" s="151"/>
      <c r="X693" s="151"/>
      <c r="Y693" s="151"/>
      <c r="Z693" s="151"/>
      <c r="AA693" s="151"/>
      <c r="AB693" s="151"/>
      <c r="AC693" s="151"/>
      <c r="AD693" s="151"/>
      <c r="AE693" s="151"/>
      <c r="AF693" s="152"/>
    </row>
    <row r="694" spans="1:32" ht="24.75" customHeight="1">
      <c r="A694" s="163"/>
      <c r="B694" s="151"/>
      <c r="C694" s="151"/>
      <c r="D694" s="151"/>
      <c r="E694" s="151"/>
      <c r="F694" s="151"/>
      <c r="G694" s="151"/>
      <c r="H694" s="174"/>
      <c r="I694" s="174"/>
      <c r="J694" s="151"/>
      <c r="K694" s="151"/>
      <c r="L694" s="151"/>
      <c r="M694" s="151"/>
      <c r="N694" s="151"/>
      <c r="O694" s="151"/>
      <c r="P694" s="151"/>
      <c r="Q694" s="151"/>
      <c r="R694" s="151"/>
      <c r="S694" s="151"/>
      <c r="T694" s="151"/>
      <c r="U694" s="151"/>
      <c r="V694" s="151"/>
      <c r="W694" s="151"/>
      <c r="X694" s="151"/>
      <c r="Y694" s="151"/>
      <c r="Z694" s="151"/>
      <c r="AA694" s="151"/>
      <c r="AB694" s="151"/>
      <c r="AC694" s="151"/>
      <c r="AD694" s="151"/>
      <c r="AE694" s="151"/>
      <c r="AF694" s="152"/>
    </row>
    <row r="695" spans="1:32" ht="24.75" customHeight="1">
      <c r="A695" s="163"/>
      <c r="B695" s="151"/>
      <c r="C695" s="151"/>
      <c r="D695" s="151"/>
      <c r="E695" s="151"/>
      <c r="F695" s="151"/>
      <c r="G695" s="151"/>
      <c r="H695" s="174"/>
      <c r="I695" s="174"/>
      <c r="J695" s="151"/>
      <c r="K695" s="151"/>
      <c r="L695" s="151"/>
      <c r="M695" s="151"/>
      <c r="N695" s="151"/>
      <c r="O695" s="151"/>
      <c r="P695" s="151"/>
      <c r="Q695" s="151"/>
      <c r="R695" s="151"/>
      <c r="S695" s="151"/>
      <c r="T695" s="151"/>
      <c r="U695" s="151"/>
      <c r="V695" s="151"/>
      <c r="W695" s="151"/>
      <c r="X695" s="151"/>
      <c r="Y695" s="151"/>
      <c r="Z695" s="151"/>
      <c r="AA695" s="151"/>
      <c r="AB695" s="151"/>
      <c r="AC695" s="151"/>
      <c r="AD695" s="151"/>
      <c r="AE695" s="151"/>
      <c r="AF695" s="152"/>
    </row>
    <row r="696" spans="1:32" ht="24.75" customHeight="1">
      <c r="A696" s="163"/>
      <c r="B696" s="151"/>
      <c r="C696" s="151"/>
      <c r="D696" s="151"/>
      <c r="E696" s="151"/>
      <c r="F696" s="151"/>
      <c r="G696" s="151"/>
      <c r="H696" s="174"/>
      <c r="I696" s="174"/>
      <c r="J696" s="151"/>
      <c r="K696" s="151"/>
      <c r="L696" s="151"/>
      <c r="M696" s="151"/>
      <c r="N696" s="151"/>
      <c r="O696" s="151"/>
      <c r="P696" s="151"/>
      <c r="Q696" s="151"/>
      <c r="R696" s="151"/>
      <c r="S696" s="151"/>
      <c r="T696" s="151"/>
      <c r="U696" s="151"/>
      <c r="V696" s="151"/>
      <c r="W696" s="151"/>
      <c r="X696" s="151"/>
      <c r="Y696" s="151"/>
      <c r="Z696" s="151"/>
      <c r="AA696" s="151"/>
      <c r="AB696" s="151"/>
      <c r="AC696" s="151"/>
      <c r="AD696" s="151"/>
      <c r="AE696" s="151"/>
      <c r="AF696" s="152"/>
    </row>
    <row r="697" spans="1:32" ht="24.75" customHeight="1">
      <c r="A697" s="163"/>
      <c r="B697" s="151"/>
      <c r="C697" s="151"/>
      <c r="D697" s="151"/>
      <c r="E697" s="151"/>
      <c r="F697" s="151"/>
      <c r="G697" s="151"/>
      <c r="H697" s="174"/>
      <c r="I697" s="174"/>
      <c r="J697" s="151"/>
      <c r="K697" s="151"/>
      <c r="L697" s="151"/>
      <c r="M697" s="151"/>
      <c r="N697" s="151"/>
      <c r="O697" s="151"/>
      <c r="P697" s="151"/>
      <c r="Q697" s="151"/>
      <c r="R697" s="151"/>
      <c r="S697" s="151"/>
      <c r="T697" s="151"/>
      <c r="U697" s="151"/>
      <c r="V697" s="151"/>
      <c r="W697" s="151"/>
      <c r="X697" s="151"/>
      <c r="Y697" s="151"/>
      <c r="Z697" s="151"/>
      <c r="AA697" s="151"/>
      <c r="AB697" s="151"/>
      <c r="AC697" s="151"/>
      <c r="AD697" s="151"/>
      <c r="AE697" s="151"/>
      <c r="AF697" s="152"/>
    </row>
    <row r="698" spans="1:32" ht="24.75" customHeight="1">
      <c r="A698" s="163"/>
      <c r="B698" s="151"/>
      <c r="C698" s="151"/>
      <c r="D698" s="151"/>
      <c r="E698" s="151"/>
      <c r="F698" s="151"/>
      <c r="G698" s="151"/>
      <c r="H698" s="174"/>
      <c r="I698" s="174"/>
      <c r="J698" s="151"/>
      <c r="K698" s="151"/>
      <c r="L698" s="151"/>
      <c r="M698" s="151"/>
      <c r="N698" s="151"/>
      <c r="O698" s="151"/>
      <c r="P698" s="151"/>
      <c r="Q698" s="151"/>
      <c r="R698" s="151"/>
      <c r="S698" s="151"/>
      <c r="T698" s="151"/>
      <c r="U698" s="151"/>
      <c r="V698" s="151"/>
      <c r="W698" s="151"/>
      <c r="X698" s="151"/>
      <c r="Y698" s="151"/>
      <c r="Z698" s="151"/>
      <c r="AA698" s="151"/>
      <c r="AB698" s="151"/>
      <c r="AC698" s="151"/>
      <c r="AD698" s="151"/>
      <c r="AE698" s="151"/>
      <c r="AF698" s="152"/>
    </row>
    <row r="699" spans="1:32" ht="24.75" customHeight="1">
      <c r="A699" s="163"/>
      <c r="B699" s="151"/>
      <c r="C699" s="151"/>
      <c r="D699" s="151"/>
      <c r="E699" s="151"/>
      <c r="F699" s="151"/>
      <c r="G699" s="151"/>
      <c r="H699" s="174"/>
      <c r="I699" s="174"/>
      <c r="J699" s="151"/>
      <c r="K699" s="151"/>
      <c r="L699" s="151"/>
      <c r="M699" s="151"/>
      <c r="N699" s="151"/>
      <c r="O699" s="151"/>
      <c r="P699" s="151"/>
      <c r="Q699" s="151"/>
      <c r="R699" s="151"/>
      <c r="S699" s="151"/>
      <c r="T699" s="151"/>
      <c r="U699" s="151"/>
      <c r="V699" s="151"/>
      <c r="W699" s="151"/>
      <c r="X699" s="151"/>
      <c r="Y699" s="151"/>
      <c r="Z699" s="151"/>
      <c r="AA699" s="151"/>
      <c r="AB699" s="151"/>
      <c r="AC699" s="151"/>
      <c r="AD699" s="151"/>
      <c r="AE699" s="151"/>
      <c r="AF699" s="152"/>
    </row>
    <row r="700" spans="1:32" ht="24.75" customHeight="1">
      <c r="A700" s="163"/>
      <c r="B700" s="151"/>
      <c r="C700" s="151"/>
      <c r="D700" s="151"/>
      <c r="E700" s="151"/>
      <c r="F700" s="151"/>
      <c r="G700" s="151"/>
      <c r="H700" s="174"/>
      <c r="I700" s="174"/>
      <c r="J700" s="151"/>
      <c r="K700" s="151"/>
      <c r="L700" s="151"/>
      <c r="M700" s="151"/>
      <c r="N700" s="151"/>
      <c r="O700" s="151"/>
      <c r="P700" s="151"/>
      <c r="Q700" s="151"/>
      <c r="R700" s="151"/>
      <c r="S700" s="151"/>
      <c r="T700" s="151"/>
      <c r="U700" s="151"/>
      <c r="V700" s="151"/>
      <c r="W700" s="151"/>
      <c r="X700" s="151"/>
      <c r="Y700" s="151"/>
      <c r="Z700" s="151"/>
      <c r="AA700" s="151"/>
      <c r="AB700" s="151"/>
      <c r="AC700" s="151"/>
      <c r="AD700" s="151"/>
      <c r="AE700" s="151"/>
      <c r="AF700" s="152"/>
    </row>
    <row r="701" spans="1:32" ht="24.75" customHeight="1">
      <c r="A701" s="163"/>
      <c r="B701" s="151"/>
      <c r="C701" s="151"/>
      <c r="D701" s="151"/>
      <c r="E701" s="151"/>
      <c r="F701" s="151"/>
      <c r="G701" s="151"/>
      <c r="H701" s="174"/>
      <c r="I701" s="174"/>
      <c r="J701" s="151"/>
      <c r="K701" s="151"/>
      <c r="L701" s="151"/>
      <c r="M701" s="151"/>
      <c r="N701" s="151"/>
      <c r="O701" s="151"/>
      <c r="P701" s="151"/>
      <c r="Q701" s="151"/>
      <c r="R701" s="151"/>
      <c r="S701" s="151"/>
      <c r="T701" s="151"/>
      <c r="U701" s="151"/>
      <c r="V701" s="151"/>
      <c r="W701" s="151"/>
      <c r="X701" s="151"/>
      <c r="Y701" s="151"/>
      <c r="Z701" s="151"/>
      <c r="AA701" s="151"/>
      <c r="AB701" s="151"/>
      <c r="AC701" s="151"/>
      <c r="AD701" s="151"/>
      <c r="AE701" s="151"/>
      <c r="AF701" s="152"/>
    </row>
    <row r="702" spans="1:32" ht="24.75" customHeight="1">
      <c r="A702" s="163"/>
      <c r="B702" s="151"/>
      <c r="C702" s="151"/>
      <c r="D702" s="151"/>
      <c r="E702" s="151"/>
      <c r="F702" s="151"/>
      <c r="G702" s="151"/>
      <c r="H702" s="174"/>
      <c r="I702" s="174"/>
      <c r="J702" s="151"/>
      <c r="K702" s="151"/>
      <c r="L702" s="151"/>
      <c r="M702" s="151"/>
      <c r="N702" s="151"/>
      <c r="O702" s="151"/>
      <c r="P702" s="151"/>
      <c r="Q702" s="151"/>
      <c r="R702" s="151"/>
      <c r="S702" s="151"/>
      <c r="T702" s="151"/>
      <c r="U702" s="151"/>
      <c r="V702" s="151"/>
      <c r="W702" s="151"/>
      <c r="X702" s="151"/>
      <c r="Y702" s="151"/>
      <c r="Z702" s="151"/>
      <c r="AA702" s="151"/>
      <c r="AB702" s="151"/>
      <c r="AC702" s="151"/>
      <c r="AD702" s="151"/>
      <c r="AE702" s="151"/>
      <c r="AF702" s="152"/>
    </row>
    <row r="703" spans="1:32" ht="24.75" customHeight="1">
      <c r="A703" s="163"/>
      <c r="B703" s="151"/>
      <c r="C703" s="151"/>
      <c r="D703" s="151"/>
      <c r="E703" s="151"/>
      <c r="F703" s="151"/>
      <c r="G703" s="151"/>
      <c r="H703" s="174"/>
      <c r="I703" s="174"/>
      <c r="J703" s="151"/>
      <c r="K703" s="151"/>
      <c r="L703" s="151"/>
      <c r="M703" s="151"/>
      <c r="N703" s="151"/>
      <c r="O703" s="151"/>
      <c r="P703" s="151"/>
      <c r="Q703" s="151"/>
      <c r="R703" s="151"/>
      <c r="S703" s="151"/>
      <c r="T703" s="151"/>
      <c r="U703" s="151"/>
      <c r="V703" s="151"/>
      <c r="W703" s="151"/>
      <c r="X703" s="151"/>
      <c r="Y703" s="151"/>
      <c r="Z703" s="151"/>
      <c r="AA703" s="151"/>
      <c r="AB703" s="151"/>
      <c r="AC703" s="151"/>
      <c r="AD703" s="151"/>
      <c r="AE703" s="151"/>
      <c r="AF703" s="152"/>
    </row>
    <row r="704" spans="1:32" ht="24.75" customHeight="1">
      <c r="A704" s="163"/>
      <c r="B704" s="151"/>
      <c r="C704" s="151"/>
      <c r="D704" s="151"/>
      <c r="E704" s="151"/>
      <c r="F704" s="151"/>
      <c r="G704" s="151"/>
      <c r="H704" s="174"/>
      <c r="I704" s="174"/>
      <c r="J704" s="151"/>
      <c r="K704" s="151"/>
      <c r="L704" s="151"/>
      <c r="M704" s="151"/>
      <c r="N704" s="151"/>
      <c r="O704" s="151"/>
      <c r="P704" s="151"/>
      <c r="Q704" s="151"/>
      <c r="R704" s="151"/>
      <c r="S704" s="151"/>
      <c r="T704" s="151"/>
      <c r="U704" s="151"/>
      <c r="V704" s="151"/>
      <c r="W704" s="151"/>
      <c r="X704" s="151"/>
      <c r="Y704" s="151"/>
      <c r="Z704" s="151"/>
      <c r="AA704" s="151"/>
      <c r="AB704" s="151"/>
      <c r="AC704" s="151"/>
      <c r="AD704" s="151"/>
      <c r="AE704" s="151"/>
      <c r="AF704" s="152"/>
    </row>
    <row r="705" spans="1:32" ht="24.75" customHeight="1">
      <c r="A705" s="163"/>
      <c r="B705" s="151"/>
      <c r="C705" s="151"/>
      <c r="D705" s="151"/>
      <c r="E705" s="151"/>
      <c r="F705" s="151"/>
      <c r="G705" s="151"/>
      <c r="H705" s="174"/>
      <c r="I705" s="174"/>
      <c r="J705" s="151"/>
      <c r="K705" s="151"/>
      <c r="L705" s="151"/>
      <c r="M705" s="151"/>
      <c r="N705" s="151"/>
      <c r="O705" s="151"/>
      <c r="P705" s="151"/>
      <c r="Q705" s="151"/>
      <c r="R705" s="151"/>
      <c r="S705" s="151"/>
      <c r="T705" s="151"/>
      <c r="U705" s="151"/>
      <c r="V705" s="151"/>
      <c r="W705" s="151"/>
      <c r="X705" s="151"/>
      <c r="Y705" s="151"/>
      <c r="Z705" s="151"/>
      <c r="AA705" s="151"/>
      <c r="AB705" s="151"/>
      <c r="AC705" s="151"/>
      <c r="AD705" s="151"/>
      <c r="AE705" s="151"/>
      <c r="AF705" s="152"/>
    </row>
    <row r="706" spans="1:32" ht="24.75" customHeight="1">
      <c r="A706" s="163"/>
      <c r="B706" s="151"/>
      <c r="C706" s="151"/>
      <c r="D706" s="151"/>
      <c r="E706" s="151"/>
      <c r="F706" s="151"/>
      <c r="G706" s="151"/>
      <c r="H706" s="174"/>
      <c r="I706" s="174"/>
      <c r="J706" s="151"/>
      <c r="K706" s="151"/>
      <c r="L706" s="151"/>
      <c r="M706" s="151"/>
      <c r="N706" s="151"/>
      <c r="O706" s="151"/>
      <c r="P706" s="151"/>
      <c r="Q706" s="151"/>
      <c r="R706" s="151"/>
      <c r="S706" s="151"/>
      <c r="T706" s="151"/>
      <c r="U706" s="151"/>
      <c r="V706" s="151"/>
      <c r="W706" s="151"/>
      <c r="X706" s="151"/>
      <c r="Y706" s="151"/>
      <c r="Z706" s="151"/>
      <c r="AA706" s="151"/>
      <c r="AB706" s="151"/>
      <c r="AC706" s="151"/>
      <c r="AD706" s="151"/>
      <c r="AE706" s="151"/>
      <c r="AF706" s="152"/>
    </row>
    <row r="707" spans="1:32" ht="24.75" customHeight="1">
      <c r="A707" s="163"/>
      <c r="B707" s="151"/>
      <c r="C707" s="151"/>
      <c r="D707" s="151"/>
      <c r="E707" s="151"/>
      <c r="F707" s="151"/>
      <c r="G707" s="151"/>
      <c r="H707" s="174"/>
      <c r="I707" s="174"/>
      <c r="J707" s="151"/>
      <c r="K707" s="151"/>
      <c r="L707" s="151"/>
      <c r="M707" s="151"/>
      <c r="N707" s="151"/>
      <c r="O707" s="151"/>
      <c r="P707" s="151"/>
      <c r="Q707" s="151"/>
      <c r="R707" s="151"/>
      <c r="S707" s="151"/>
      <c r="T707" s="151"/>
      <c r="U707" s="151"/>
      <c r="V707" s="151"/>
      <c r="W707" s="151"/>
      <c r="X707" s="151"/>
      <c r="Y707" s="151"/>
      <c r="Z707" s="151"/>
      <c r="AA707" s="151"/>
      <c r="AB707" s="151"/>
      <c r="AC707" s="151"/>
      <c r="AD707" s="151"/>
      <c r="AE707" s="151"/>
      <c r="AF707" s="152"/>
    </row>
    <row r="708" spans="1:32" ht="24.75" customHeight="1">
      <c r="A708" s="163"/>
      <c r="B708" s="151"/>
      <c r="C708" s="151"/>
      <c r="D708" s="151"/>
      <c r="E708" s="151"/>
      <c r="F708" s="151"/>
      <c r="G708" s="151"/>
      <c r="H708" s="174"/>
      <c r="I708" s="174"/>
      <c r="J708" s="151"/>
      <c r="K708" s="151"/>
      <c r="L708" s="151"/>
      <c r="M708" s="151"/>
      <c r="N708" s="151"/>
      <c r="O708" s="151"/>
      <c r="P708" s="151"/>
      <c r="Q708" s="151"/>
      <c r="R708" s="151"/>
      <c r="S708" s="151"/>
      <c r="T708" s="151"/>
      <c r="U708" s="151"/>
      <c r="V708" s="151"/>
      <c r="W708" s="151"/>
      <c r="X708" s="151"/>
      <c r="Y708" s="151"/>
      <c r="Z708" s="151"/>
      <c r="AA708" s="151"/>
      <c r="AB708" s="151"/>
      <c r="AC708" s="151"/>
      <c r="AD708" s="151"/>
      <c r="AE708" s="151"/>
      <c r="AF708" s="152"/>
    </row>
    <row r="709" spans="1:32" ht="24.75" customHeight="1">
      <c r="A709" s="163"/>
      <c r="B709" s="151"/>
      <c r="C709" s="151"/>
      <c r="D709" s="151"/>
      <c r="E709" s="151"/>
      <c r="F709" s="151"/>
      <c r="G709" s="151"/>
      <c r="H709" s="174"/>
      <c r="I709" s="174"/>
      <c r="J709" s="151"/>
      <c r="K709" s="151"/>
      <c r="L709" s="151"/>
      <c r="M709" s="151"/>
      <c r="N709" s="151"/>
      <c r="O709" s="151"/>
      <c r="P709" s="151"/>
      <c r="Q709" s="151"/>
      <c r="R709" s="151"/>
      <c r="S709" s="151"/>
      <c r="T709" s="151"/>
      <c r="U709" s="151"/>
      <c r="V709" s="151"/>
      <c r="W709" s="151"/>
      <c r="X709" s="151"/>
      <c r="Y709" s="151"/>
      <c r="Z709" s="151"/>
      <c r="AA709" s="151"/>
      <c r="AB709" s="151"/>
      <c r="AC709" s="151"/>
      <c r="AD709" s="151"/>
      <c r="AE709" s="151"/>
      <c r="AF709" s="152"/>
    </row>
    <row r="710" spans="1:32" ht="24.75" customHeight="1">
      <c r="A710" s="163"/>
      <c r="B710" s="151"/>
      <c r="C710" s="151"/>
      <c r="D710" s="151"/>
      <c r="E710" s="151"/>
      <c r="F710" s="151"/>
      <c r="G710" s="151"/>
      <c r="H710" s="174"/>
      <c r="I710" s="174"/>
      <c r="J710" s="151"/>
      <c r="K710" s="151"/>
      <c r="L710" s="151"/>
      <c r="M710" s="151"/>
      <c r="N710" s="151"/>
      <c r="O710" s="151"/>
      <c r="P710" s="151"/>
      <c r="Q710" s="151"/>
      <c r="R710" s="151"/>
      <c r="S710" s="151"/>
      <c r="T710" s="151"/>
      <c r="U710" s="151"/>
      <c r="V710" s="151"/>
      <c r="W710" s="151"/>
      <c r="X710" s="151"/>
      <c r="Y710" s="151"/>
      <c r="Z710" s="151"/>
      <c r="AA710" s="151"/>
      <c r="AB710" s="151"/>
      <c r="AC710" s="151"/>
      <c r="AD710" s="151"/>
      <c r="AE710" s="151"/>
      <c r="AF710" s="152"/>
    </row>
    <row r="711" spans="1:32" ht="24.75" customHeight="1">
      <c r="A711" s="163"/>
      <c r="B711" s="151"/>
      <c r="C711" s="151"/>
      <c r="D711" s="151"/>
      <c r="E711" s="151"/>
      <c r="F711" s="151"/>
      <c r="G711" s="151"/>
      <c r="H711" s="174"/>
      <c r="I711" s="174"/>
      <c r="J711" s="151"/>
      <c r="K711" s="151"/>
      <c r="L711" s="151"/>
      <c r="M711" s="151"/>
      <c r="N711" s="151"/>
      <c r="O711" s="151"/>
      <c r="P711" s="151"/>
      <c r="Q711" s="151"/>
      <c r="R711" s="151"/>
      <c r="S711" s="151"/>
      <c r="T711" s="151"/>
      <c r="U711" s="151"/>
      <c r="V711" s="151"/>
      <c r="W711" s="151"/>
      <c r="X711" s="151"/>
      <c r="Y711" s="151"/>
      <c r="Z711" s="151"/>
      <c r="AA711" s="151"/>
      <c r="AB711" s="151"/>
      <c r="AC711" s="151"/>
      <c r="AD711" s="151"/>
      <c r="AE711" s="151"/>
      <c r="AF711" s="152"/>
    </row>
    <row r="712" spans="1:32" ht="24.75" customHeight="1">
      <c r="A712" s="163"/>
      <c r="B712" s="151"/>
      <c r="C712" s="151"/>
      <c r="D712" s="151"/>
      <c r="E712" s="151"/>
      <c r="F712" s="151"/>
      <c r="G712" s="151"/>
      <c r="H712" s="174"/>
      <c r="I712" s="174"/>
      <c r="J712" s="151"/>
      <c r="K712" s="151"/>
      <c r="L712" s="151"/>
      <c r="M712" s="151"/>
      <c r="N712" s="151"/>
      <c r="O712" s="151"/>
      <c r="P712" s="151"/>
      <c r="Q712" s="151"/>
      <c r="R712" s="151"/>
      <c r="S712" s="151"/>
      <c r="T712" s="151"/>
      <c r="U712" s="151"/>
      <c r="V712" s="151"/>
      <c r="W712" s="151"/>
      <c r="X712" s="151"/>
      <c r="Y712" s="151"/>
      <c r="Z712" s="151"/>
      <c r="AA712" s="151"/>
      <c r="AB712" s="151"/>
      <c r="AC712" s="151"/>
      <c r="AD712" s="151"/>
      <c r="AE712" s="151"/>
      <c r="AF712" s="152"/>
    </row>
    <row r="713" spans="1:32" ht="24.75" customHeight="1">
      <c r="A713" s="163"/>
      <c r="B713" s="151"/>
      <c r="C713" s="151"/>
      <c r="D713" s="151"/>
      <c r="E713" s="151"/>
      <c r="F713" s="151"/>
      <c r="G713" s="151"/>
      <c r="H713" s="174"/>
      <c r="I713" s="174"/>
      <c r="J713" s="151"/>
      <c r="K713" s="151"/>
      <c r="L713" s="151"/>
      <c r="M713" s="151"/>
      <c r="N713" s="151"/>
      <c r="O713" s="151"/>
      <c r="P713" s="151"/>
      <c r="Q713" s="151"/>
      <c r="R713" s="151"/>
      <c r="S713" s="151"/>
      <c r="T713" s="151"/>
      <c r="U713" s="151"/>
      <c r="V713" s="151"/>
      <c r="W713" s="151"/>
      <c r="X713" s="151"/>
      <c r="Y713" s="151"/>
      <c r="Z713" s="151"/>
      <c r="AA713" s="151"/>
      <c r="AB713" s="151"/>
      <c r="AC713" s="151"/>
      <c r="AD713" s="151"/>
      <c r="AE713" s="151"/>
      <c r="AF713" s="152"/>
    </row>
    <row r="714" spans="1:32" ht="24.75" customHeight="1">
      <c r="A714" s="163"/>
      <c r="B714" s="151"/>
      <c r="C714" s="151"/>
      <c r="D714" s="151"/>
      <c r="E714" s="151"/>
      <c r="F714" s="151"/>
      <c r="G714" s="151"/>
      <c r="H714" s="174"/>
      <c r="I714" s="174"/>
      <c r="J714" s="151"/>
      <c r="K714" s="151"/>
      <c r="L714" s="151"/>
      <c r="M714" s="151"/>
      <c r="N714" s="151"/>
      <c r="O714" s="151"/>
      <c r="P714" s="151"/>
      <c r="Q714" s="151"/>
      <c r="R714" s="151"/>
      <c r="S714" s="151"/>
      <c r="T714" s="151"/>
      <c r="U714" s="151"/>
      <c r="V714" s="151"/>
      <c r="W714" s="151"/>
      <c r="X714" s="151"/>
      <c r="Y714" s="151"/>
      <c r="Z714" s="151"/>
      <c r="AA714" s="151"/>
      <c r="AB714" s="151"/>
      <c r="AC714" s="151"/>
      <c r="AD714" s="151"/>
      <c r="AE714" s="151"/>
      <c r="AF714" s="152"/>
    </row>
    <row r="715" spans="1:32" ht="24.75" customHeight="1">
      <c r="A715" s="163"/>
      <c r="B715" s="151"/>
      <c r="C715" s="151"/>
      <c r="D715" s="151"/>
      <c r="E715" s="151"/>
      <c r="F715" s="151"/>
      <c r="G715" s="151"/>
      <c r="H715" s="174"/>
      <c r="I715" s="174"/>
      <c r="J715" s="151"/>
      <c r="K715" s="151"/>
      <c r="L715" s="151"/>
      <c r="M715" s="151"/>
      <c r="N715" s="151"/>
      <c r="O715" s="151"/>
      <c r="P715" s="151"/>
      <c r="Q715" s="151"/>
      <c r="R715" s="151"/>
      <c r="S715" s="151"/>
      <c r="T715" s="151"/>
      <c r="U715" s="151"/>
      <c r="V715" s="151"/>
      <c r="W715" s="151"/>
      <c r="X715" s="151"/>
      <c r="Y715" s="151"/>
      <c r="Z715" s="151"/>
      <c r="AA715" s="151"/>
      <c r="AB715" s="151"/>
      <c r="AC715" s="151"/>
      <c r="AD715" s="151"/>
      <c r="AE715" s="151"/>
      <c r="AF715" s="152"/>
    </row>
    <row r="716" spans="1:32" ht="24.75" customHeight="1">
      <c r="A716" s="163"/>
      <c r="B716" s="151"/>
      <c r="C716" s="151"/>
      <c r="D716" s="151"/>
      <c r="E716" s="151"/>
      <c r="F716" s="151"/>
      <c r="G716" s="151"/>
      <c r="H716" s="174"/>
      <c r="I716" s="174"/>
      <c r="J716" s="151"/>
      <c r="K716" s="151"/>
      <c r="L716" s="151"/>
      <c r="M716" s="151"/>
      <c r="N716" s="151"/>
      <c r="O716" s="151"/>
      <c r="P716" s="151"/>
      <c r="Q716" s="151"/>
      <c r="R716" s="151"/>
      <c r="S716" s="151"/>
      <c r="T716" s="151"/>
      <c r="U716" s="151"/>
      <c r="V716" s="151"/>
      <c r="W716" s="151"/>
      <c r="X716" s="151"/>
      <c r="Y716" s="151"/>
      <c r="Z716" s="151"/>
      <c r="AA716" s="151"/>
      <c r="AB716" s="151"/>
      <c r="AC716" s="151"/>
      <c r="AD716" s="151"/>
      <c r="AE716" s="151"/>
      <c r="AF716" s="152"/>
    </row>
    <row r="717" spans="1:32" ht="24.75" customHeight="1">
      <c r="A717" s="163"/>
      <c r="B717" s="151"/>
      <c r="C717" s="151"/>
      <c r="D717" s="151"/>
      <c r="E717" s="151"/>
      <c r="F717" s="151"/>
      <c r="G717" s="151"/>
      <c r="H717" s="174"/>
      <c r="I717" s="174"/>
      <c r="J717" s="151"/>
      <c r="K717" s="151"/>
      <c r="L717" s="151"/>
      <c r="M717" s="151"/>
      <c r="N717" s="151"/>
      <c r="O717" s="151"/>
      <c r="P717" s="151"/>
      <c r="Q717" s="151"/>
      <c r="R717" s="151"/>
      <c r="S717" s="151"/>
      <c r="T717" s="151"/>
      <c r="U717" s="151"/>
      <c r="V717" s="151"/>
      <c r="W717" s="151"/>
      <c r="X717" s="151"/>
      <c r="Y717" s="151"/>
      <c r="Z717" s="151"/>
      <c r="AA717" s="151"/>
      <c r="AB717" s="151"/>
      <c r="AC717" s="151"/>
      <c r="AD717" s="151"/>
      <c r="AE717" s="151"/>
      <c r="AF717" s="152"/>
    </row>
    <row r="718" spans="1:32" ht="24.75" customHeight="1">
      <c r="A718" s="163"/>
      <c r="B718" s="151"/>
      <c r="C718" s="151"/>
      <c r="D718" s="151"/>
      <c r="E718" s="151"/>
      <c r="F718" s="151"/>
      <c r="G718" s="151"/>
      <c r="H718" s="174"/>
      <c r="I718" s="174"/>
      <c r="J718" s="151"/>
      <c r="K718" s="151"/>
      <c r="L718" s="151"/>
      <c r="M718" s="151"/>
      <c r="N718" s="151"/>
      <c r="O718" s="151"/>
      <c r="P718" s="151"/>
      <c r="Q718" s="151"/>
      <c r="R718" s="151"/>
      <c r="S718" s="151"/>
      <c r="T718" s="151"/>
      <c r="U718" s="151"/>
      <c r="V718" s="151"/>
      <c r="W718" s="151"/>
      <c r="X718" s="151"/>
      <c r="Y718" s="151"/>
      <c r="Z718" s="151"/>
      <c r="AA718" s="151"/>
      <c r="AB718" s="151"/>
      <c r="AC718" s="151"/>
      <c r="AD718" s="151"/>
      <c r="AE718" s="151"/>
      <c r="AF718" s="152"/>
    </row>
    <row r="719" spans="1:32" ht="24.75" customHeight="1">
      <c r="A719" s="163"/>
      <c r="B719" s="151"/>
      <c r="C719" s="151"/>
      <c r="D719" s="151"/>
      <c r="E719" s="151"/>
      <c r="F719" s="151"/>
      <c r="G719" s="151"/>
      <c r="H719" s="174"/>
      <c r="I719" s="174"/>
      <c r="J719" s="151"/>
      <c r="K719" s="151"/>
      <c r="L719" s="151"/>
      <c r="M719" s="151"/>
      <c r="N719" s="151"/>
      <c r="O719" s="151"/>
      <c r="P719" s="151"/>
      <c r="Q719" s="151"/>
      <c r="R719" s="151"/>
      <c r="S719" s="151"/>
      <c r="T719" s="151"/>
      <c r="U719" s="151"/>
      <c r="V719" s="151"/>
      <c r="W719" s="151"/>
      <c r="X719" s="151"/>
      <c r="Y719" s="151"/>
      <c r="Z719" s="151"/>
      <c r="AA719" s="151"/>
      <c r="AB719" s="151"/>
      <c r="AC719" s="151"/>
      <c r="AD719" s="151"/>
      <c r="AE719" s="151"/>
      <c r="AF719" s="152"/>
    </row>
    <row r="720" spans="1:32" ht="24.75" customHeight="1">
      <c r="A720" s="163"/>
      <c r="B720" s="151"/>
      <c r="C720" s="151"/>
      <c r="D720" s="151"/>
      <c r="E720" s="151"/>
      <c r="F720" s="151"/>
      <c r="G720" s="151"/>
      <c r="H720" s="174"/>
      <c r="I720" s="174"/>
      <c r="J720" s="151"/>
      <c r="K720" s="151"/>
      <c r="L720" s="151"/>
      <c r="M720" s="151"/>
      <c r="N720" s="151"/>
      <c r="O720" s="151"/>
      <c r="P720" s="151"/>
      <c r="Q720" s="151"/>
      <c r="R720" s="151"/>
      <c r="S720" s="151"/>
      <c r="T720" s="151"/>
      <c r="U720" s="151"/>
      <c r="V720" s="151"/>
      <c r="W720" s="151"/>
      <c r="X720" s="151"/>
      <c r="Y720" s="151"/>
      <c r="Z720" s="151"/>
      <c r="AA720" s="151"/>
      <c r="AB720" s="151"/>
      <c r="AC720" s="151"/>
      <c r="AD720" s="151"/>
      <c r="AE720" s="151"/>
      <c r="AF720" s="152"/>
    </row>
    <row r="721" spans="1:32" ht="24.75" customHeight="1">
      <c r="A721" s="163"/>
      <c r="B721" s="151"/>
      <c r="C721" s="151"/>
      <c r="D721" s="151"/>
      <c r="E721" s="151"/>
      <c r="F721" s="151"/>
      <c r="G721" s="151"/>
      <c r="H721" s="174"/>
      <c r="I721" s="174"/>
      <c r="J721" s="151"/>
      <c r="K721" s="151"/>
      <c r="L721" s="151"/>
      <c r="M721" s="151"/>
      <c r="N721" s="151"/>
      <c r="O721" s="151"/>
      <c r="P721" s="151"/>
      <c r="Q721" s="151"/>
      <c r="R721" s="151"/>
      <c r="S721" s="151"/>
      <c r="T721" s="151"/>
      <c r="U721" s="151"/>
      <c r="V721" s="151"/>
      <c r="W721" s="151"/>
      <c r="X721" s="151"/>
      <c r="Y721" s="151"/>
      <c r="Z721" s="151"/>
      <c r="AA721" s="151"/>
      <c r="AB721" s="151"/>
      <c r="AC721" s="151"/>
      <c r="AD721" s="151"/>
      <c r="AE721" s="151"/>
      <c r="AF721" s="152"/>
    </row>
    <row r="722" spans="1:32" ht="24.75" customHeight="1">
      <c r="A722" s="163"/>
      <c r="B722" s="151"/>
      <c r="C722" s="151"/>
      <c r="D722" s="151"/>
      <c r="E722" s="151"/>
      <c r="F722" s="151"/>
      <c r="G722" s="151"/>
      <c r="H722" s="174"/>
      <c r="I722" s="174"/>
      <c r="J722" s="151"/>
      <c r="K722" s="151"/>
      <c r="L722" s="151"/>
      <c r="M722" s="151"/>
      <c r="N722" s="151"/>
      <c r="O722" s="151"/>
      <c r="P722" s="151"/>
      <c r="Q722" s="151"/>
      <c r="R722" s="151"/>
      <c r="S722" s="151"/>
      <c r="T722" s="151"/>
      <c r="U722" s="151"/>
      <c r="V722" s="151"/>
      <c r="W722" s="151"/>
      <c r="X722" s="151"/>
      <c r="Y722" s="151"/>
      <c r="Z722" s="151"/>
      <c r="AA722" s="151"/>
      <c r="AB722" s="151"/>
      <c r="AC722" s="151"/>
      <c r="AD722" s="151"/>
      <c r="AE722" s="151"/>
      <c r="AF722" s="152"/>
    </row>
    <row r="723" spans="1:32" ht="24.75" customHeight="1">
      <c r="A723" s="163"/>
      <c r="B723" s="151"/>
      <c r="C723" s="151"/>
      <c r="D723" s="151"/>
      <c r="E723" s="151"/>
      <c r="F723" s="151"/>
      <c r="G723" s="151"/>
      <c r="H723" s="174"/>
      <c r="I723" s="174"/>
      <c r="J723" s="151"/>
      <c r="K723" s="151"/>
      <c r="L723" s="151"/>
      <c r="M723" s="151"/>
      <c r="N723" s="151"/>
      <c r="O723" s="151"/>
      <c r="P723" s="151"/>
      <c r="Q723" s="151"/>
      <c r="R723" s="151"/>
      <c r="S723" s="151"/>
      <c r="T723" s="151"/>
      <c r="U723" s="151"/>
      <c r="V723" s="151"/>
      <c r="W723" s="151"/>
      <c r="X723" s="151"/>
      <c r="Y723" s="151"/>
      <c r="Z723" s="151"/>
      <c r="AA723" s="151"/>
      <c r="AB723" s="151"/>
      <c r="AC723" s="151"/>
      <c r="AD723" s="151"/>
      <c r="AE723" s="151"/>
      <c r="AF723" s="152"/>
    </row>
    <row r="724" spans="1:32" ht="24.75" customHeight="1">
      <c r="A724" s="163"/>
      <c r="B724" s="151"/>
      <c r="C724" s="151"/>
      <c r="D724" s="151"/>
      <c r="E724" s="151"/>
      <c r="F724" s="151"/>
      <c r="G724" s="151"/>
      <c r="H724" s="174"/>
      <c r="I724" s="174"/>
      <c r="J724" s="151"/>
      <c r="K724" s="151"/>
      <c r="L724" s="151"/>
      <c r="M724" s="151"/>
      <c r="N724" s="151"/>
      <c r="O724" s="151"/>
      <c r="P724" s="151"/>
      <c r="Q724" s="151"/>
      <c r="R724" s="151"/>
      <c r="S724" s="151"/>
      <c r="T724" s="151"/>
      <c r="U724" s="151"/>
      <c r="V724" s="151"/>
      <c r="W724" s="151"/>
      <c r="X724" s="151"/>
      <c r="Y724" s="151"/>
      <c r="Z724" s="151"/>
      <c r="AA724" s="151"/>
      <c r="AB724" s="151"/>
      <c r="AC724" s="151"/>
      <c r="AD724" s="151"/>
      <c r="AE724" s="151"/>
      <c r="AF724" s="152"/>
    </row>
    <row r="725" spans="1:32" ht="24.75" customHeight="1">
      <c r="A725" s="163"/>
      <c r="B725" s="151"/>
      <c r="C725" s="151"/>
      <c r="D725" s="151"/>
      <c r="E725" s="151"/>
      <c r="F725" s="151"/>
      <c r="G725" s="151"/>
      <c r="H725" s="174"/>
      <c r="I725" s="174"/>
      <c r="J725" s="151"/>
      <c r="K725" s="151"/>
      <c r="L725" s="151"/>
      <c r="M725" s="151"/>
      <c r="N725" s="151"/>
      <c r="O725" s="151"/>
      <c r="P725" s="151"/>
      <c r="Q725" s="151"/>
      <c r="R725" s="151"/>
      <c r="S725" s="151"/>
      <c r="T725" s="151"/>
      <c r="U725" s="151"/>
      <c r="V725" s="151"/>
      <c r="W725" s="151"/>
      <c r="X725" s="151"/>
      <c r="Y725" s="151"/>
      <c r="Z725" s="151"/>
      <c r="AA725" s="151"/>
      <c r="AB725" s="151"/>
      <c r="AC725" s="151"/>
      <c r="AD725" s="151"/>
      <c r="AE725" s="151"/>
      <c r="AF725" s="152"/>
    </row>
    <row r="726" spans="1:32" ht="24.75" customHeight="1">
      <c r="A726" s="163"/>
      <c r="B726" s="151"/>
      <c r="C726" s="151"/>
      <c r="D726" s="151"/>
      <c r="E726" s="151"/>
      <c r="F726" s="151"/>
      <c r="G726" s="151"/>
      <c r="H726" s="174"/>
      <c r="I726" s="174"/>
      <c r="J726" s="151"/>
      <c r="K726" s="151"/>
      <c r="L726" s="151"/>
      <c r="M726" s="151"/>
      <c r="N726" s="151"/>
      <c r="O726" s="151"/>
      <c r="P726" s="151"/>
      <c r="Q726" s="151"/>
      <c r="R726" s="151"/>
      <c r="S726" s="151"/>
      <c r="T726" s="151"/>
      <c r="U726" s="151"/>
      <c r="V726" s="151"/>
      <c r="W726" s="151"/>
      <c r="X726" s="151"/>
      <c r="Y726" s="151"/>
      <c r="Z726" s="151"/>
      <c r="AA726" s="151"/>
      <c r="AB726" s="151"/>
      <c r="AC726" s="151"/>
      <c r="AD726" s="151"/>
      <c r="AE726" s="151"/>
      <c r="AF726" s="152"/>
    </row>
    <row r="727" spans="1:32" ht="24.75" customHeight="1">
      <c r="A727" s="163"/>
      <c r="B727" s="151"/>
      <c r="C727" s="151"/>
      <c r="D727" s="151"/>
      <c r="E727" s="151"/>
      <c r="F727" s="151"/>
      <c r="G727" s="151"/>
      <c r="H727" s="174"/>
      <c r="I727" s="174"/>
      <c r="J727" s="151"/>
      <c r="K727" s="151"/>
      <c r="L727" s="151"/>
      <c r="M727" s="151"/>
      <c r="N727" s="151"/>
      <c r="O727" s="151"/>
      <c r="P727" s="151"/>
      <c r="Q727" s="151"/>
      <c r="R727" s="151"/>
      <c r="S727" s="151"/>
      <c r="T727" s="151"/>
      <c r="U727" s="151"/>
      <c r="V727" s="151"/>
      <c r="W727" s="151"/>
      <c r="X727" s="151"/>
      <c r="Y727" s="151"/>
      <c r="Z727" s="151"/>
      <c r="AA727" s="151"/>
      <c r="AB727" s="151"/>
      <c r="AC727" s="151"/>
      <c r="AD727" s="151"/>
      <c r="AE727" s="151"/>
      <c r="AF727" s="152"/>
    </row>
    <row r="728" spans="1:32" ht="24.75" customHeight="1">
      <c r="A728" s="163"/>
      <c r="B728" s="151"/>
      <c r="C728" s="151"/>
      <c r="D728" s="151"/>
      <c r="E728" s="151"/>
      <c r="F728" s="151"/>
      <c r="G728" s="151"/>
      <c r="H728" s="174"/>
      <c r="I728" s="174"/>
      <c r="J728" s="151"/>
      <c r="K728" s="151"/>
      <c r="L728" s="151"/>
      <c r="M728" s="151"/>
      <c r="N728" s="151"/>
      <c r="O728" s="151"/>
      <c r="P728" s="151"/>
      <c r="Q728" s="151"/>
      <c r="R728" s="151"/>
      <c r="S728" s="151"/>
      <c r="T728" s="151"/>
      <c r="U728" s="151"/>
      <c r="V728" s="151"/>
      <c r="W728" s="151"/>
      <c r="X728" s="151"/>
      <c r="Y728" s="151"/>
      <c r="Z728" s="151"/>
      <c r="AA728" s="151"/>
      <c r="AB728" s="151"/>
      <c r="AC728" s="151"/>
      <c r="AD728" s="151"/>
      <c r="AE728" s="151"/>
      <c r="AF728" s="152"/>
    </row>
    <row r="729" spans="1:32" ht="24.75" customHeight="1">
      <c r="A729" s="163"/>
      <c r="B729" s="151"/>
      <c r="C729" s="151"/>
      <c r="D729" s="151"/>
      <c r="E729" s="151"/>
      <c r="F729" s="151"/>
      <c r="G729" s="151"/>
      <c r="H729" s="174"/>
      <c r="I729" s="174"/>
      <c r="J729" s="151"/>
      <c r="K729" s="151"/>
      <c r="L729" s="151"/>
      <c r="M729" s="151"/>
      <c r="N729" s="151"/>
      <c r="O729" s="151"/>
      <c r="P729" s="151"/>
      <c r="Q729" s="151"/>
      <c r="R729" s="151"/>
      <c r="S729" s="151"/>
      <c r="T729" s="151"/>
      <c r="U729" s="151"/>
      <c r="V729" s="151"/>
      <c r="W729" s="151"/>
      <c r="X729" s="151"/>
      <c r="Y729" s="151"/>
      <c r="Z729" s="151"/>
      <c r="AA729" s="151"/>
      <c r="AB729" s="151"/>
      <c r="AC729" s="151"/>
      <c r="AD729" s="151"/>
      <c r="AE729" s="151"/>
      <c r="AF729" s="152"/>
    </row>
    <row r="730" spans="1:32" ht="24.75" customHeight="1">
      <c r="A730" s="163"/>
      <c r="B730" s="151"/>
      <c r="C730" s="151"/>
      <c r="D730" s="151"/>
      <c r="E730" s="151"/>
      <c r="F730" s="151"/>
      <c r="G730" s="151"/>
      <c r="H730" s="174"/>
      <c r="I730" s="174"/>
      <c r="J730" s="151"/>
      <c r="K730" s="151"/>
      <c r="L730" s="151"/>
      <c r="M730" s="151"/>
      <c r="N730" s="151"/>
      <c r="O730" s="151"/>
      <c r="P730" s="151"/>
      <c r="Q730" s="151"/>
      <c r="R730" s="151"/>
      <c r="S730" s="151"/>
      <c r="T730" s="151"/>
      <c r="U730" s="151"/>
      <c r="V730" s="151"/>
      <c r="W730" s="151"/>
      <c r="X730" s="151"/>
      <c r="Y730" s="151"/>
      <c r="Z730" s="151"/>
      <c r="AA730" s="151"/>
      <c r="AB730" s="151"/>
      <c r="AC730" s="151"/>
      <c r="AD730" s="151"/>
      <c r="AE730" s="151"/>
      <c r="AF730" s="152"/>
    </row>
    <row r="731" spans="1:32" ht="24.75" customHeight="1">
      <c r="A731" s="163"/>
      <c r="B731" s="151"/>
      <c r="C731" s="151"/>
      <c r="D731" s="151"/>
      <c r="E731" s="151"/>
      <c r="F731" s="151"/>
      <c r="G731" s="151"/>
      <c r="H731" s="174"/>
      <c r="I731" s="174"/>
      <c r="J731" s="151"/>
      <c r="K731" s="151"/>
      <c r="L731" s="151"/>
      <c r="M731" s="151"/>
      <c r="N731" s="151"/>
      <c r="O731" s="151"/>
      <c r="P731" s="151"/>
      <c r="Q731" s="151"/>
      <c r="R731" s="151"/>
      <c r="S731" s="151"/>
      <c r="T731" s="151"/>
      <c r="U731" s="151"/>
      <c r="V731" s="151"/>
      <c r="W731" s="151"/>
      <c r="X731" s="151"/>
      <c r="Y731" s="151"/>
      <c r="Z731" s="151"/>
      <c r="AA731" s="151"/>
      <c r="AB731" s="151"/>
      <c r="AC731" s="151"/>
      <c r="AD731" s="151"/>
      <c r="AE731" s="151"/>
      <c r="AF731" s="152"/>
    </row>
    <row r="732" spans="1:32" ht="24.75" customHeight="1">
      <c r="A732" s="163"/>
      <c r="B732" s="151"/>
      <c r="C732" s="151"/>
      <c r="D732" s="151"/>
      <c r="E732" s="151"/>
      <c r="F732" s="151"/>
      <c r="G732" s="151"/>
      <c r="H732" s="174"/>
      <c r="I732" s="174"/>
      <c r="J732" s="151"/>
      <c r="K732" s="151"/>
      <c r="L732" s="151"/>
      <c r="M732" s="151"/>
      <c r="N732" s="151"/>
      <c r="O732" s="151"/>
      <c r="P732" s="151"/>
      <c r="Q732" s="151"/>
      <c r="R732" s="151"/>
      <c r="S732" s="151"/>
      <c r="T732" s="151"/>
      <c r="U732" s="151"/>
      <c r="V732" s="151"/>
      <c r="W732" s="151"/>
      <c r="X732" s="151"/>
      <c r="Y732" s="151"/>
      <c r="Z732" s="151"/>
      <c r="AA732" s="151"/>
      <c r="AB732" s="151"/>
      <c r="AC732" s="151"/>
      <c r="AD732" s="151"/>
      <c r="AE732" s="151"/>
      <c r="AF732" s="152"/>
    </row>
    <row r="733" spans="1:32" ht="24.75" customHeight="1">
      <c r="A733" s="163"/>
      <c r="B733" s="151"/>
      <c r="C733" s="151"/>
      <c r="D733" s="151"/>
      <c r="E733" s="151"/>
      <c r="F733" s="151"/>
      <c r="G733" s="151"/>
      <c r="H733" s="174"/>
      <c r="I733" s="174"/>
      <c r="J733" s="151"/>
      <c r="K733" s="151"/>
      <c r="L733" s="151"/>
      <c r="M733" s="151"/>
      <c r="N733" s="151"/>
      <c r="O733" s="151"/>
      <c r="P733" s="151"/>
      <c r="Q733" s="151"/>
      <c r="R733" s="151"/>
      <c r="S733" s="151"/>
      <c r="T733" s="151"/>
      <c r="U733" s="151"/>
      <c r="V733" s="151"/>
      <c r="W733" s="151"/>
      <c r="X733" s="151"/>
      <c r="Y733" s="151"/>
      <c r="Z733" s="151"/>
      <c r="AA733" s="151"/>
      <c r="AB733" s="151"/>
      <c r="AC733" s="151"/>
      <c r="AD733" s="151"/>
      <c r="AE733" s="151"/>
      <c r="AF733" s="152"/>
    </row>
    <row r="734" spans="1:32" ht="24.75" customHeight="1">
      <c r="A734" s="163"/>
      <c r="B734" s="151"/>
      <c r="C734" s="151"/>
      <c r="D734" s="151"/>
      <c r="E734" s="151"/>
      <c r="F734" s="151"/>
      <c r="G734" s="151"/>
      <c r="H734" s="174"/>
      <c r="I734" s="174"/>
      <c r="J734" s="151"/>
      <c r="K734" s="151"/>
      <c r="L734" s="151"/>
      <c r="M734" s="151"/>
      <c r="N734" s="151"/>
      <c r="O734" s="151"/>
      <c r="P734" s="151"/>
      <c r="Q734" s="151"/>
      <c r="R734" s="151"/>
      <c r="S734" s="151"/>
      <c r="T734" s="151"/>
      <c r="U734" s="151"/>
      <c r="V734" s="151"/>
      <c r="W734" s="151"/>
      <c r="X734" s="151"/>
      <c r="Y734" s="151"/>
      <c r="Z734" s="151"/>
      <c r="AA734" s="151"/>
      <c r="AB734" s="151"/>
      <c r="AC734" s="151"/>
      <c r="AD734" s="151"/>
      <c r="AE734" s="151"/>
      <c r="AF734" s="152"/>
    </row>
    <row r="735" spans="1:32" ht="24.75" customHeight="1">
      <c r="A735" s="163"/>
      <c r="B735" s="151"/>
      <c r="C735" s="151"/>
      <c r="D735" s="151"/>
      <c r="E735" s="151"/>
      <c r="F735" s="151"/>
      <c r="G735" s="151"/>
      <c r="H735" s="174"/>
      <c r="I735" s="174"/>
      <c r="J735" s="151"/>
      <c r="K735" s="151"/>
      <c r="L735" s="151"/>
      <c r="M735" s="151"/>
      <c r="N735" s="151"/>
      <c r="O735" s="151"/>
      <c r="P735" s="151"/>
      <c r="Q735" s="151"/>
      <c r="R735" s="151"/>
      <c r="S735" s="151"/>
      <c r="T735" s="151"/>
      <c r="U735" s="151"/>
      <c r="V735" s="151"/>
      <c r="W735" s="151"/>
      <c r="X735" s="151"/>
      <c r="Y735" s="151"/>
      <c r="Z735" s="151"/>
      <c r="AA735" s="151"/>
      <c r="AB735" s="151"/>
      <c r="AC735" s="151"/>
      <c r="AD735" s="151"/>
      <c r="AE735" s="151"/>
      <c r="AF735" s="152"/>
    </row>
    <row r="736" spans="1:32" ht="24.75" customHeight="1">
      <c r="A736" s="163"/>
      <c r="B736" s="151"/>
      <c r="C736" s="151"/>
      <c r="D736" s="151"/>
      <c r="E736" s="151"/>
      <c r="F736" s="151"/>
      <c r="G736" s="151"/>
      <c r="H736" s="174"/>
      <c r="I736" s="174"/>
      <c r="J736" s="151"/>
      <c r="K736" s="151"/>
      <c r="L736" s="151"/>
      <c r="M736" s="151"/>
      <c r="N736" s="151"/>
      <c r="O736" s="151"/>
      <c r="P736" s="151"/>
      <c r="Q736" s="151"/>
      <c r="R736" s="151"/>
      <c r="S736" s="151"/>
      <c r="T736" s="151"/>
      <c r="U736" s="151"/>
      <c r="V736" s="151"/>
      <c r="W736" s="151"/>
      <c r="X736" s="151"/>
      <c r="Y736" s="151"/>
      <c r="Z736" s="151"/>
      <c r="AA736" s="151"/>
      <c r="AB736" s="151"/>
      <c r="AC736" s="151"/>
      <c r="AD736" s="151"/>
      <c r="AE736" s="151"/>
      <c r="AF736" s="152"/>
    </row>
    <row r="737" spans="1:32" ht="24.75" customHeight="1">
      <c r="A737" s="163"/>
      <c r="B737" s="151"/>
      <c r="C737" s="151"/>
      <c r="D737" s="151"/>
      <c r="E737" s="151"/>
      <c r="F737" s="151"/>
      <c r="G737" s="151"/>
      <c r="H737" s="174"/>
      <c r="I737" s="174"/>
      <c r="J737" s="151"/>
      <c r="K737" s="151"/>
      <c r="L737" s="151"/>
      <c r="M737" s="151"/>
      <c r="N737" s="151"/>
      <c r="O737" s="151"/>
      <c r="P737" s="151"/>
      <c r="Q737" s="151"/>
      <c r="R737" s="151"/>
      <c r="S737" s="151"/>
      <c r="T737" s="151"/>
      <c r="U737" s="151"/>
      <c r="V737" s="151"/>
      <c r="W737" s="151"/>
      <c r="X737" s="151"/>
      <c r="Y737" s="151"/>
      <c r="Z737" s="151"/>
      <c r="AA737" s="151"/>
      <c r="AB737" s="151"/>
      <c r="AC737" s="151"/>
      <c r="AD737" s="151"/>
      <c r="AE737" s="151"/>
      <c r="AF737" s="152"/>
    </row>
    <row r="738" spans="1:32" ht="24.75" customHeight="1">
      <c r="A738" s="163"/>
      <c r="B738" s="151"/>
      <c r="C738" s="151"/>
      <c r="D738" s="151"/>
      <c r="E738" s="151"/>
      <c r="F738" s="151"/>
      <c r="G738" s="151"/>
      <c r="H738" s="174"/>
      <c r="I738" s="174"/>
      <c r="J738" s="151"/>
      <c r="K738" s="151"/>
      <c r="L738" s="151"/>
      <c r="M738" s="151"/>
      <c r="N738" s="151"/>
      <c r="O738" s="151"/>
      <c r="P738" s="151"/>
      <c r="Q738" s="151"/>
      <c r="R738" s="151"/>
      <c r="S738" s="151"/>
      <c r="T738" s="151"/>
      <c r="U738" s="151"/>
      <c r="V738" s="151"/>
      <c r="W738" s="151"/>
      <c r="X738" s="151"/>
      <c r="Y738" s="151"/>
      <c r="Z738" s="151"/>
      <c r="AA738" s="151"/>
      <c r="AB738" s="151"/>
      <c r="AC738" s="151"/>
      <c r="AD738" s="151"/>
      <c r="AE738" s="151"/>
      <c r="AF738" s="152"/>
    </row>
    <row r="739" spans="1:32" ht="24.75" customHeight="1">
      <c r="A739" s="163"/>
      <c r="B739" s="151"/>
      <c r="C739" s="151"/>
      <c r="D739" s="151"/>
      <c r="E739" s="151"/>
      <c r="F739" s="151"/>
      <c r="G739" s="151"/>
      <c r="H739" s="174"/>
      <c r="I739" s="174"/>
      <c r="J739" s="151"/>
      <c r="K739" s="151"/>
      <c r="L739" s="151"/>
      <c r="M739" s="151"/>
      <c r="N739" s="151"/>
      <c r="O739" s="151"/>
      <c r="P739" s="151"/>
      <c r="Q739" s="151"/>
      <c r="R739" s="151"/>
      <c r="S739" s="151"/>
      <c r="T739" s="151"/>
      <c r="U739" s="151"/>
      <c r="V739" s="151"/>
      <c r="W739" s="151"/>
      <c r="X739" s="151"/>
      <c r="Y739" s="151"/>
      <c r="Z739" s="151"/>
      <c r="AA739" s="151"/>
      <c r="AB739" s="151"/>
      <c r="AC739" s="151"/>
      <c r="AD739" s="151"/>
      <c r="AE739" s="151"/>
      <c r="AF739" s="152"/>
    </row>
    <row r="740" spans="1:32" ht="24.75" customHeight="1">
      <c r="A740" s="163"/>
      <c r="B740" s="151"/>
      <c r="C740" s="151"/>
      <c r="D740" s="151"/>
      <c r="E740" s="151"/>
      <c r="F740" s="151"/>
      <c r="G740" s="151"/>
      <c r="H740" s="174"/>
      <c r="I740" s="174"/>
      <c r="J740" s="151"/>
      <c r="K740" s="151"/>
      <c r="L740" s="151"/>
      <c r="M740" s="151"/>
      <c r="N740" s="151"/>
      <c r="O740" s="151"/>
      <c r="P740" s="151"/>
      <c r="Q740" s="151"/>
      <c r="R740" s="151"/>
      <c r="S740" s="151"/>
      <c r="T740" s="151"/>
      <c r="U740" s="151"/>
      <c r="V740" s="151"/>
      <c r="W740" s="151"/>
      <c r="X740" s="151"/>
      <c r="Y740" s="151"/>
      <c r="Z740" s="151"/>
      <c r="AA740" s="151"/>
      <c r="AB740" s="151"/>
      <c r="AC740" s="151"/>
      <c r="AD740" s="151"/>
      <c r="AE740" s="151"/>
      <c r="AF740" s="152"/>
    </row>
    <row r="741" spans="1:32" ht="24.75" customHeight="1">
      <c r="A741" s="163"/>
      <c r="B741" s="151"/>
      <c r="C741" s="151"/>
      <c r="D741" s="151"/>
      <c r="E741" s="151"/>
      <c r="F741" s="151"/>
      <c r="G741" s="151"/>
      <c r="H741" s="174"/>
      <c r="I741" s="174"/>
      <c r="J741" s="151"/>
      <c r="K741" s="151"/>
      <c r="L741" s="151"/>
      <c r="M741" s="151"/>
      <c r="N741" s="151"/>
      <c r="O741" s="151"/>
      <c r="P741" s="151"/>
      <c r="Q741" s="151"/>
      <c r="R741" s="151"/>
      <c r="S741" s="151"/>
      <c r="T741" s="151"/>
      <c r="U741" s="151"/>
      <c r="V741" s="151"/>
      <c r="W741" s="151"/>
      <c r="X741" s="151"/>
      <c r="Y741" s="151"/>
      <c r="Z741" s="151"/>
      <c r="AA741" s="151"/>
      <c r="AB741" s="151"/>
      <c r="AC741" s="151"/>
      <c r="AD741" s="151"/>
      <c r="AE741" s="151"/>
      <c r="AF741" s="152"/>
    </row>
    <row r="742" spans="1:32" ht="24.75" customHeight="1">
      <c r="A742" s="163"/>
      <c r="B742" s="151"/>
      <c r="C742" s="151"/>
      <c r="D742" s="151"/>
      <c r="E742" s="151"/>
      <c r="F742" s="151"/>
      <c r="G742" s="151"/>
      <c r="H742" s="174"/>
      <c r="I742" s="174"/>
      <c r="J742" s="151"/>
      <c r="K742" s="151"/>
      <c r="L742" s="151"/>
      <c r="M742" s="151"/>
      <c r="N742" s="151"/>
      <c r="O742" s="151"/>
      <c r="P742" s="151"/>
      <c r="Q742" s="151"/>
      <c r="R742" s="151"/>
      <c r="S742" s="151"/>
      <c r="T742" s="151"/>
      <c r="U742" s="151"/>
      <c r="V742" s="151"/>
      <c r="W742" s="151"/>
      <c r="X742" s="151"/>
      <c r="Y742" s="151"/>
      <c r="Z742" s="151"/>
      <c r="AA742" s="151"/>
      <c r="AB742" s="151"/>
      <c r="AC742" s="151"/>
      <c r="AD742" s="151"/>
      <c r="AE742" s="151"/>
      <c r="AF742" s="152"/>
    </row>
    <row r="743" spans="1:32" ht="24.75" customHeight="1">
      <c r="A743" s="163"/>
      <c r="B743" s="151"/>
      <c r="C743" s="151"/>
      <c r="D743" s="151"/>
      <c r="E743" s="151"/>
      <c r="F743" s="151"/>
      <c r="G743" s="151"/>
      <c r="H743" s="174"/>
      <c r="I743" s="174"/>
      <c r="J743" s="151"/>
      <c r="K743" s="151"/>
      <c r="L743" s="151"/>
      <c r="M743" s="151"/>
      <c r="N743" s="151"/>
      <c r="O743" s="151"/>
      <c r="P743" s="151"/>
      <c r="Q743" s="151"/>
      <c r="R743" s="151"/>
      <c r="S743" s="151"/>
      <c r="T743" s="151"/>
      <c r="U743" s="151"/>
      <c r="V743" s="151"/>
      <c r="W743" s="151"/>
      <c r="X743" s="151"/>
      <c r="Y743" s="151"/>
      <c r="Z743" s="151"/>
      <c r="AA743" s="151"/>
      <c r="AB743" s="151"/>
      <c r="AC743" s="151"/>
      <c r="AD743" s="151"/>
      <c r="AE743" s="151"/>
      <c r="AF743" s="152"/>
    </row>
    <row r="744" spans="1:32" ht="24.75" customHeight="1">
      <c r="A744" s="163"/>
      <c r="B744" s="151"/>
      <c r="C744" s="151"/>
      <c r="D744" s="151"/>
      <c r="E744" s="151"/>
      <c r="F744" s="151"/>
      <c r="G744" s="151"/>
      <c r="H744" s="174"/>
      <c r="I744" s="174"/>
      <c r="J744" s="151"/>
      <c r="K744" s="151"/>
      <c r="L744" s="151"/>
      <c r="M744" s="151"/>
      <c r="N744" s="151"/>
      <c r="O744" s="151"/>
      <c r="P744" s="151"/>
      <c r="Q744" s="151"/>
      <c r="R744" s="151"/>
      <c r="S744" s="151"/>
      <c r="T744" s="151"/>
      <c r="U744" s="151"/>
      <c r="V744" s="151"/>
      <c r="W744" s="151"/>
      <c r="X744" s="151"/>
      <c r="Y744" s="151"/>
      <c r="Z744" s="151"/>
      <c r="AA744" s="151"/>
      <c r="AB744" s="151"/>
      <c r="AC744" s="151"/>
      <c r="AD744" s="151"/>
      <c r="AE744" s="151"/>
      <c r="AF744" s="152"/>
    </row>
    <row r="745" spans="1:32" ht="24.75" customHeight="1">
      <c r="A745" s="163"/>
      <c r="B745" s="151"/>
      <c r="C745" s="151"/>
      <c r="D745" s="151"/>
      <c r="E745" s="151"/>
      <c r="F745" s="151"/>
      <c r="G745" s="151"/>
      <c r="H745" s="174"/>
      <c r="I745" s="174"/>
      <c r="J745" s="151"/>
      <c r="K745" s="151"/>
      <c r="L745" s="151"/>
      <c r="M745" s="151"/>
      <c r="N745" s="151"/>
      <c r="O745" s="151"/>
      <c r="P745" s="151"/>
      <c r="Q745" s="151"/>
      <c r="R745" s="151"/>
      <c r="S745" s="151"/>
      <c r="T745" s="151"/>
      <c r="U745" s="151"/>
      <c r="V745" s="151"/>
      <c r="W745" s="151"/>
      <c r="X745" s="151"/>
      <c r="Y745" s="151"/>
      <c r="Z745" s="151"/>
      <c r="AA745" s="151"/>
      <c r="AB745" s="151"/>
      <c r="AC745" s="151"/>
      <c r="AD745" s="151"/>
      <c r="AE745" s="151"/>
      <c r="AF745" s="152"/>
    </row>
    <row r="746" spans="1:32" ht="24.75" customHeight="1">
      <c r="A746" s="163"/>
      <c r="B746" s="151"/>
      <c r="C746" s="151"/>
      <c r="D746" s="151"/>
      <c r="E746" s="151"/>
      <c r="F746" s="151"/>
      <c r="G746" s="151"/>
      <c r="H746" s="174"/>
      <c r="I746" s="174"/>
      <c r="J746" s="151"/>
      <c r="K746" s="151"/>
      <c r="L746" s="151"/>
      <c r="M746" s="151"/>
      <c r="N746" s="151"/>
      <c r="O746" s="151"/>
      <c r="P746" s="151"/>
      <c r="Q746" s="151"/>
      <c r="R746" s="151"/>
      <c r="S746" s="151"/>
      <c r="T746" s="151"/>
      <c r="U746" s="151"/>
      <c r="V746" s="151"/>
      <c r="W746" s="151"/>
      <c r="X746" s="151"/>
      <c r="Y746" s="151"/>
      <c r="Z746" s="151"/>
      <c r="AA746" s="151"/>
      <c r="AB746" s="151"/>
      <c r="AC746" s="151"/>
      <c r="AD746" s="151"/>
      <c r="AE746" s="151"/>
      <c r="AF746" s="152"/>
    </row>
    <row r="747" spans="1:32" ht="24.75" customHeight="1">
      <c r="A747" s="163"/>
      <c r="B747" s="151"/>
      <c r="C747" s="151"/>
      <c r="D747" s="151"/>
      <c r="E747" s="151"/>
      <c r="F747" s="151"/>
      <c r="G747" s="151"/>
      <c r="H747" s="174"/>
      <c r="I747" s="174"/>
      <c r="J747" s="151"/>
      <c r="K747" s="151"/>
      <c r="L747" s="151"/>
      <c r="M747" s="151"/>
      <c r="N747" s="151"/>
      <c r="O747" s="151"/>
      <c r="P747" s="151"/>
      <c r="Q747" s="151"/>
      <c r="R747" s="151"/>
      <c r="S747" s="151"/>
      <c r="T747" s="151"/>
      <c r="U747" s="151"/>
      <c r="V747" s="151"/>
      <c r="W747" s="151"/>
      <c r="X747" s="151"/>
      <c r="Y747" s="151"/>
      <c r="Z747" s="151"/>
      <c r="AA747" s="151"/>
      <c r="AB747" s="151"/>
      <c r="AC747" s="151"/>
      <c r="AD747" s="151"/>
      <c r="AE747" s="151"/>
      <c r="AF747" s="152"/>
    </row>
    <row r="748" spans="1:32" ht="24.75" customHeight="1">
      <c r="A748" s="163"/>
      <c r="B748" s="151"/>
      <c r="C748" s="151"/>
      <c r="D748" s="151"/>
      <c r="E748" s="151"/>
      <c r="F748" s="151"/>
      <c r="G748" s="151"/>
      <c r="H748" s="174"/>
      <c r="I748" s="174"/>
      <c r="J748" s="151"/>
      <c r="K748" s="151"/>
      <c r="L748" s="151"/>
      <c r="M748" s="151"/>
      <c r="N748" s="151"/>
      <c r="O748" s="151"/>
      <c r="P748" s="151"/>
      <c r="Q748" s="151"/>
      <c r="R748" s="151"/>
      <c r="S748" s="151"/>
      <c r="T748" s="151"/>
      <c r="U748" s="151"/>
      <c r="V748" s="151"/>
      <c r="W748" s="151"/>
      <c r="X748" s="151"/>
      <c r="Y748" s="151"/>
      <c r="Z748" s="151"/>
      <c r="AA748" s="151"/>
      <c r="AB748" s="151"/>
      <c r="AC748" s="151"/>
      <c r="AD748" s="151"/>
      <c r="AE748" s="151"/>
      <c r="AF748" s="152"/>
    </row>
    <row r="749" spans="1:32" ht="24.75" customHeight="1">
      <c r="A749" s="163"/>
      <c r="B749" s="151"/>
      <c r="C749" s="151"/>
      <c r="D749" s="151"/>
      <c r="E749" s="151"/>
      <c r="F749" s="151"/>
      <c r="G749" s="151"/>
      <c r="H749" s="174"/>
      <c r="I749" s="174"/>
      <c r="J749" s="151"/>
      <c r="K749" s="151"/>
      <c r="L749" s="151"/>
      <c r="M749" s="151"/>
      <c r="N749" s="151"/>
      <c r="O749" s="151"/>
      <c r="P749" s="151"/>
      <c r="Q749" s="151"/>
      <c r="R749" s="151"/>
      <c r="S749" s="151"/>
      <c r="T749" s="151"/>
      <c r="U749" s="151"/>
      <c r="V749" s="151"/>
      <c r="W749" s="151"/>
      <c r="X749" s="151"/>
      <c r="Y749" s="151"/>
      <c r="Z749" s="151"/>
      <c r="AA749" s="151"/>
      <c r="AB749" s="151"/>
      <c r="AC749" s="151"/>
      <c r="AD749" s="151"/>
      <c r="AE749" s="151"/>
      <c r="AF749" s="152"/>
    </row>
    <row r="750" spans="1:32" ht="24.75" customHeight="1">
      <c r="A750" s="163"/>
      <c r="B750" s="151"/>
      <c r="C750" s="151"/>
      <c r="D750" s="151"/>
      <c r="E750" s="151"/>
      <c r="F750" s="151"/>
      <c r="G750" s="151"/>
      <c r="H750" s="174"/>
      <c r="I750" s="174"/>
      <c r="J750" s="151"/>
      <c r="K750" s="151"/>
      <c r="L750" s="151"/>
      <c r="M750" s="151"/>
      <c r="N750" s="151"/>
      <c r="O750" s="151"/>
      <c r="P750" s="151"/>
      <c r="Q750" s="151"/>
      <c r="R750" s="151"/>
      <c r="S750" s="151"/>
      <c r="T750" s="151"/>
      <c r="U750" s="151"/>
      <c r="V750" s="151"/>
      <c r="W750" s="151"/>
      <c r="X750" s="151"/>
      <c r="Y750" s="151"/>
      <c r="Z750" s="151"/>
      <c r="AA750" s="151"/>
      <c r="AB750" s="151"/>
      <c r="AC750" s="151"/>
      <c r="AD750" s="151"/>
      <c r="AE750" s="151"/>
      <c r="AF750" s="152"/>
    </row>
    <row r="751" spans="1:32" ht="24.75" customHeight="1">
      <c r="A751" s="163"/>
      <c r="B751" s="151"/>
      <c r="C751" s="151"/>
      <c r="D751" s="151"/>
      <c r="E751" s="151"/>
      <c r="F751" s="151"/>
      <c r="G751" s="151"/>
      <c r="H751" s="174"/>
      <c r="I751" s="174"/>
      <c r="J751" s="151"/>
      <c r="K751" s="151"/>
      <c r="L751" s="151"/>
      <c r="M751" s="151"/>
      <c r="N751" s="151"/>
      <c r="O751" s="151"/>
      <c r="P751" s="151"/>
      <c r="Q751" s="151"/>
      <c r="R751" s="151"/>
      <c r="S751" s="151"/>
      <c r="T751" s="151"/>
      <c r="U751" s="151"/>
      <c r="V751" s="151"/>
      <c r="W751" s="151"/>
      <c r="X751" s="151"/>
      <c r="Y751" s="151"/>
      <c r="Z751" s="151"/>
      <c r="AA751" s="151"/>
      <c r="AB751" s="151"/>
      <c r="AC751" s="151"/>
      <c r="AD751" s="151"/>
      <c r="AE751" s="151"/>
      <c r="AF751" s="152"/>
    </row>
    <row r="752" spans="1:32" ht="24.75" customHeight="1">
      <c r="A752" s="163"/>
      <c r="B752" s="151"/>
      <c r="C752" s="151"/>
      <c r="D752" s="151"/>
      <c r="E752" s="151"/>
      <c r="F752" s="151"/>
      <c r="G752" s="151"/>
      <c r="H752" s="174"/>
      <c r="I752" s="174"/>
      <c r="J752" s="151"/>
      <c r="K752" s="151"/>
      <c r="L752" s="151"/>
      <c r="M752" s="151"/>
      <c r="N752" s="151"/>
      <c r="O752" s="151"/>
      <c r="P752" s="151"/>
      <c r="Q752" s="151"/>
      <c r="R752" s="151"/>
      <c r="S752" s="151"/>
      <c r="T752" s="151"/>
      <c r="U752" s="151"/>
      <c r="V752" s="151"/>
      <c r="W752" s="151"/>
      <c r="X752" s="151"/>
      <c r="Y752" s="151"/>
      <c r="Z752" s="151"/>
      <c r="AA752" s="151"/>
      <c r="AB752" s="151"/>
      <c r="AC752" s="151"/>
      <c r="AD752" s="151"/>
      <c r="AE752" s="151"/>
      <c r="AF752" s="152"/>
    </row>
    <row r="753" spans="1:32" ht="24.75" customHeight="1">
      <c r="A753" s="163"/>
      <c r="B753" s="151"/>
      <c r="C753" s="151"/>
      <c r="D753" s="151"/>
      <c r="E753" s="151"/>
      <c r="F753" s="151"/>
      <c r="G753" s="151"/>
      <c r="H753" s="174"/>
      <c r="I753" s="174"/>
      <c r="J753" s="151"/>
      <c r="K753" s="151"/>
      <c r="L753" s="151"/>
      <c r="M753" s="151"/>
      <c r="N753" s="151"/>
      <c r="O753" s="151"/>
      <c r="P753" s="151"/>
      <c r="Q753" s="151"/>
      <c r="R753" s="151"/>
      <c r="S753" s="151"/>
      <c r="T753" s="151"/>
      <c r="U753" s="151"/>
      <c r="V753" s="151"/>
      <c r="W753" s="151"/>
      <c r="X753" s="151"/>
      <c r="Y753" s="151"/>
      <c r="Z753" s="151"/>
      <c r="AA753" s="151"/>
      <c r="AB753" s="151"/>
      <c r="AC753" s="151"/>
      <c r="AD753" s="151"/>
      <c r="AE753" s="151"/>
      <c r="AF753" s="152"/>
    </row>
    <row r="754" spans="1:32" ht="24.75" customHeight="1">
      <c r="A754" s="163"/>
      <c r="B754" s="151"/>
      <c r="C754" s="151"/>
      <c r="D754" s="151"/>
      <c r="E754" s="151"/>
      <c r="F754" s="151"/>
      <c r="G754" s="151"/>
      <c r="H754" s="174"/>
      <c r="I754" s="174"/>
      <c r="J754" s="151"/>
      <c r="K754" s="151"/>
      <c r="L754" s="151"/>
      <c r="M754" s="151"/>
      <c r="N754" s="151"/>
      <c r="O754" s="151"/>
      <c r="P754" s="151"/>
      <c r="Q754" s="151"/>
      <c r="R754" s="151"/>
      <c r="S754" s="151"/>
      <c r="T754" s="151"/>
      <c r="U754" s="151"/>
      <c r="V754" s="151"/>
      <c r="W754" s="151"/>
      <c r="X754" s="151"/>
      <c r="Y754" s="151"/>
      <c r="Z754" s="151"/>
      <c r="AA754" s="151"/>
      <c r="AB754" s="151"/>
      <c r="AC754" s="151"/>
      <c r="AD754" s="151"/>
      <c r="AE754" s="151"/>
      <c r="AF754" s="152"/>
    </row>
    <row r="755" spans="1:32" ht="24.75" customHeight="1">
      <c r="A755" s="163"/>
      <c r="B755" s="151"/>
      <c r="C755" s="151"/>
      <c r="D755" s="151"/>
      <c r="E755" s="151"/>
      <c r="F755" s="151"/>
      <c r="G755" s="151"/>
      <c r="H755" s="174"/>
      <c r="I755" s="174"/>
      <c r="J755" s="151"/>
      <c r="K755" s="151"/>
      <c r="L755" s="151"/>
      <c r="M755" s="151"/>
      <c r="N755" s="151"/>
      <c r="O755" s="151"/>
      <c r="P755" s="151"/>
      <c r="Q755" s="151"/>
      <c r="R755" s="151"/>
      <c r="S755" s="151"/>
      <c r="T755" s="151"/>
      <c r="U755" s="151"/>
      <c r="V755" s="151"/>
      <c r="W755" s="151"/>
      <c r="X755" s="151"/>
      <c r="Y755" s="151"/>
      <c r="Z755" s="151"/>
      <c r="AA755" s="151"/>
      <c r="AB755" s="151"/>
      <c r="AC755" s="151"/>
      <c r="AD755" s="151"/>
      <c r="AE755" s="151"/>
      <c r="AF755" s="152"/>
    </row>
    <row r="756" spans="1:32" ht="24.75" customHeight="1">
      <c r="A756" s="163"/>
      <c r="B756" s="151"/>
      <c r="C756" s="151"/>
      <c r="D756" s="151"/>
      <c r="E756" s="151"/>
      <c r="F756" s="151"/>
      <c r="G756" s="151"/>
      <c r="H756" s="174"/>
      <c r="I756" s="174"/>
      <c r="J756" s="151"/>
      <c r="K756" s="151"/>
      <c r="L756" s="151"/>
      <c r="M756" s="151"/>
      <c r="N756" s="151"/>
      <c r="O756" s="151"/>
      <c r="P756" s="151"/>
      <c r="Q756" s="151"/>
      <c r="R756" s="151"/>
      <c r="S756" s="151"/>
      <c r="T756" s="151"/>
      <c r="U756" s="151"/>
      <c r="V756" s="151"/>
      <c r="W756" s="151"/>
      <c r="X756" s="151"/>
      <c r="Y756" s="151"/>
      <c r="Z756" s="151"/>
      <c r="AA756" s="151"/>
      <c r="AB756" s="151"/>
      <c r="AC756" s="151"/>
      <c r="AD756" s="151"/>
      <c r="AE756" s="151"/>
      <c r="AF756" s="152"/>
    </row>
    <row r="757" spans="1:32" ht="24.75" customHeight="1">
      <c r="A757" s="163"/>
      <c r="B757" s="151"/>
      <c r="C757" s="151"/>
      <c r="D757" s="151"/>
      <c r="E757" s="151"/>
      <c r="F757" s="151"/>
      <c r="G757" s="151"/>
      <c r="H757" s="174"/>
      <c r="I757" s="174"/>
      <c r="J757" s="151"/>
      <c r="K757" s="151"/>
      <c r="L757" s="151"/>
      <c r="M757" s="151"/>
      <c r="N757" s="151"/>
      <c r="O757" s="151"/>
      <c r="P757" s="151"/>
      <c r="Q757" s="151"/>
      <c r="R757" s="151"/>
      <c r="S757" s="151"/>
      <c r="T757" s="151"/>
      <c r="U757" s="151"/>
      <c r="V757" s="151"/>
      <c r="W757" s="151"/>
      <c r="X757" s="151"/>
      <c r="Y757" s="151"/>
      <c r="Z757" s="151"/>
      <c r="AA757" s="151"/>
      <c r="AB757" s="151"/>
      <c r="AC757" s="151"/>
      <c r="AD757" s="151"/>
      <c r="AE757" s="151"/>
      <c r="AF757" s="152"/>
    </row>
    <row r="758" spans="1:32" ht="24.75" customHeight="1">
      <c r="A758" s="163"/>
      <c r="B758" s="151"/>
      <c r="C758" s="151"/>
      <c r="D758" s="151"/>
      <c r="E758" s="151"/>
      <c r="F758" s="151"/>
      <c r="G758" s="151"/>
      <c r="H758" s="174"/>
      <c r="I758" s="174"/>
      <c r="J758" s="151"/>
      <c r="K758" s="151"/>
      <c r="L758" s="151"/>
      <c r="M758" s="151"/>
      <c r="N758" s="151"/>
      <c r="O758" s="151"/>
      <c r="P758" s="151"/>
      <c r="Q758" s="151"/>
      <c r="R758" s="151"/>
      <c r="S758" s="151"/>
      <c r="T758" s="151"/>
      <c r="U758" s="151"/>
      <c r="V758" s="151"/>
      <c r="W758" s="151"/>
      <c r="X758" s="151"/>
      <c r="Y758" s="151"/>
      <c r="Z758" s="151"/>
      <c r="AA758" s="151"/>
      <c r="AB758" s="151"/>
      <c r="AC758" s="151"/>
      <c r="AD758" s="151"/>
      <c r="AE758" s="151"/>
      <c r="AF758" s="152"/>
    </row>
    <row r="759" spans="1:32" ht="24.75" customHeight="1">
      <c r="A759" s="163"/>
      <c r="B759" s="151"/>
      <c r="C759" s="151"/>
      <c r="D759" s="151"/>
      <c r="E759" s="151"/>
      <c r="F759" s="151"/>
      <c r="G759" s="151"/>
      <c r="H759" s="174"/>
      <c r="I759" s="174"/>
      <c r="J759" s="151"/>
      <c r="K759" s="151"/>
      <c r="L759" s="151"/>
      <c r="M759" s="151"/>
      <c r="N759" s="151"/>
      <c r="O759" s="151"/>
      <c r="P759" s="151"/>
      <c r="Q759" s="151"/>
      <c r="R759" s="151"/>
      <c r="S759" s="151"/>
      <c r="T759" s="151"/>
      <c r="U759" s="151"/>
      <c r="V759" s="151"/>
      <c r="W759" s="151"/>
      <c r="X759" s="151"/>
      <c r="Y759" s="151"/>
      <c r="Z759" s="151"/>
      <c r="AA759" s="151"/>
      <c r="AB759" s="151"/>
      <c r="AC759" s="151"/>
      <c r="AD759" s="151"/>
      <c r="AE759" s="151"/>
      <c r="AF759" s="152"/>
    </row>
    <row r="760" spans="1:32" ht="24.75" customHeight="1">
      <c r="A760" s="163"/>
      <c r="B760" s="151"/>
      <c r="C760" s="151"/>
      <c r="D760" s="151"/>
      <c r="E760" s="151"/>
      <c r="F760" s="151"/>
      <c r="G760" s="151"/>
      <c r="H760" s="174"/>
      <c r="I760" s="174"/>
      <c r="J760" s="151"/>
      <c r="K760" s="151"/>
      <c r="L760" s="151"/>
      <c r="M760" s="151"/>
      <c r="N760" s="151"/>
      <c r="O760" s="151"/>
      <c r="P760" s="151"/>
      <c r="Q760" s="151"/>
      <c r="R760" s="151"/>
      <c r="S760" s="151"/>
      <c r="T760" s="151"/>
      <c r="U760" s="151"/>
      <c r="V760" s="151"/>
      <c r="W760" s="151"/>
      <c r="X760" s="151"/>
      <c r="Y760" s="151"/>
      <c r="Z760" s="151"/>
      <c r="AA760" s="151"/>
      <c r="AB760" s="151"/>
      <c r="AC760" s="151"/>
      <c r="AD760" s="151"/>
      <c r="AE760" s="151"/>
      <c r="AF760" s="152"/>
    </row>
    <row r="761" spans="1:32" ht="24.75" customHeight="1">
      <c r="A761" s="163"/>
      <c r="B761" s="151"/>
      <c r="C761" s="151"/>
      <c r="D761" s="151"/>
      <c r="E761" s="151"/>
      <c r="F761" s="151"/>
      <c r="G761" s="151"/>
      <c r="H761" s="174"/>
      <c r="I761" s="174"/>
      <c r="J761" s="151"/>
      <c r="K761" s="151"/>
      <c r="L761" s="151"/>
      <c r="M761" s="151"/>
      <c r="N761" s="151"/>
      <c r="O761" s="151"/>
      <c r="P761" s="151"/>
      <c r="Q761" s="151"/>
      <c r="R761" s="151"/>
      <c r="S761" s="151"/>
      <c r="T761" s="151"/>
      <c r="U761" s="151"/>
      <c r="V761" s="151"/>
      <c r="W761" s="151"/>
      <c r="X761" s="151"/>
      <c r="Y761" s="151"/>
      <c r="Z761" s="151"/>
      <c r="AA761" s="151"/>
      <c r="AB761" s="151"/>
      <c r="AC761" s="151"/>
      <c r="AD761" s="151"/>
      <c r="AE761" s="151"/>
      <c r="AF761" s="152"/>
    </row>
    <row r="762" spans="1:32" ht="24.75" customHeight="1">
      <c r="A762" s="163"/>
      <c r="B762" s="151"/>
      <c r="C762" s="151"/>
      <c r="D762" s="151"/>
      <c r="E762" s="151"/>
      <c r="F762" s="151"/>
      <c r="G762" s="151"/>
      <c r="H762" s="174"/>
      <c r="I762" s="174"/>
      <c r="J762" s="151"/>
      <c r="K762" s="151"/>
      <c r="L762" s="151"/>
      <c r="M762" s="151"/>
      <c r="N762" s="151"/>
      <c r="O762" s="151"/>
      <c r="P762" s="151"/>
      <c r="Q762" s="151"/>
      <c r="R762" s="151"/>
      <c r="S762" s="151"/>
      <c r="T762" s="151"/>
      <c r="U762" s="151"/>
      <c r="V762" s="151"/>
      <c r="W762" s="151"/>
      <c r="X762" s="151"/>
      <c r="Y762" s="151"/>
      <c r="Z762" s="151"/>
      <c r="AA762" s="151"/>
      <c r="AB762" s="151"/>
      <c r="AC762" s="151"/>
      <c r="AD762" s="151"/>
      <c r="AE762" s="151"/>
      <c r="AF762" s="152"/>
    </row>
    <row r="763" spans="1:32" ht="24.75" customHeight="1">
      <c r="A763" s="163"/>
      <c r="B763" s="151"/>
      <c r="C763" s="151"/>
      <c r="D763" s="151"/>
      <c r="E763" s="151"/>
      <c r="F763" s="151"/>
      <c r="G763" s="151"/>
      <c r="H763" s="174"/>
      <c r="I763" s="174"/>
      <c r="J763" s="151"/>
      <c r="K763" s="151"/>
      <c r="L763" s="151"/>
      <c r="M763" s="151"/>
      <c r="N763" s="151"/>
      <c r="O763" s="151"/>
      <c r="P763" s="151"/>
      <c r="Q763" s="151"/>
      <c r="R763" s="151"/>
      <c r="S763" s="151"/>
      <c r="T763" s="151"/>
      <c r="U763" s="151"/>
      <c r="V763" s="151"/>
      <c r="W763" s="151"/>
      <c r="X763" s="151"/>
      <c r="Y763" s="151"/>
      <c r="Z763" s="151"/>
      <c r="AA763" s="151"/>
      <c r="AB763" s="151"/>
      <c r="AC763" s="151"/>
      <c r="AD763" s="151"/>
      <c r="AE763" s="151"/>
      <c r="AF763" s="152"/>
    </row>
    <row r="764" spans="1:32" ht="24.75" customHeight="1">
      <c r="A764" s="163"/>
      <c r="B764" s="151"/>
      <c r="C764" s="151"/>
      <c r="D764" s="151"/>
      <c r="E764" s="151"/>
      <c r="F764" s="151"/>
      <c r="G764" s="151"/>
      <c r="H764" s="174"/>
      <c r="I764" s="174"/>
      <c r="J764" s="151"/>
      <c r="K764" s="151"/>
      <c r="L764" s="151"/>
      <c r="M764" s="151"/>
      <c r="N764" s="151"/>
      <c r="O764" s="151"/>
      <c r="P764" s="151"/>
      <c r="Q764" s="151"/>
      <c r="R764" s="151"/>
      <c r="S764" s="151"/>
      <c r="T764" s="151"/>
      <c r="U764" s="151"/>
      <c r="V764" s="151"/>
      <c r="W764" s="151"/>
      <c r="X764" s="151"/>
      <c r="Y764" s="151"/>
      <c r="Z764" s="151"/>
      <c r="AA764" s="151"/>
      <c r="AB764" s="151"/>
      <c r="AC764" s="151"/>
      <c r="AD764" s="151"/>
      <c r="AE764" s="151"/>
      <c r="AF764" s="152"/>
    </row>
    <row r="765" spans="1:32" ht="24.75" customHeight="1">
      <c r="A765" s="163"/>
      <c r="B765" s="151"/>
      <c r="C765" s="151"/>
      <c r="D765" s="151"/>
      <c r="E765" s="151"/>
      <c r="F765" s="151"/>
      <c r="G765" s="151"/>
      <c r="H765" s="174"/>
      <c r="I765" s="174"/>
      <c r="J765" s="151"/>
      <c r="K765" s="151"/>
      <c r="L765" s="151"/>
      <c r="M765" s="151"/>
      <c r="N765" s="151"/>
      <c r="O765" s="151"/>
      <c r="P765" s="151"/>
      <c r="Q765" s="151"/>
      <c r="R765" s="151"/>
      <c r="S765" s="151"/>
      <c r="T765" s="151"/>
      <c r="U765" s="151"/>
      <c r="V765" s="151"/>
      <c r="W765" s="151"/>
      <c r="X765" s="151"/>
      <c r="Y765" s="151"/>
      <c r="Z765" s="151"/>
      <c r="AA765" s="151"/>
      <c r="AB765" s="151"/>
      <c r="AC765" s="151"/>
      <c r="AD765" s="151"/>
      <c r="AE765" s="151"/>
      <c r="AF765" s="152"/>
    </row>
    <row r="766" spans="1:32" ht="24.75" customHeight="1">
      <c r="A766" s="163"/>
      <c r="B766" s="151"/>
      <c r="C766" s="151"/>
      <c r="D766" s="151"/>
      <c r="E766" s="151"/>
      <c r="F766" s="151"/>
      <c r="G766" s="151"/>
      <c r="H766" s="174"/>
      <c r="I766" s="174"/>
      <c r="J766" s="151"/>
      <c r="K766" s="151"/>
      <c r="L766" s="151"/>
      <c r="M766" s="151"/>
      <c r="N766" s="151"/>
      <c r="O766" s="151"/>
      <c r="P766" s="151"/>
      <c r="Q766" s="151"/>
      <c r="R766" s="151"/>
      <c r="S766" s="151"/>
      <c r="T766" s="151"/>
      <c r="U766" s="151"/>
      <c r="V766" s="151"/>
      <c r="W766" s="151"/>
      <c r="X766" s="151"/>
      <c r="Y766" s="151"/>
      <c r="Z766" s="151"/>
      <c r="AA766" s="151"/>
      <c r="AB766" s="151"/>
      <c r="AC766" s="151"/>
      <c r="AD766" s="151"/>
      <c r="AE766" s="151"/>
      <c r="AF766" s="152"/>
    </row>
    <row r="767" spans="1:32" ht="24.75" customHeight="1">
      <c r="A767" s="163"/>
      <c r="B767" s="151"/>
      <c r="C767" s="151"/>
      <c r="D767" s="151"/>
      <c r="E767" s="151"/>
      <c r="F767" s="151"/>
      <c r="G767" s="151"/>
      <c r="H767" s="174"/>
      <c r="I767" s="174"/>
      <c r="J767" s="151"/>
      <c r="K767" s="151"/>
      <c r="L767" s="151"/>
      <c r="M767" s="151"/>
      <c r="N767" s="151"/>
      <c r="O767" s="151"/>
      <c r="P767" s="151"/>
      <c r="Q767" s="151"/>
      <c r="R767" s="151"/>
      <c r="S767" s="151"/>
      <c r="T767" s="151"/>
      <c r="U767" s="151"/>
      <c r="V767" s="151"/>
      <c r="W767" s="151"/>
      <c r="X767" s="151"/>
      <c r="Y767" s="151"/>
      <c r="Z767" s="151"/>
      <c r="AA767" s="151"/>
      <c r="AB767" s="151"/>
      <c r="AC767" s="151"/>
      <c r="AD767" s="151"/>
      <c r="AE767" s="151"/>
      <c r="AF767" s="152"/>
    </row>
    <row r="768" spans="1:32" ht="24.75" customHeight="1">
      <c r="A768" s="163"/>
      <c r="B768" s="151"/>
      <c r="C768" s="151"/>
      <c r="D768" s="151"/>
      <c r="E768" s="151"/>
      <c r="F768" s="151"/>
      <c r="G768" s="151"/>
      <c r="H768" s="174"/>
      <c r="I768" s="174"/>
      <c r="J768" s="151"/>
      <c r="K768" s="151"/>
      <c r="L768" s="151"/>
      <c r="M768" s="151"/>
      <c r="N768" s="151"/>
      <c r="O768" s="151"/>
      <c r="P768" s="151"/>
      <c r="Q768" s="151"/>
      <c r="R768" s="151"/>
      <c r="S768" s="151"/>
      <c r="T768" s="151"/>
      <c r="U768" s="151"/>
      <c r="V768" s="151"/>
      <c r="W768" s="151"/>
      <c r="X768" s="151"/>
      <c r="Y768" s="151"/>
      <c r="Z768" s="151"/>
      <c r="AA768" s="151"/>
      <c r="AB768" s="151"/>
      <c r="AC768" s="151"/>
      <c r="AD768" s="151"/>
      <c r="AE768" s="151"/>
      <c r="AF768" s="152"/>
    </row>
    <row r="769" spans="1:32" ht="24.75" customHeight="1">
      <c r="A769" s="163"/>
      <c r="B769" s="151"/>
      <c r="C769" s="151"/>
      <c r="D769" s="151"/>
      <c r="E769" s="151"/>
      <c r="F769" s="151"/>
      <c r="G769" s="151"/>
      <c r="H769" s="174"/>
      <c r="I769" s="174"/>
      <c r="J769" s="151"/>
      <c r="K769" s="151"/>
      <c r="L769" s="151"/>
      <c r="M769" s="151"/>
      <c r="N769" s="151"/>
      <c r="O769" s="151"/>
      <c r="P769" s="151"/>
      <c r="Q769" s="151"/>
      <c r="R769" s="151"/>
      <c r="S769" s="151"/>
      <c r="T769" s="151"/>
      <c r="U769" s="151"/>
      <c r="V769" s="151"/>
      <c r="W769" s="151"/>
      <c r="X769" s="151"/>
      <c r="Y769" s="151"/>
      <c r="Z769" s="151"/>
      <c r="AA769" s="151"/>
      <c r="AB769" s="151"/>
      <c r="AC769" s="151"/>
      <c r="AD769" s="151"/>
      <c r="AE769" s="151"/>
      <c r="AF769" s="152"/>
    </row>
    <row r="770" spans="1:32" ht="24.75" customHeight="1">
      <c r="A770" s="163"/>
      <c r="B770" s="151"/>
      <c r="C770" s="151"/>
      <c r="D770" s="151"/>
      <c r="E770" s="151"/>
      <c r="F770" s="151"/>
      <c r="G770" s="151"/>
      <c r="H770" s="174"/>
      <c r="I770" s="174"/>
      <c r="J770" s="151"/>
      <c r="K770" s="151"/>
      <c r="L770" s="151"/>
      <c r="M770" s="151"/>
      <c r="N770" s="151"/>
      <c r="O770" s="151"/>
      <c r="P770" s="151"/>
      <c r="Q770" s="151"/>
      <c r="R770" s="151"/>
      <c r="S770" s="151"/>
      <c r="T770" s="151"/>
      <c r="U770" s="151"/>
      <c r="V770" s="151"/>
      <c r="W770" s="151"/>
      <c r="X770" s="151"/>
      <c r="Y770" s="151"/>
      <c r="Z770" s="151"/>
      <c r="AA770" s="151"/>
      <c r="AB770" s="151"/>
      <c r="AC770" s="151"/>
      <c r="AD770" s="151"/>
      <c r="AE770" s="151"/>
      <c r="AF770" s="152"/>
    </row>
    <row r="771" spans="1:32" ht="24.75" customHeight="1">
      <c r="A771" s="163"/>
      <c r="B771" s="151"/>
      <c r="C771" s="151"/>
      <c r="D771" s="151"/>
      <c r="E771" s="151"/>
      <c r="F771" s="151"/>
      <c r="G771" s="151"/>
      <c r="H771" s="174"/>
      <c r="I771" s="174"/>
      <c r="J771" s="151"/>
      <c r="K771" s="151"/>
      <c r="L771" s="151"/>
      <c r="M771" s="151"/>
      <c r="N771" s="151"/>
      <c r="O771" s="151"/>
      <c r="P771" s="151"/>
      <c r="Q771" s="151"/>
      <c r="R771" s="151"/>
      <c r="S771" s="151"/>
      <c r="T771" s="151"/>
      <c r="U771" s="151"/>
      <c r="V771" s="151"/>
      <c r="W771" s="151"/>
      <c r="X771" s="151"/>
      <c r="Y771" s="151"/>
      <c r="Z771" s="151"/>
      <c r="AA771" s="151"/>
      <c r="AB771" s="151"/>
      <c r="AC771" s="151"/>
      <c r="AD771" s="151"/>
      <c r="AE771" s="151"/>
      <c r="AF771" s="152"/>
    </row>
    <row r="772" spans="1:32" ht="24.75" customHeight="1">
      <c r="A772" s="163"/>
      <c r="B772" s="151"/>
      <c r="C772" s="151"/>
      <c r="D772" s="151"/>
      <c r="E772" s="151"/>
      <c r="F772" s="151"/>
      <c r="G772" s="151"/>
      <c r="H772" s="174"/>
      <c r="I772" s="174"/>
      <c r="J772" s="151"/>
      <c r="K772" s="151"/>
      <c r="L772" s="151"/>
      <c r="M772" s="151"/>
      <c r="N772" s="151"/>
      <c r="O772" s="151"/>
      <c r="P772" s="151"/>
      <c r="Q772" s="151"/>
      <c r="R772" s="151"/>
      <c r="S772" s="151"/>
      <c r="T772" s="151"/>
      <c r="U772" s="151"/>
      <c r="V772" s="151"/>
      <c r="W772" s="151"/>
      <c r="X772" s="151"/>
      <c r="Y772" s="151"/>
      <c r="Z772" s="151"/>
      <c r="AA772" s="151"/>
      <c r="AB772" s="151"/>
      <c r="AC772" s="151"/>
      <c r="AD772" s="151"/>
      <c r="AE772" s="151"/>
      <c r="AF772" s="152"/>
    </row>
    <row r="773" spans="1:32" ht="24.75" customHeight="1">
      <c r="A773" s="163"/>
      <c r="B773" s="151"/>
      <c r="C773" s="151"/>
      <c r="D773" s="151"/>
      <c r="E773" s="151"/>
      <c r="F773" s="151"/>
      <c r="G773" s="151"/>
      <c r="H773" s="174"/>
      <c r="I773" s="174"/>
      <c r="J773" s="151"/>
      <c r="K773" s="151"/>
      <c r="L773" s="151"/>
      <c r="M773" s="151"/>
      <c r="N773" s="151"/>
      <c r="O773" s="151"/>
      <c r="P773" s="151"/>
      <c r="Q773" s="151"/>
      <c r="R773" s="151"/>
      <c r="S773" s="151"/>
      <c r="T773" s="151"/>
      <c r="U773" s="151"/>
      <c r="V773" s="151"/>
      <c r="W773" s="151"/>
      <c r="X773" s="151"/>
      <c r="Y773" s="151"/>
      <c r="Z773" s="151"/>
      <c r="AA773" s="151"/>
      <c r="AB773" s="151"/>
      <c r="AC773" s="151"/>
      <c r="AD773" s="151"/>
      <c r="AE773" s="151"/>
      <c r="AF773" s="152"/>
    </row>
    <row r="774" spans="1:32" ht="24.75" customHeight="1">
      <c r="A774" s="163"/>
      <c r="B774" s="151"/>
      <c r="C774" s="151"/>
      <c r="D774" s="151"/>
      <c r="E774" s="151"/>
      <c r="F774" s="151"/>
      <c r="G774" s="151"/>
      <c r="H774" s="174"/>
      <c r="I774" s="174"/>
      <c r="J774" s="151"/>
      <c r="K774" s="151"/>
      <c r="L774" s="151"/>
      <c r="M774" s="151"/>
      <c r="N774" s="151"/>
      <c r="O774" s="151"/>
      <c r="P774" s="151"/>
      <c r="Q774" s="151"/>
      <c r="R774" s="151"/>
      <c r="S774" s="151"/>
      <c r="T774" s="151"/>
      <c r="U774" s="151"/>
      <c r="V774" s="151"/>
      <c r="W774" s="151"/>
      <c r="X774" s="151"/>
      <c r="Y774" s="151"/>
      <c r="Z774" s="151"/>
      <c r="AA774" s="151"/>
      <c r="AB774" s="151"/>
      <c r="AC774" s="151"/>
      <c r="AD774" s="151"/>
      <c r="AE774" s="151"/>
      <c r="AF774" s="152"/>
    </row>
    <row r="775" spans="1:32" ht="24.75" customHeight="1">
      <c r="A775" s="163"/>
      <c r="B775" s="151"/>
      <c r="C775" s="151"/>
      <c r="D775" s="151"/>
      <c r="E775" s="151"/>
      <c r="F775" s="151"/>
      <c r="G775" s="151"/>
      <c r="H775" s="174"/>
      <c r="I775" s="174"/>
      <c r="J775" s="151"/>
      <c r="K775" s="151"/>
      <c r="L775" s="151"/>
      <c r="M775" s="151"/>
      <c r="N775" s="151"/>
      <c r="O775" s="151"/>
      <c r="P775" s="151"/>
      <c r="Q775" s="151"/>
      <c r="R775" s="151"/>
      <c r="S775" s="151"/>
      <c r="T775" s="151"/>
      <c r="U775" s="151"/>
      <c r="V775" s="151"/>
      <c r="W775" s="151"/>
      <c r="X775" s="151"/>
      <c r="Y775" s="151"/>
      <c r="Z775" s="151"/>
      <c r="AA775" s="151"/>
      <c r="AB775" s="151"/>
      <c r="AC775" s="151"/>
      <c r="AD775" s="151"/>
      <c r="AE775" s="151"/>
      <c r="AF775" s="152"/>
    </row>
    <row r="776" spans="1:32" ht="24.75" customHeight="1">
      <c r="A776" s="163"/>
      <c r="B776" s="151"/>
      <c r="C776" s="151"/>
      <c r="D776" s="151"/>
      <c r="E776" s="151"/>
      <c r="F776" s="151"/>
      <c r="G776" s="151"/>
      <c r="H776" s="174"/>
      <c r="I776" s="174"/>
      <c r="J776" s="151"/>
      <c r="K776" s="151"/>
      <c r="L776" s="151"/>
      <c r="M776" s="151"/>
      <c r="N776" s="151"/>
      <c r="O776" s="151"/>
      <c r="P776" s="151"/>
      <c r="Q776" s="151"/>
      <c r="R776" s="151"/>
      <c r="S776" s="151"/>
      <c r="T776" s="151"/>
      <c r="U776" s="151"/>
      <c r="V776" s="151"/>
      <c r="W776" s="151"/>
      <c r="X776" s="151"/>
      <c r="Y776" s="151"/>
      <c r="Z776" s="151"/>
      <c r="AA776" s="151"/>
      <c r="AB776" s="151"/>
      <c r="AC776" s="151"/>
      <c r="AD776" s="151"/>
      <c r="AE776" s="151"/>
      <c r="AF776" s="152"/>
    </row>
    <row r="777" spans="1:32" ht="24.75" customHeight="1">
      <c r="A777" s="163"/>
      <c r="B777" s="151"/>
      <c r="C777" s="151"/>
      <c r="D777" s="151"/>
      <c r="E777" s="151"/>
      <c r="F777" s="151"/>
      <c r="G777" s="151"/>
      <c r="H777" s="174"/>
      <c r="I777" s="174"/>
      <c r="J777" s="151"/>
      <c r="K777" s="151"/>
      <c r="L777" s="151"/>
      <c r="M777" s="151"/>
      <c r="N777" s="151"/>
      <c r="O777" s="151"/>
      <c r="P777" s="151"/>
      <c r="Q777" s="151"/>
      <c r="R777" s="151"/>
      <c r="S777" s="151"/>
      <c r="T777" s="151"/>
      <c r="U777" s="151"/>
      <c r="V777" s="151"/>
      <c r="W777" s="151"/>
      <c r="X777" s="151"/>
      <c r="Y777" s="151"/>
      <c r="Z777" s="151"/>
      <c r="AA777" s="151"/>
      <c r="AB777" s="151"/>
      <c r="AC777" s="151"/>
      <c r="AD777" s="151"/>
      <c r="AE777" s="151"/>
      <c r="AF777" s="152"/>
    </row>
    <row r="778" spans="1:32" ht="24.75" customHeight="1">
      <c r="A778" s="163"/>
      <c r="B778" s="151"/>
      <c r="C778" s="151"/>
      <c r="D778" s="151"/>
      <c r="E778" s="151"/>
      <c r="F778" s="151"/>
      <c r="G778" s="151"/>
      <c r="H778" s="174"/>
      <c r="I778" s="174"/>
      <c r="J778" s="151"/>
      <c r="K778" s="151"/>
      <c r="L778" s="151"/>
      <c r="M778" s="151"/>
      <c r="N778" s="151"/>
      <c r="O778" s="151"/>
      <c r="P778" s="151"/>
      <c r="Q778" s="151"/>
      <c r="R778" s="151"/>
      <c r="S778" s="151"/>
      <c r="T778" s="151"/>
      <c r="U778" s="151"/>
      <c r="V778" s="151"/>
      <c r="W778" s="151"/>
      <c r="X778" s="151"/>
      <c r="Y778" s="151"/>
      <c r="Z778" s="151"/>
      <c r="AA778" s="151"/>
      <c r="AB778" s="151"/>
      <c r="AC778" s="151"/>
      <c r="AD778" s="151"/>
      <c r="AE778" s="151"/>
      <c r="AF778" s="152"/>
    </row>
    <row r="779" spans="1:32" ht="24.75" customHeight="1">
      <c r="A779" s="163"/>
      <c r="B779" s="151"/>
      <c r="C779" s="151"/>
      <c r="D779" s="151"/>
      <c r="E779" s="151"/>
      <c r="F779" s="151"/>
      <c r="G779" s="151"/>
      <c r="H779" s="174"/>
      <c r="I779" s="174"/>
      <c r="J779" s="151"/>
      <c r="K779" s="151"/>
      <c r="L779" s="151"/>
      <c r="M779" s="151"/>
      <c r="N779" s="151"/>
      <c r="O779" s="151"/>
      <c r="P779" s="151"/>
      <c r="Q779" s="151"/>
      <c r="R779" s="151"/>
      <c r="S779" s="151"/>
      <c r="T779" s="151"/>
      <c r="U779" s="151"/>
      <c r="V779" s="151"/>
      <c r="W779" s="151"/>
      <c r="X779" s="151"/>
      <c r="Y779" s="151"/>
      <c r="Z779" s="151"/>
      <c r="AA779" s="151"/>
      <c r="AB779" s="151"/>
      <c r="AC779" s="151"/>
      <c r="AD779" s="151"/>
      <c r="AE779" s="151"/>
      <c r="AF779" s="152"/>
    </row>
    <row r="780" spans="1:32" ht="24.75" customHeight="1">
      <c r="A780" s="163"/>
      <c r="B780" s="151"/>
      <c r="C780" s="151"/>
      <c r="D780" s="151"/>
      <c r="E780" s="151"/>
      <c r="F780" s="151"/>
      <c r="G780" s="151"/>
      <c r="H780" s="174"/>
      <c r="I780" s="174"/>
      <c r="J780" s="151"/>
      <c r="K780" s="151"/>
      <c r="L780" s="151"/>
      <c r="M780" s="151"/>
      <c r="N780" s="151"/>
      <c r="O780" s="151"/>
      <c r="P780" s="151"/>
      <c r="Q780" s="151"/>
      <c r="R780" s="151"/>
      <c r="S780" s="151"/>
      <c r="T780" s="151"/>
      <c r="U780" s="151"/>
      <c r="V780" s="151"/>
      <c r="W780" s="151"/>
      <c r="X780" s="151"/>
      <c r="Y780" s="151"/>
      <c r="Z780" s="151"/>
      <c r="AA780" s="151"/>
      <c r="AB780" s="151"/>
      <c r="AC780" s="151"/>
      <c r="AD780" s="151"/>
      <c r="AE780" s="151"/>
      <c r="AF780" s="152"/>
    </row>
    <row r="781" spans="1:32" ht="24.75" customHeight="1">
      <c r="A781" s="163"/>
      <c r="B781" s="151"/>
      <c r="C781" s="151"/>
      <c r="D781" s="151"/>
      <c r="E781" s="151"/>
      <c r="F781" s="151"/>
      <c r="G781" s="151"/>
      <c r="H781" s="174"/>
      <c r="I781" s="174"/>
      <c r="J781" s="151"/>
      <c r="K781" s="151"/>
      <c r="L781" s="151"/>
      <c r="M781" s="151"/>
      <c r="N781" s="151"/>
      <c r="O781" s="151"/>
      <c r="P781" s="151"/>
      <c r="Q781" s="151"/>
      <c r="R781" s="151"/>
      <c r="S781" s="151"/>
      <c r="T781" s="151"/>
      <c r="U781" s="151"/>
      <c r="V781" s="151"/>
      <c r="W781" s="151"/>
      <c r="X781" s="151"/>
      <c r="Y781" s="151"/>
      <c r="Z781" s="151"/>
      <c r="AA781" s="151"/>
      <c r="AB781" s="151"/>
      <c r="AC781" s="151"/>
      <c r="AD781" s="151"/>
      <c r="AE781" s="151"/>
      <c r="AF781" s="152"/>
    </row>
    <row r="782" spans="1:32" ht="24.75" customHeight="1">
      <c r="A782" s="163"/>
      <c r="B782" s="151"/>
      <c r="C782" s="151"/>
      <c r="D782" s="151"/>
      <c r="E782" s="151"/>
      <c r="F782" s="151"/>
      <c r="G782" s="151"/>
      <c r="H782" s="174"/>
      <c r="I782" s="174"/>
      <c r="J782" s="151"/>
      <c r="K782" s="151"/>
      <c r="L782" s="151"/>
      <c r="M782" s="151"/>
      <c r="N782" s="151"/>
      <c r="O782" s="151"/>
      <c r="P782" s="151"/>
      <c r="Q782" s="151"/>
      <c r="R782" s="151"/>
      <c r="S782" s="151"/>
      <c r="T782" s="151"/>
      <c r="U782" s="151"/>
      <c r="V782" s="151"/>
      <c r="W782" s="151"/>
      <c r="X782" s="151"/>
      <c r="Y782" s="151"/>
      <c r="Z782" s="151"/>
      <c r="AA782" s="151"/>
      <c r="AB782" s="151"/>
      <c r="AC782" s="151"/>
      <c r="AD782" s="151"/>
      <c r="AE782" s="151"/>
      <c r="AF782" s="152"/>
    </row>
    <row r="783" spans="1:32" ht="24.75" customHeight="1">
      <c r="A783" s="163"/>
      <c r="B783" s="151"/>
      <c r="C783" s="151"/>
      <c r="D783" s="151"/>
      <c r="E783" s="151"/>
      <c r="F783" s="151"/>
      <c r="G783" s="151"/>
      <c r="H783" s="174"/>
      <c r="I783" s="174"/>
      <c r="J783" s="151"/>
      <c r="K783" s="151"/>
      <c r="L783" s="151"/>
      <c r="M783" s="151"/>
      <c r="N783" s="151"/>
      <c r="O783" s="151"/>
      <c r="P783" s="151"/>
      <c r="Q783" s="151"/>
      <c r="R783" s="151"/>
      <c r="S783" s="151"/>
      <c r="T783" s="151"/>
      <c r="U783" s="151"/>
      <c r="V783" s="151"/>
      <c r="W783" s="151"/>
      <c r="X783" s="151"/>
      <c r="Y783" s="151"/>
      <c r="Z783" s="151"/>
      <c r="AA783" s="151"/>
      <c r="AB783" s="151"/>
      <c r="AC783" s="151"/>
      <c r="AD783" s="151"/>
      <c r="AE783" s="151"/>
      <c r="AF783" s="152"/>
    </row>
    <row r="784" spans="1:32" ht="24.75" customHeight="1">
      <c r="A784" s="163"/>
      <c r="B784" s="151"/>
      <c r="C784" s="151"/>
      <c r="D784" s="151"/>
      <c r="E784" s="151"/>
      <c r="F784" s="151"/>
      <c r="G784" s="151"/>
      <c r="H784" s="174"/>
      <c r="I784" s="174"/>
      <c r="J784" s="151"/>
      <c r="K784" s="151"/>
      <c r="L784" s="151"/>
      <c r="M784" s="151"/>
      <c r="N784" s="151"/>
      <c r="O784" s="151"/>
      <c r="P784" s="151"/>
      <c r="Q784" s="151"/>
      <c r="R784" s="151"/>
      <c r="S784" s="151"/>
      <c r="T784" s="151"/>
      <c r="U784" s="151"/>
      <c r="V784" s="151"/>
      <c r="W784" s="151"/>
      <c r="X784" s="151"/>
      <c r="Y784" s="151"/>
      <c r="Z784" s="151"/>
      <c r="AA784" s="151"/>
      <c r="AB784" s="151"/>
      <c r="AC784" s="151"/>
      <c r="AD784" s="151"/>
      <c r="AE784" s="151"/>
      <c r="AF784" s="152"/>
    </row>
    <row r="785" spans="1:32" ht="24.75" customHeight="1">
      <c r="A785" s="163"/>
      <c r="B785" s="151"/>
      <c r="C785" s="151"/>
      <c r="D785" s="151"/>
      <c r="E785" s="151"/>
      <c r="F785" s="151"/>
      <c r="G785" s="151"/>
      <c r="H785" s="174"/>
      <c r="I785" s="174"/>
      <c r="J785" s="151"/>
      <c r="K785" s="151"/>
      <c r="L785" s="151"/>
      <c r="M785" s="151"/>
      <c r="N785" s="151"/>
      <c r="O785" s="151"/>
      <c r="P785" s="151"/>
      <c r="Q785" s="151"/>
      <c r="R785" s="151"/>
      <c r="S785" s="151"/>
      <c r="T785" s="151"/>
      <c r="U785" s="151"/>
      <c r="V785" s="151"/>
      <c r="W785" s="151"/>
      <c r="X785" s="151"/>
      <c r="Y785" s="151"/>
      <c r="Z785" s="151"/>
      <c r="AA785" s="151"/>
      <c r="AB785" s="151"/>
      <c r="AC785" s="151"/>
      <c r="AD785" s="151"/>
      <c r="AE785" s="151"/>
      <c r="AF785" s="152"/>
    </row>
    <row r="786" spans="1:32" ht="24.75" customHeight="1">
      <c r="A786" s="163"/>
      <c r="B786" s="151"/>
      <c r="C786" s="151"/>
      <c r="D786" s="151"/>
      <c r="E786" s="151"/>
      <c r="F786" s="151"/>
      <c r="G786" s="151"/>
      <c r="H786" s="174"/>
      <c r="I786" s="174"/>
      <c r="J786" s="151"/>
      <c r="K786" s="151"/>
      <c r="L786" s="151"/>
      <c r="M786" s="151"/>
      <c r="N786" s="151"/>
      <c r="O786" s="151"/>
      <c r="P786" s="151"/>
      <c r="Q786" s="151"/>
      <c r="R786" s="151"/>
      <c r="S786" s="151"/>
      <c r="T786" s="151"/>
      <c r="U786" s="151"/>
      <c r="V786" s="151"/>
      <c r="W786" s="151"/>
      <c r="X786" s="151"/>
      <c r="Y786" s="151"/>
      <c r="Z786" s="151"/>
      <c r="AA786" s="151"/>
      <c r="AB786" s="151"/>
      <c r="AC786" s="151"/>
      <c r="AD786" s="151"/>
      <c r="AE786" s="151"/>
      <c r="AF786" s="152"/>
    </row>
    <row r="787" spans="1:32" ht="24.75" customHeight="1">
      <c r="A787" s="163"/>
      <c r="B787" s="151"/>
      <c r="C787" s="151"/>
      <c r="D787" s="151"/>
      <c r="E787" s="151"/>
      <c r="F787" s="151"/>
      <c r="G787" s="151"/>
      <c r="H787" s="174"/>
      <c r="I787" s="174"/>
      <c r="J787" s="151"/>
      <c r="K787" s="151"/>
      <c r="L787" s="151"/>
      <c r="M787" s="151"/>
      <c r="N787" s="151"/>
      <c r="O787" s="151"/>
      <c r="P787" s="151"/>
      <c r="Q787" s="151"/>
      <c r="R787" s="151"/>
      <c r="S787" s="151"/>
      <c r="T787" s="151"/>
      <c r="U787" s="151"/>
      <c r="V787" s="151"/>
      <c r="W787" s="151"/>
      <c r="X787" s="151"/>
      <c r="Y787" s="151"/>
      <c r="Z787" s="151"/>
      <c r="AA787" s="151"/>
      <c r="AB787" s="151"/>
      <c r="AC787" s="151"/>
      <c r="AD787" s="151"/>
      <c r="AE787" s="151"/>
      <c r="AF787" s="152"/>
    </row>
    <row r="788" spans="1:32" ht="24.75" customHeight="1">
      <c r="A788" s="163"/>
      <c r="B788" s="151"/>
      <c r="C788" s="151"/>
      <c r="D788" s="151"/>
      <c r="E788" s="151"/>
      <c r="F788" s="151"/>
      <c r="G788" s="151"/>
      <c r="H788" s="174"/>
      <c r="I788" s="174"/>
      <c r="J788" s="151"/>
      <c r="K788" s="151"/>
      <c r="L788" s="151"/>
      <c r="M788" s="151"/>
      <c r="N788" s="151"/>
      <c r="O788" s="151"/>
      <c r="P788" s="151"/>
      <c r="Q788" s="151"/>
      <c r="R788" s="151"/>
      <c r="S788" s="151"/>
      <c r="T788" s="151"/>
      <c r="U788" s="151"/>
      <c r="V788" s="151"/>
      <c r="W788" s="151"/>
      <c r="X788" s="151"/>
      <c r="Y788" s="151"/>
      <c r="Z788" s="151"/>
      <c r="AA788" s="151"/>
      <c r="AB788" s="151"/>
      <c r="AC788" s="151"/>
      <c r="AD788" s="151"/>
      <c r="AE788" s="151"/>
      <c r="AF788" s="152"/>
    </row>
    <row r="789" spans="1:32" ht="24.75" customHeight="1">
      <c r="A789" s="163"/>
      <c r="B789" s="151"/>
      <c r="C789" s="151"/>
      <c r="D789" s="151"/>
      <c r="E789" s="151"/>
      <c r="F789" s="151"/>
      <c r="G789" s="151"/>
      <c r="H789" s="174"/>
      <c r="I789" s="174"/>
      <c r="J789" s="151"/>
      <c r="K789" s="151"/>
      <c r="L789" s="151"/>
      <c r="M789" s="151"/>
      <c r="N789" s="151"/>
      <c r="O789" s="151"/>
      <c r="P789" s="151"/>
      <c r="Q789" s="151"/>
      <c r="R789" s="151"/>
      <c r="S789" s="151"/>
      <c r="T789" s="151"/>
      <c r="U789" s="151"/>
      <c r="V789" s="151"/>
      <c r="W789" s="151"/>
      <c r="X789" s="151"/>
      <c r="Y789" s="151"/>
      <c r="Z789" s="151"/>
      <c r="AA789" s="151"/>
      <c r="AB789" s="151"/>
      <c r="AC789" s="151"/>
      <c r="AD789" s="151"/>
      <c r="AE789" s="151"/>
      <c r="AF789" s="152"/>
    </row>
    <row r="790" spans="1:32" ht="24.75" customHeight="1">
      <c r="A790" s="163"/>
      <c r="B790" s="151"/>
      <c r="C790" s="151"/>
      <c r="D790" s="151"/>
      <c r="E790" s="151"/>
      <c r="F790" s="151"/>
      <c r="G790" s="151"/>
      <c r="H790" s="174"/>
      <c r="I790" s="174"/>
      <c r="J790" s="151"/>
      <c r="K790" s="151"/>
      <c r="L790" s="151"/>
      <c r="M790" s="151"/>
      <c r="N790" s="151"/>
      <c r="O790" s="151"/>
      <c r="P790" s="151"/>
      <c r="Q790" s="151"/>
      <c r="R790" s="151"/>
      <c r="S790" s="151"/>
      <c r="T790" s="151"/>
      <c r="U790" s="151"/>
      <c r="V790" s="151"/>
      <c r="W790" s="151"/>
      <c r="X790" s="151"/>
      <c r="Y790" s="151"/>
      <c r="Z790" s="151"/>
      <c r="AA790" s="151"/>
      <c r="AB790" s="151"/>
      <c r="AC790" s="151"/>
      <c r="AD790" s="151"/>
      <c r="AE790" s="151"/>
      <c r="AF790" s="152"/>
    </row>
    <row r="791" spans="1:32" ht="24.75" customHeight="1">
      <c r="A791" s="163"/>
      <c r="B791" s="151"/>
      <c r="C791" s="151"/>
      <c r="D791" s="151"/>
      <c r="E791" s="151"/>
      <c r="F791" s="151"/>
      <c r="G791" s="151"/>
      <c r="H791" s="174"/>
      <c r="I791" s="174"/>
      <c r="J791" s="151"/>
      <c r="K791" s="151"/>
      <c r="L791" s="151"/>
      <c r="M791" s="151"/>
      <c r="N791" s="151"/>
      <c r="O791" s="151"/>
      <c r="P791" s="151"/>
      <c r="Q791" s="151"/>
      <c r="R791" s="151"/>
      <c r="S791" s="151"/>
      <c r="T791" s="151"/>
      <c r="U791" s="151"/>
      <c r="V791" s="151"/>
      <c r="W791" s="151"/>
      <c r="X791" s="151"/>
      <c r="Y791" s="151"/>
      <c r="Z791" s="151"/>
      <c r="AA791" s="151"/>
      <c r="AB791" s="151"/>
      <c r="AC791" s="151"/>
      <c r="AD791" s="151"/>
      <c r="AE791" s="151"/>
      <c r="AF791" s="152"/>
    </row>
    <row r="792" spans="1:32" ht="24.75" customHeight="1">
      <c r="A792" s="163"/>
      <c r="B792" s="151"/>
      <c r="C792" s="151"/>
      <c r="D792" s="151"/>
      <c r="E792" s="151"/>
      <c r="F792" s="151"/>
      <c r="G792" s="151"/>
      <c r="H792" s="174"/>
      <c r="I792" s="174"/>
      <c r="J792" s="151"/>
      <c r="K792" s="151"/>
      <c r="L792" s="151"/>
      <c r="M792" s="151"/>
      <c r="N792" s="151"/>
      <c r="O792" s="151"/>
      <c r="P792" s="151"/>
      <c r="Q792" s="151"/>
      <c r="R792" s="151"/>
      <c r="S792" s="151"/>
      <c r="T792" s="151"/>
      <c r="U792" s="151"/>
      <c r="V792" s="151"/>
      <c r="W792" s="151"/>
      <c r="X792" s="151"/>
      <c r="Y792" s="151"/>
      <c r="Z792" s="151"/>
      <c r="AA792" s="151"/>
      <c r="AB792" s="151"/>
      <c r="AC792" s="151"/>
      <c r="AD792" s="151"/>
      <c r="AE792" s="151"/>
      <c r="AF792" s="152"/>
    </row>
    <row r="793" spans="1:32" ht="24.75" customHeight="1">
      <c r="A793" s="163"/>
      <c r="B793" s="151"/>
      <c r="C793" s="151"/>
      <c r="D793" s="151"/>
      <c r="E793" s="151"/>
      <c r="F793" s="151"/>
      <c r="G793" s="151"/>
      <c r="H793" s="174"/>
      <c r="I793" s="174"/>
      <c r="J793" s="151"/>
      <c r="K793" s="151"/>
      <c r="L793" s="151"/>
      <c r="M793" s="151"/>
      <c r="N793" s="151"/>
      <c r="O793" s="151"/>
      <c r="P793" s="151"/>
      <c r="Q793" s="151"/>
      <c r="R793" s="151"/>
      <c r="S793" s="151"/>
      <c r="T793" s="151"/>
      <c r="U793" s="151"/>
      <c r="V793" s="151"/>
      <c r="W793" s="151"/>
      <c r="X793" s="151"/>
      <c r="Y793" s="151"/>
      <c r="Z793" s="151"/>
      <c r="AA793" s="151"/>
      <c r="AB793" s="151"/>
      <c r="AC793" s="151"/>
      <c r="AD793" s="151"/>
      <c r="AE793" s="151"/>
      <c r="AF793" s="152"/>
    </row>
    <row r="794" spans="1:32" ht="24.75" customHeight="1">
      <c r="A794" s="163"/>
      <c r="B794" s="151"/>
      <c r="C794" s="151"/>
      <c r="D794" s="151"/>
      <c r="E794" s="151"/>
      <c r="F794" s="151"/>
      <c r="G794" s="151"/>
      <c r="H794" s="174"/>
      <c r="I794" s="174"/>
      <c r="J794" s="151"/>
      <c r="K794" s="151"/>
      <c r="L794" s="151"/>
      <c r="M794" s="151"/>
      <c r="N794" s="151"/>
      <c r="O794" s="151"/>
      <c r="P794" s="151"/>
      <c r="Q794" s="151"/>
      <c r="R794" s="151"/>
      <c r="S794" s="151"/>
      <c r="T794" s="151"/>
      <c r="U794" s="151"/>
      <c r="V794" s="151"/>
      <c r="W794" s="151"/>
      <c r="X794" s="151"/>
      <c r="Y794" s="151"/>
      <c r="Z794" s="151"/>
      <c r="AA794" s="151"/>
      <c r="AB794" s="151"/>
      <c r="AC794" s="151"/>
      <c r="AD794" s="151"/>
      <c r="AE794" s="151"/>
      <c r="AF794" s="152"/>
    </row>
    <row r="795" spans="1:32" ht="24.75" customHeight="1">
      <c r="A795" s="163"/>
      <c r="B795" s="151"/>
      <c r="C795" s="151"/>
      <c r="D795" s="151"/>
      <c r="E795" s="151"/>
      <c r="F795" s="151"/>
      <c r="G795" s="151"/>
      <c r="H795" s="174"/>
      <c r="I795" s="174"/>
      <c r="J795" s="151"/>
      <c r="K795" s="151"/>
      <c r="L795" s="151"/>
      <c r="M795" s="151"/>
      <c r="N795" s="151"/>
      <c r="O795" s="151"/>
      <c r="P795" s="151"/>
      <c r="Q795" s="151"/>
      <c r="R795" s="151"/>
      <c r="S795" s="151"/>
      <c r="T795" s="151"/>
      <c r="U795" s="151"/>
      <c r="V795" s="151"/>
      <c r="W795" s="151"/>
      <c r="X795" s="151"/>
      <c r="Y795" s="151"/>
      <c r="Z795" s="151"/>
      <c r="AA795" s="151"/>
      <c r="AB795" s="151"/>
      <c r="AC795" s="151"/>
      <c r="AD795" s="151"/>
      <c r="AE795" s="151"/>
      <c r="AF795" s="152"/>
    </row>
    <row r="796" spans="1:32" ht="24.75" customHeight="1">
      <c r="A796" s="163"/>
      <c r="B796" s="151"/>
      <c r="C796" s="151"/>
      <c r="D796" s="151"/>
      <c r="E796" s="151"/>
      <c r="F796" s="151"/>
      <c r="G796" s="151"/>
      <c r="H796" s="174"/>
      <c r="I796" s="174"/>
      <c r="J796" s="151"/>
      <c r="K796" s="151"/>
      <c r="L796" s="151"/>
      <c r="M796" s="151"/>
      <c r="N796" s="151"/>
      <c r="O796" s="151"/>
      <c r="P796" s="151"/>
      <c r="Q796" s="151"/>
      <c r="R796" s="151"/>
      <c r="S796" s="151"/>
      <c r="T796" s="151"/>
      <c r="U796" s="151"/>
      <c r="V796" s="151"/>
      <c r="W796" s="151"/>
      <c r="X796" s="151"/>
      <c r="Y796" s="151"/>
      <c r="Z796" s="151"/>
      <c r="AA796" s="151"/>
      <c r="AB796" s="151"/>
      <c r="AC796" s="151"/>
      <c r="AD796" s="151"/>
      <c r="AE796" s="151"/>
      <c r="AF796" s="152"/>
    </row>
    <row r="797" spans="1:32" ht="24.75" customHeight="1">
      <c r="A797" s="163"/>
      <c r="B797" s="151"/>
      <c r="C797" s="151"/>
      <c r="D797" s="151"/>
      <c r="E797" s="151"/>
      <c r="F797" s="151"/>
      <c r="G797" s="151"/>
      <c r="H797" s="174"/>
      <c r="I797" s="174"/>
      <c r="J797" s="151"/>
      <c r="K797" s="151"/>
      <c r="L797" s="151"/>
      <c r="M797" s="151"/>
      <c r="N797" s="151"/>
      <c r="O797" s="151"/>
      <c r="P797" s="151"/>
      <c r="Q797" s="151"/>
      <c r="R797" s="151"/>
      <c r="S797" s="151"/>
      <c r="T797" s="151"/>
      <c r="U797" s="151"/>
      <c r="V797" s="151"/>
      <c r="W797" s="151"/>
      <c r="X797" s="151"/>
      <c r="Y797" s="151"/>
      <c r="Z797" s="151"/>
      <c r="AA797" s="151"/>
      <c r="AB797" s="151"/>
      <c r="AC797" s="151"/>
      <c r="AD797" s="151"/>
      <c r="AE797" s="151"/>
      <c r="AF797" s="152"/>
    </row>
    <row r="798" spans="1:32" ht="24.75" customHeight="1">
      <c r="A798" s="163"/>
      <c r="B798" s="151"/>
      <c r="C798" s="151"/>
      <c r="D798" s="151"/>
      <c r="E798" s="151"/>
      <c r="F798" s="151"/>
      <c r="G798" s="151"/>
      <c r="H798" s="174"/>
      <c r="I798" s="174"/>
      <c r="J798" s="151"/>
      <c r="K798" s="151"/>
      <c r="L798" s="151"/>
      <c r="M798" s="151"/>
      <c r="N798" s="151"/>
      <c r="O798" s="151"/>
      <c r="P798" s="151"/>
      <c r="Q798" s="151"/>
      <c r="R798" s="151"/>
      <c r="S798" s="151"/>
      <c r="T798" s="151"/>
      <c r="U798" s="151"/>
      <c r="V798" s="151"/>
      <c r="W798" s="151"/>
      <c r="X798" s="151"/>
      <c r="Y798" s="151"/>
      <c r="Z798" s="151"/>
      <c r="AA798" s="151"/>
      <c r="AB798" s="151"/>
      <c r="AC798" s="151"/>
      <c r="AD798" s="151"/>
      <c r="AE798" s="151"/>
      <c r="AF798" s="152"/>
    </row>
    <row r="799" spans="1:32" ht="24.75" customHeight="1">
      <c r="A799" s="163"/>
      <c r="B799" s="151"/>
      <c r="C799" s="151"/>
      <c r="D799" s="151"/>
      <c r="E799" s="151"/>
      <c r="F799" s="151"/>
      <c r="G799" s="151"/>
      <c r="H799" s="174"/>
      <c r="I799" s="174"/>
      <c r="J799" s="151"/>
      <c r="K799" s="151"/>
      <c r="L799" s="151"/>
      <c r="M799" s="151"/>
      <c r="N799" s="151"/>
      <c r="O799" s="151"/>
      <c r="P799" s="151"/>
      <c r="Q799" s="151"/>
      <c r="R799" s="151"/>
      <c r="S799" s="151"/>
      <c r="T799" s="151"/>
      <c r="U799" s="151"/>
      <c r="V799" s="151"/>
      <c r="W799" s="151"/>
      <c r="X799" s="151"/>
      <c r="Y799" s="151"/>
      <c r="Z799" s="151"/>
      <c r="AA799" s="151"/>
      <c r="AB799" s="151"/>
      <c r="AC799" s="151"/>
      <c r="AD799" s="151"/>
      <c r="AE799" s="151"/>
      <c r="AF799" s="152"/>
    </row>
    <row r="800" spans="1:32" ht="24.75" customHeight="1">
      <c r="A800" s="163"/>
      <c r="B800" s="151"/>
      <c r="C800" s="151"/>
      <c r="D800" s="151"/>
      <c r="E800" s="151"/>
      <c r="F800" s="151"/>
      <c r="G800" s="151"/>
      <c r="H800" s="174"/>
      <c r="I800" s="174"/>
      <c r="J800" s="151"/>
      <c r="K800" s="151"/>
      <c r="L800" s="151"/>
      <c r="M800" s="151"/>
      <c r="N800" s="151"/>
      <c r="O800" s="151"/>
      <c r="P800" s="151"/>
      <c r="Q800" s="151"/>
      <c r="R800" s="151"/>
      <c r="S800" s="151"/>
      <c r="T800" s="151"/>
      <c r="U800" s="151"/>
      <c r="V800" s="151"/>
      <c r="W800" s="151"/>
      <c r="X800" s="151"/>
      <c r="Y800" s="151"/>
      <c r="Z800" s="151"/>
      <c r="AA800" s="151"/>
      <c r="AB800" s="151"/>
      <c r="AC800" s="151"/>
      <c r="AD800" s="151"/>
      <c r="AE800" s="151"/>
      <c r="AF800" s="152"/>
    </row>
    <row r="801" spans="1:32" ht="24.75" customHeight="1">
      <c r="A801" s="163"/>
      <c r="B801" s="151"/>
      <c r="C801" s="151"/>
      <c r="D801" s="151"/>
      <c r="E801" s="151"/>
      <c r="F801" s="151"/>
      <c r="G801" s="151"/>
      <c r="H801" s="174"/>
      <c r="I801" s="174"/>
      <c r="J801" s="151"/>
      <c r="K801" s="151"/>
      <c r="L801" s="151"/>
      <c r="M801" s="151"/>
      <c r="N801" s="151"/>
      <c r="O801" s="151"/>
      <c r="P801" s="151"/>
      <c r="Q801" s="151"/>
      <c r="R801" s="151"/>
      <c r="S801" s="151"/>
      <c r="T801" s="151"/>
      <c r="U801" s="151"/>
      <c r="V801" s="151"/>
      <c r="W801" s="151"/>
      <c r="X801" s="151"/>
      <c r="Y801" s="151"/>
      <c r="Z801" s="151"/>
      <c r="AA801" s="151"/>
      <c r="AB801" s="151"/>
      <c r="AC801" s="151"/>
      <c r="AD801" s="151"/>
      <c r="AE801" s="151"/>
      <c r="AF801" s="152"/>
    </row>
    <row r="802" spans="1:32" ht="24.75" customHeight="1">
      <c r="A802" s="163"/>
      <c r="B802" s="151"/>
      <c r="C802" s="151"/>
      <c r="D802" s="151"/>
      <c r="E802" s="151"/>
      <c r="F802" s="151"/>
      <c r="G802" s="151"/>
      <c r="H802" s="174"/>
      <c r="I802" s="174"/>
      <c r="J802" s="151"/>
      <c r="K802" s="151"/>
      <c r="L802" s="151"/>
      <c r="M802" s="151"/>
      <c r="N802" s="151"/>
      <c r="O802" s="151"/>
      <c r="P802" s="151"/>
      <c r="Q802" s="151"/>
      <c r="R802" s="151"/>
      <c r="S802" s="151"/>
      <c r="T802" s="151"/>
      <c r="U802" s="151"/>
      <c r="V802" s="151"/>
      <c r="W802" s="151"/>
      <c r="X802" s="151"/>
      <c r="Y802" s="151"/>
      <c r="Z802" s="151"/>
      <c r="AA802" s="151"/>
      <c r="AB802" s="151"/>
      <c r="AC802" s="151"/>
      <c r="AD802" s="151"/>
      <c r="AE802" s="151"/>
      <c r="AF802" s="152"/>
    </row>
    <row r="803" spans="1:32" ht="24.75" customHeight="1">
      <c r="A803" s="163"/>
      <c r="B803" s="151"/>
      <c r="C803" s="151"/>
      <c r="D803" s="151"/>
      <c r="E803" s="151"/>
      <c r="F803" s="151"/>
      <c r="G803" s="151"/>
      <c r="H803" s="174"/>
      <c r="I803" s="174"/>
      <c r="J803" s="151"/>
      <c r="K803" s="151"/>
      <c r="L803" s="151"/>
      <c r="M803" s="151"/>
      <c r="N803" s="151"/>
      <c r="O803" s="151"/>
      <c r="P803" s="151"/>
      <c r="Q803" s="151"/>
      <c r="R803" s="151"/>
      <c r="S803" s="151"/>
      <c r="T803" s="151"/>
      <c r="U803" s="151"/>
      <c r="V803" s="151"/>
      <c r="W803" s="151"/>
      <c r="X803" s="151"/>
      <c r="Y803" s="151"/>
      <c r="Z803" s="151"/>
      <c r="AA803" s="151"/>
      <c r="AB803" s="151"/>
      <c r="AC803" s="151"/>
      <c r="AD803" s="151"/>
      <c r="AE803" s="151"/>
      <c r="AF803" s="152"/>
    </row>
    <row r="804" spans="1:32" ht="24.75" customHeight="1">
      <c r="A804" s="163"/>
      <c r="B804" s="151"/>
      <c r="C804" s="151"/>
      <c r="D804" s="151"/>
      <c r="E804" s="151"/>
      <c r="F804" s="151"/>
      <c r="G804" s="151"/>
      <c r="H804" s="174"/>
      <c r="I804" s="174"/>
      <c r="J804" s="151"/>
      <c r="K804" s="151"/>
      <c r="L804" s="151"/>
      <c r="M804" s="151"/>
      <c r="N804" s="151"/>
      <c r="O804" s="151"/>
      <c r="P804" s="151"/>
      <c r="Q804" s="151"/>
      <c r="R804" s="151"/>
      <c r="S804" s="151"/>
      <c r="T804" s="151"/>
      <c r="U804" s="151"/>
      <c r="V804" s="151"/>
      <c r="W804" s="151"/>
      <c r="X804" s="151"/>
      <c r="Y804" s="151"/>
      <c r="Z804" s="151"/>
      <c r="AA804" s="151"/>
      <c r="AB804" s="151"/>
      <c r="AC804" s="151"/>
      <c r="AD804" s="151"/>
      <c r="AE804" s="151"/>
      <c r="AF804" s="152"/>
    </row>
    <row r="805" spans="1:32" ht="24.75" customHeight="1">
      <c r="A805" s="163"/>
      <c r="B805" s="151"/>
      <c r="C805" s="151"/>
      <c r="D805" s="151"/>
      <c r="E805" s="151"/>
      <c r="F805" s="151"/>
      <c r="G805" s="151"/>
      <c r="H805" s="174"/>
      <c r="I805" s="174"/>
      <c r="J805" s="151"/>
      <c r="K805" s="151"/>
      <c r="L805" s="151"/>
      <c r="M805" s="151"/>
      <c r="N805" s="151"/>
      <c r="O805" s="151"/>
      <c r="P805" s="151"/>
      <c r="Q805" s="151"/>
      <c r="R805" s="151"/>
      <c r="S805" s="151"/>
      <c r="T805" s="151"/>
      <c r="U805" s="151"/>
      <c r="V805" s="151"/>
      <c r="W805" s="151"/>
      <c r="X805" s="151"/>
      <c r="Y805" s="151"/>
      <c r="Z805" s="151"/>
      <c r="AA805" s="151"/>
      <c r="AB805" s="151"/>
      <c r="AC805" s="151"/>
      <c r="AD805" s="151"/>
      <c r="AE805" s="151"/>
      <c r="AF805" s="152"/>
    </row>
    <row r="806" spans="1:32" ht="24.75" customHeight="1">
      <c r="A806" s="163"/>
      <c r="B806" s="151"/>
      <c r="C806" s="151"/>
      <c r="D806" s="151"/>
      <c r="E806" s="151"/>
      <c r="F806" s="151"/>
      <c r="G806" s="151"/>
      <c r="H806" s="174"/>
      <c r="I806" s="174"/>
      <c r="J806" s="151"/>
      <c r="K806" s="151"/>
      <c r="L806" s="151"/>
      <c r="M806" s="151"/>
      <c r="N806" s="151"/>
      <c r="O806" s="151"/>
      <c r="P806" s="151"/>
      <c r="Q806" s="151"/>
      <c r="R806" s="151"/>
      <c r="S806" s="151"/>
      <c r="T806" s="151"/>
      <c r="U806" s="151"/>
      <c r="V806" s="151"/>
      <c r="W806" s="151"/>
      <c r="X806" s="151"/>
      <c r="Y806" s="151"/>
      <c r="Z806" s="151"/>
      <c r="AA806" s="151"/>
      <c r="AB806" s="151"/>
      <c r="AC806" s="151"/>
      <c r="AD806" s="151"/>
      <c r="AE806" s="151"/>
      <c r="AF806" s="152"/>
    </row>
    <row r="807" spans="1:32" ht="24.75" customHeight="1">
      <c r="A807" s="163"/>
      <c r="B807" s="151"/>
      <c r="C807" s="151"/>
      <c r="D807" s="151"/>
      <c r="E807" s="151"/>
      <c r="F807" s="151"/>
      <c r="G807" s="151"/>
      <c r="H807" s="174"/>
      <c r="I807" s="174"/>
      <c r="J807" s="151"/>
      <c r="K807" s="151"/>
      <c r="L807" s="151"/>
      <c r="M807" s="151"/>
      <c r="N807" s="151"/>
      <c r="O807" s="151"/>
      <c r="P807" s="151"/>
      <c r="Q807" s="151"/>
      <c r="R807" s="151"/>
      <c r="S807" s="151"/>
      <c r="T807" s="151"/>
      <c r="U807" s="151"/>
      <c r="V807" s="151"/>
      <c r="W807" s="151"/>
      <c r="X807" s="151"/>
      <c r="Y807" s="151"/>
      <c r="Z807" s="151"/>
      <c r="AA807" s="151"/>
      <c r="AB807" s="151"/>
      <c r="AC807" s="151"/>
      <c r="AD807" s="151"/>
      <c r="AE807" s="151"/>
      <c r="AF807" s="152"/>
    </row>
    <row r="808" spans="1:32" ht="24.75" customHeight="1">
      <c r="A808" s="163"/>
      <c r="B808" s="151"/>
      <c r="C808" s="151"/>
      <c r="D808" s="151"/>
      <c r="E808" s="151"/>
      <c r="F808" s="151"/>
      <c r="G808" s="151"/>
      <c r="H808" s="174"/>
      <c r="I808" s="174"/>
      <c r="J808" s="151"/>
      <c r="K808" s="151"/>
      <c r="L808" s="151"/>
      <c r="M808" s="151"/>
      <c r="N808" s="151"/>
      <c r="O808" s="151"/>
      <c r="P808" s="151"/>
      <c r="Q808" s="151"/>
      <c r="R808" s="151"/>
      <c r="S808" s="151"/>
      <c r="T808" s="151"/>
      <c r="U808" s="151"/>
      <c r="V808" s="151"/>
      <c r="W808" s="151"/>
      <c r="X808" s="151"/>
      <c r="Y808" s="151"/>
      <c r="Z808" s="151"/>
      <c r="AA808" s="151"/>
      <c r="AB808" s="151"/>
      <c r="AC808" s="151"/>
      <c r="AD808" s="151"/>
      <c r="AE808" s="151"/>
      <c r="AF808" s="152"/>
    </row>
    <row r="809" spans="1:32" ht="24.75" customHeight="1">
      <c r="A809" s="163"/>
      <c r="B809" s="151"/>
      <c r="C809" s="151"/>
      <c r="D809" s="151"/>
      <c r="E809" s="151"/>
      <c r="F809" s="151"/>
      <c r="G809" s="151"/>
      <c r="H809" s="174"/>
      <c r="I809" s="174"/>
      <c r="J809" s="151"/>
      <c r="K809" s="151"/>
      <c r="L809" s="151"/>
      <c r="M809" s="151"/>
      <c r="N809" s="151"/>
      <c r="O809" s="151"/>
      <c r="P809" s="151"/>
      <c r="Q809" s="151"/>
      <c r="R809" s="151"/>
      <c r="S809" s="151"/>
      <c r="T809" s="151"/>
      <c r="U809" s="151"/>
      <c r="V809" s="151"/>
      <c r="W809" s="151"/>
      <c r="X809" s="151"/>
      <c r="Y809" s="151"/>
      <c r="Z809" s="151"/>
      <c r="AA809" s="151"/>
      <c r="AB809" s="151"/>
      <c r="AC809" s="151"/>
      <c r="AD809" s="151"/>
      <c r="AE809" s="151"/>
      <c r="AF809" s="152"/>
    </row>
    <row r="810" spans="1:32" ht="24.75" customHeight="1">
      <c r="A810" s="163"/>
      <c r="B810" s="151"/>
      <c r="C810" s="151"/>
      <c r="D810" s="151"/>
      <c r="E810" s="151"/>
      <c r="F810" s="151"/>
      <c r="G810" s="151"/>
      <c r="H810" s="174"/>
      <c r="I810" s="174"/>
      <c r="J810" s="151"/>
      <c r="K810" s="151"/>
      <c r="L810" s="151"/>
      <c r="M810" s="151"/>
      <c r="N810" s="151"/>
      <c r="O810" s="151"/>
      <c r="P810" s="151"/>
      <c r="Q810" s="151"/>
      <c r="R810" s="151"/>
      <c r="S810" s="151"/>
      <c r="T810" s="151"/>
      <c r="U810" s="151"/>
      <c r="V810" s="151"/>
      <c r="W810" s="151"/>
      <c r="X810" s="151"/>
      <c r="Y810" s="151"/>
      <c r="Z810" s="151"/>
      <c r="AA810" s="151"/>
      <c r="AB810" s="151"/>
      <c r="AC810" s="151"/>
      <c r="AD810" s="151"/>
      <c r="AE810" s="151"/>
      <c r="AF810" s="152"/>
    </row>
    <row r="811" spans="1:32" ht="24.75" customHeight="1">
      <c r="A811" s="163"/>
      <c r="B811" s="151"/>
      <c r="C811" s="151"/>
      <c r="D811" s="151"/>
      <c r="E811" s="151"/>
      <c r="F811" s="151"/>
      <c r="G811" s="151"/>
      <c r="H811" s="174"/>
      <c r="I811" s="174"/>
      <c r="J811" s="151"/>
      <c r="K811" s="151"/>
      <c r="L811" s="151"/>
      <c r="M811" s="151"/>
      <c r="N811" s="151"/>
      <c r="O811" s="151"/>
      <c r="P811" s="151"/>
      <c r="Q811" s="151"/>
      <c r="R811" s="151"/>
      <c r="S811" s="151"/>
      <c r="T811" s="151"/>
      <c r="U811" s="151"/>
      <c r="V811" s="151"/>
      <c r="W811" s="151"/>
      <c r="X811" s="151"/>
      <c r="Y811" s="151"/>
      <c r="Z811" s="151"/>
      <c r="AA811" s="151"/>
      <c r="AB811" s="151"/>
      <c r="AC811" s="151"/>
      <c r="AD811" s="151"/>
      <c r="AE811" s="151"/>
      <c r="AF811" s="152"/>
    </row>
    <row r="812" spans="1:32" ht="24.75" customHeight="1">
      <c r="A812" s="163"/>
      <c r="B812" s="151"/>
      <c r="C812" s="151"/>
      <c r="D812" s="151"/>
      <c r="E812" s="151"/>
      <c r="F812" s="151"/>
      <c r="G812" s="151"/>
      <c r="H812" s="174"/>
      <c r="I812" s="174"/>
      <c r="J812" s="151"/>
      <c r="K812" s="151"/>
      <c r="L812" s="151"/>
      <c r="M812" s="151"/>
      <c r="N812" s="151"/>
      <c r="O812" s="151"/>
      <c r="P812" s="151"/>
      <c r="Q812" s="151"/>
      <c r="R812" s="151"/>
      <c r="S812" s="151"/>
      <c r="T812" s="151"/>
      <c r="U812" s="151"/>
      <c r="V812" s="151"/>
      <c r="W812" s="151"/>
      <c r="X812" s="151"/>
      <c r="Y812" s="151"/>
      <c r="Z812" s="151"/>
      <c r="AA812" s="151"/>
      <c r="AB812" s="151"/>
      <c r="AC812" s="151"/>
      <c r="AD812" s="151"/>
      <c r="AE812" s="151"/>
      <c r="AF812" s="152"/>
    </row>
    <row r="813" spans="1:32" ht="24.75" customHeight="1">
      <c r="A813" s="163"/>
      <c r="B813" s="151"/>
      <c r="C813" s="151"/>
      <c r="D813" s="151"/>
      <c r="E813" s="151"/>
      <c r="F813" s="151"/>
      <c r="G813" s="151"/>
      <c r="H813" s="174"/>
      <c r="I813" s="174"/>
      <c r="J813" s="151"/>
      <c r="K813" s="151"/>
      <c r="L813" s="151"/>
      <c r="M813" s="151"/>
      <c r="N813" s="151"/>
      <c r="O813" s="151"/>
      <c r="P813" s="151"/>
      <c r="Q813" s="151"/>
      <c r="R813" s="151"/>
      <c r="S813" s="151"/>
      <c r="T813" s="151"/>
      <c r="U813" s="151"/>
      <c r="V813" s="151"/>
      <c r="W813" s="151"/>
      <c r="X813" s="151"/>
      <c r="Y813" s="151"/>
      <c r="Z813" s="151"/>
      <c r="AA813" s="151"/>
      <c r="AB813" s="151"/>
      <c r="AC813" s="151"/>
      <c r="AD813" s="151"/>
      <c r="AE813" s="151"/>
      <c r="AF813" s="152"/>
    </row>
    <row r="814" spans="1:32" ht="24.75" customHeight="1">
      <c r="A814" s="163"/>
      <c r="B814" s="151"/>
      <c r="C814" s="151"/>
      <c r="D814" s="151"/>
      <c r="E814" s="151"/>
      <c r="F814" s="151"/>
      <c r="G814" s="151"/>
      <c r="H814" s="174"/>
      <c r="I814" s="174"/>
      <c r="J814" s="151"/>
      <c r="K814" s="151"/>
      <c r="L814" s="151"/>
      <c r="M814" s="151"/>
      <c r="N814" s="151"/>
      <c r="O814" s="151"/>
      <c r="P814" s="151"/>
      <c r="Q814" s="151"/>
      <c r="R814" s="151"/>
      <c r="S814" s="151"/>
      <c r="T814" s="151"/>
      <c r="U814" s="151"/>
      <c r="V814" s="151"/>
      <c r="W814" s="151"/>
      <c r="X814" s="151"/>
      <c r="Y814" s="151"/>
      <c r="Z814" s="151"/>
      <c r="AA814" s="151"/>
      <c r="AB814" s="151"/>
      <c r="AC814" s="151"/>
      <c r="AD814" s="151"/>
      <c r="AE814" s="151"/>
      <c r="AF814" s="152"/>
    </row>
    <row r="815" spans="1:32" ht="24.75" customHeight="1">
      <c r="A815" s="163"/>
      <c r="B815" s="151"/>
      <c r="C815" s="151"/>
      <c r="D815" s="151"/>
      <c r="E815" s="151"/>
      <c r="F815" s="151"/>
      <c r="G815" s="151"/>
      <c r="H815" s="174"/>
      <c r="I815" s="174"/>
      <c r="J815" s="151"/>
      <c r="K815" s="151"/>
      <c r="L815" s="151"/>
      <c r="M815" s="151"/>
      <c r="N815" s="151"/>
      <c r="O815" s="151"/>
      <c r="P815" s="151"/>
      <c r="Q815" s="151"/>
      <c r="R815" s="151"/>
      <c r="S815" s="151"/>
      <c r="T815" s="151"/>
      <c r="U815" s="151"/>
      <c r="V815" s="151"/>
      <c r="W815" s="151"/>
      <c r="X815" s="151"/>
      <c r="Y815" s="151"/>
      <c r="Z815" s="151"/>
      <c r="AA815" s="151"/>
      <c r="AB815" s="151"/>
      <c r="AC815" s="151"/>
      <c r="AD815" s="151"/>
      <c r="AE815" s="151"/>
      <c r="AF815" s="152"/>
    </row>
    <row r="816" spans="1:32" ht="24.75" customHeight="1">
      <c r="A816" s="163"/>
      <c r="B816" s="151"/>
      <c r="C816" s="151"/>
      <c r="D816" s="151"/>
      <c r="E816" s="151"/>
      <c r="F816" s="151"/>
      <c r="G816" s="151"/>
      <c r="H816" s="174"/>
      <c r="I816" s="174"/>
      <c r="J816" s="151"/>
      <c r="K816" s="151"/>
      <c r="L816" s="151"/>
      <c r="M816" s="151"/>
      <c r="N816" s="151"/>
      <c r="O816" s="151"/>
      <c r="P816" s="151"/>
      <c r="Q816" s="151"/>
      <c r="R816" s="151"/>
      <c r="S816" s="151"/>
      <c r="T816" s="151"/>
      <c r="U816" s="151"/>
      <c r="V816" s="151"/>
      <c r="W816" s="151"/>
      <c r="X816" s="151"/>
      <c r="Y816" s="151"/>
      <c r="Z816" s="151"/>
      <c r="AA816" s="151"/>
      <c r="AB816" s="151"/>
      <c r="AC816" s="151"/>
      <c r="AD816" s="151"/>
      <c r="AE816" s="151"/>
      <c r="AF816" s="152"/>
    </row>
    <row r="817" spans="1:32" ht="24.75" customHeight="1">
      <c r="A817" s="163"/>
      <c r="B817" s="151"/>
      <c r="C817" s="151"/>
      <c r="D817" s="151"/>
      <c r="E817" s="151"/>
      <c r="F817" s="151"/>
      <c r="G817" s="151"/>
      <c r="H817" s="174"/>
      <c r="I817" s="174"/>
      <c r="J817" s="151"/>
      <c r="K817" s="151"/>
      <c r="L817" s="151"/>
      <c r="M817" s="151"/>
      <c r="N817" s="151"/>
      <c r="O817" s="151"/>
      <c r="P817" s="151"/>
      <c r="Q817" s="151"/>
      <c r="R817" s="151"/>
      <c r="S817" s="151"/>
      <c r="T817" s="151"/>
      <c r="U817" s="151"/>
      <c r="V817" s="151"/>
      <c r="W817" s="151"/>
      <c r="X817" s="151"/>
      <c r="Y817" s="151"/>
      <c r="Z817" s="151"/>
      <c r="AA817" s="151"/>
      <c r="AB817" s="151"/>
      <c r="AC817" s="151"/>
      <c r="AD817" s="151"/>
      <c r="AE817" s="151"/>
      <c r="AF817" s="152"/>
    </row>
    <row r="818" spans="1:32" ht="24.75" customHeight="1">
      <c r="A818" s="163"/>
      <c r="B818" s="151"/>
      <c r="C818" s="151"/>
      <c r="D818" s="151"/>
      <c r="E818" s="151"/>
      <c r="F818" s="151"/>
      <c r="G818" s="151"/>
      <c r="H818" s="174"/>
      <c r="I818" s="174"/>
      <c r="J818" s="151"/>
      <c r="K818" s="151"/>
      <c r="L818" s="151"/>
      <c r="M818" s="151"/>
      <c r="N818" s="151"/>
      <c r="O818" s="151"/>
      <c r="P818" s="151"/>
      <c r="Q818" s="151"/>
      <c r="R818" s="151"/>
      <c r="S818" s="151"/>
      <c r="T818" s="151"/>
      <c r="U818" s="151"/>
      <c r="V818" s="151"/>
      <c r="W818" s="151"/>
      <c r="X818" s="151"/>
      <c r="Y818" s="151"/>
      <c r="Z818" s="151"/>
      <c r="AA818" s="151"/>
      <c r="AB818" s="151"/>
      <c r="AC818" s="151"/>
      <c r="AD818" s="151"/>
      <c r="AE818" s="151"/>
      <c r="AF818" s="152"/>
    </row>
    <row r="819" spans="1:32" ht="24.75" customHeight="1">
      <c r="A819" s="163"/>
      <c r="B819" s="151"/>
      <c r="C819" s="151"/>
      <c r="D819" s="151"/>
      <c r="E819" s="151"/>
      <c r="F819" s="151"/>
      <c r="G819" s="151"/>
      <c r="H819" s="174"/>
      <c r="I819" s="174"/>
      <c r="J819" s="151"/>
      <c r="K819" s="151"/>
      <c r="L819" s="151"/>
      <c r="M819" s="151"/>
      <c r="N819" s="151"/>
      <c r="O819" s="151"/>
      <c r="P819" s="151"/>
      <c r="Q819" s="151"/>
      <c r="R819" s="151"/>
      <c r="S819" s="151"/>
      <c r="T819" s="151"/>
      <c r="U819" s="151"/>
      <c r="V819" s="151"/>
      <c r="W819" s="151"/>
      <c r="X819" s="151"/>
      <c r="Y819" s="151"/>
      <c r="Z819" s="151"/>
      <c r="AA819" s="151"/>
      <c r="AB819" s="151"/>
      <c r="AC819" s="151"/>
      <c r="AD819" s="151"/>
      <c r="AE819" s="151"/>
      <c r="AF819" s="152"/>
    </row>
    <row r="820" spans="1:32" ht="24.75" customHeight="1">
      <c r="A820" s="163"/>
      <c r="B820" s="151"/>
      <c r="C820" s="151"/>
      <c r="D820" s="151"/>
      <c r="E820" s="151"/>
      <c r="F820" s="151"/>
      <c r="G820" s="151"/>
      <c r="H820" s="174"/>
      <c r="I820" s="174"/>
      <c r="J820" s="151"/>
      <c r="K820" s="151"/>
      <c r="L820" s="151"/>
      <c r="M820" s="151"/>
      <c r="N820" s="151"/>
      <c r="O820" s="151"/>
      <c r="P820" s="151"/>
      <c r="Q820" s="151"/>
      <c r="R820" s="151"/>
      <c r="S820" s="151"/>
      <c r="T820" s="151"/>
      <c r="U820" s="151"/>
      <c r="V820" s="151"/>
      <c r="W820" s="151"/>
      <c r="X820" s="151"/>
      <c r="Y820" s="151"/>
      <c r="Z820" s="151"/>
      <c r="AA820" s="151"/>
      <c r="AB820" s="151"/>
      <c r="AC820" s="151"/>
      <c r="AD820" s="151"/>
      <c r="AE820" s="151"/>
      <c r="AF820" s="152"/>
    </row>
    <row r="821" spans="1:32" ht="24.75" customHeight="1">
      <c r="A821" s="163"/>
      <c r="B821" s="151"/>
      <c r="C821" s="151"/>
      <c r="D821" s="151"/>
      <c r="E821" s="151"/>
      <c r="F821" s="151"/>
      <c r="G821" s="151"/>
      <c r="H821" s="174"/>
      <c r="I821" s="174"/>
      <c r="J821" s="151"/>
      <c r="K821" s="151"/>
      <c r="L821" s="151"/>
      <c r="M821" s="151"/>
      <c r="N821" s="151"/>
      <c r="O821" s="151"/>
      <c r="P821" s="151"/>
      <c r="Q821" s="151"/>
      <c r="R821" s="151"/>
      <c r="S821" s="151"/>
      <c r="T821" s="151"/>
      <c r="U821" s="151"/>
      <c r="V821" s="151"/>
      <c r="W821" s="151"/>
      <c r="X821" s="151"/>
      <c r="Y821" s="151"/>
      <c r="Z821" s="151"/>
      <c r="AA821" s="151"/>
      <c r="AB821" s="151"/>
      <c r="AC821" s="151"/>
      <c r="AD821" s="151"/>
      <c r="AE821" s="151"/>
      <c r="AF821" s="152"/>
    </row>
    <row r="822" spans="1:32" ht="24.75" customHeight="1">
      <c r="A822" s="163"/>
      <c r="B822" s="151"/>
      <c r="C822" s="151"/>
      <c r="D822" s="151"/>
      <c r="E822" s="151"/>
      <c r="F822" s="151"/>
      <c r="G822" s="151"/>
      <c r="H822" s="174"/>
      <c r="I822" s="174"/>
      <c r="J822" s="151"/>
      <c r="K822" s="151"/>
      <c r="L822" s="151"/>
      <c r="M822" s="151"/>
      <c r="N822" s="151"/>
      <c r="O822" s="151"/>
      <c r="P822" s="151"/>
      <c r="Q822" s="151"/>
      <c r="R822" s="151"/>
      <c r="S822" s="151"/>
      <c r="T822" s="151"/>
      <c r="U822" s="151"/>
      <c r="V822" s="151"/>
      <c r="W822" s="151"/>
      <c r="X822" s="151"/>
      <c r="Y822" s="151"/>
      <c r="Z822" s="151"/>
      <c r="AA822" s="151"/>
      <c r="AB822" s="151"/>
      <c r="AC822" s="151"/>
      <c r="AD822" s="151"/>
      <c r="AE822" s="151"/>
      <c r="AF822" s="152"/>
    </row>
    <row r="823" spans="1:32" ht="24.75" customHeight="1">
      <c r="A823" s="163"/>
      <c r="B823" s="151"/>
      <c r="C823" s="151"/>
      <c r="D823" s="151"/>
      <c r="E823" s="151"/>
      <c r="F823" s="151"/>
      <c r="G823" s="151"/>
      <c r="H823" s="174"/>
      <c r="I823" s="174"/>
      <c r="J823" s="151"/>
      <c r="K823" s="151"/>
      <c r="L823" s="151"/>
      <c r="M823" s="151"/>
      <c r="N823" s="151"/>
      <c r="O823" s="151"/>
      <c r="P823" s="151"/>
      <c r="Q823" s="151"/>
      <c r="R823" s="151"/>
      <c r="S823" s="151"/>
      <c r="T823" s="151"/>
      <c r="U823" s="151"/>
      <c r="V823" s="151"/>
      <c r="W823" s="151"/>
      <c r="X823" s="151"/>
      <c r="Y823" s="151"/>
      <c r="Z823" s="151"/>
      <c r="AA823" s="151"/>
      <c r="AB823" s="151"/>
      <c r="AC823" s="151"/>
      <c r="AD823" s="151"/>
      <c r="AE823" s="151"/>
      <c r="AF823" s="152"/>
    </row>
    <row r="824" spans="1:32" ht="24.75" customHeight="1">
      <c r="A824" s="163"/>
      <c r="B824" s="151"/>
      <c r="C824" s="151"/>
      <c r="D824" s="151"/>
      <c r="E824" s="151"/>
      <c r="F824" s="151"/>
      <c r="G824" s="151"/>
      <c r="H824" s="174"/>
      <c r="I824" s="174"/>
      <c r="J824" s="151"/>
      <c r="K824" s="151"/>
      <c r="L824" s="151"/>
      <c r="M824" s="151"/>
      <c r="N824" s="151"/>
      <c r="O824" s="151"/>
      <c r="P824" s="151"/>
      <c r="Q824" s="151"/>
      <c r="R824" s="151"/>
      <c r="S824" s="151"/>
      <c r="T824" s="151"/>
      <c r="U824" s="151"/>
      <c r="V824" s="151"/>
      <c r="W824" s="151"/>
      <c r="X824" s="151"/>
      <c r="Y824" s="151"/>
      <c r="Z824" s="151"/>
      <c r="AA824" s="151"/>
      <c r="AB824" s="151"/>
      <c r="AC824" s="151"/>
      <c r="AD824" s="151"/>
      <c r="AE824" s="151"/>
      <c r="AF824" s="152"/>
    </row>
    <row r="825" spans="1:32" ht="24.75" customHeight="1">
      <c r="A825" s="163"/>
      <c r="B825" s="151"/>
      <c r="C825" s="151"/>
      <c r="D825" s="151"/>
      <c r="E825" s="151"/>
      <c r="F825" s="151"/>
      <c r="G825" s="151"/>
      <c r="H825" s="174"/>
      <c r="I825" s="174"/>
      <c r="J825" s="151"/>
      <c r="K825" s="151"/>
      <c r="L825" s="151"/>
      <c r="M825" s="151"/>
      <c r="N825" s="151"/>
      <c r="O825" s="151"/>
      <c r="P825" s="151"/>
      <c r="Q825" s="151"/>
      <c r="R825" s="151"/>
      <c r="S825" s="151"/>
      <c r="T825" s="151"/>
      <c r="U825" s="151"/>
      <c r="V825" s="151"/>
      <c r="W825" s="151"/>
      <c r="X825" s="151"/>
      <c r="Y825" s="151"/>
      <c r="Z825" s="151"/>
      <c r="AA825" s="151"/>
      <c r="AB825" s="151"/>
      <c r="AC825" s="151"/>
      <c r="AD825" s="151"/>
      <c r="AE825" s="151"/>
      <c r="AF825" s="152"/>
    </row>
    <row r="826" spans="1:32" ht="24.75" customHeight="1">
      <c r="A826" s="163"/>
      <c r="B826" s="151"/>
      <c r="C826" s="151"/>
      <c r="D826" s="151"/>
      <c r="E826" s="151"/>
      <c r="F826" s="151"/>
      <c r="G826" s="151"/>
      <c r="H826" s="174"/>
      <c r="I826" s="174"/>
      <c r="J826" s="151"/>
      <c r="K826" s="151"/>
      <c r="L826" s="151"/>
      <c r="M826" s="151"/>
      <c r="N826" s="151"/>
      <c r="O826" s="151"/>
      <c r="P826" s="151"/>
      <c r="Q826" s="151"/>
      <c r="R826" s="151"/>
      <c r="S826" s="151"/>
      <c r="T826" s="151"/>
      <c r="U826" s="151"/>
      <c r="V826" s="151"/>
      <c r="W826" s="151"/>
      <c r="X826" s="151"/>
      <c r="Y826" s="151"/>
      <c r="Z826" s="151"/>
      <c r="AA826" s="151"/>
      <c r="AB826" s="151"/>
      <c r="AC826" s="151"/>
      <c r="AD826" s="151"/>
      <c r="AE826" s="151"/>
      <c r="AF826" s="152"/>
    </row>
    <row r="827" spans="1:32" ht="24.75" customHeight="1">
      <c r="A827" s="163"/>
      <c r="B827" s="151"/>
      <c r="C827" s="151"/>
      <c r="D827" s="151"/>
      <c r="E827" s="151"/>
      <c r="F827" s="151"/>
      <c r="G827" s="151"/>
      <c r="H827" s="174"/>
      <c r="I827" s="174"/>
      <c r="J827" s="151"/>
      <c r="K827" s="151"/>
      <c r="L827" s="151"/>
      <c r="M827" s="151"/>
      <c r="N827" s="151"/>
      <c r="O827" s="151"/>
      <c r="P827" s="151"/>
      <c r="Q827" s="151"/>
      <c r="R827" s="151"/>
      <c r="S827" s="151"/>
      <c r="T827" s="151"/>
      <c r="U827" s="151"/>
      <c r="V827" s="151"/>
      <c r="W827" s="151"/>
      <c r="X827" s="151"/>
      <c r="Y827" s="151"/>
      <c r="Z827" s="151"/>
      <c r="AA827" s="151"/>
      <c r="AB827" s="151"/>
      <c r="AC827" s="151"/>
      <c r="AD827" s="151"/>
      <c r="AE827" s="151"/>
      <c r="AF827" s="152"/>
    </row>
    <row r="828" spans="1:32" ht="24.75" customHeight="1">
      <c r="A828" s="163"/>
      <c r="B828" s="151"/>
      <c r="C828" s="151"/>
      <c r="D828" s="151"/>
      <c r="E828" s="151"/>
      <c r="F828" s="151"/>
      <c r="G828" s="151"/>
      <c r="H828" s="174"/>
      <c r="I828" s="174"/>
      <c r="J828" s="151"/>
      <c r="K828" s="151"/>
      <c r="L828" s="151"/>
      <c r="M828" s="151"/>
      <c r="N828" s="151"/>
      <c r="O828" s="151"/>
      <c r="P828" s="151"/>
      <c r="Q828" s="151"/>
      <c r="R828" s="151"/>
      <c r="S828" s="151"/>
      <c r="T828" s="151"/>
      <c r="U828" s="151"/>
      <c r="V828" s="151"/>
      <c r="W828" s="151"/>
      <c r="X828" s="151"/>
      <c r="Y828" s="151"/>
      <c r="Z828" s="151"/>
      <c r="AA828" s="151"/>
      <c r="AB828" s="151"/>
      <c r="AC828" s="151"/>
      <c r="AD828" s="151"/>
      <c r="AE828" s="151"/>
      <c r="AF828" s="152"/>
    </row>
    <row r="829" spans="1:32" ht="24.75" customHeight="1">
      <c r="A829" s="163"/>
      <c r="B829" s="151"/>
      <c r="C829" s="151"/>
      <c r="D829" s="151"/>
      <c r="E829" s="151"/>
      <c r="F829" s="151"/>
      <c r="G829" s="151"/>
      <c r="H829" s="174"/>
      <c r="I829" s="174"/>
      <c r="J829" s="151"/>
      <c r="K829" s="151"/>
      <c r="L829" s="151"/>
      <c r="M829" s="151"/>
      <c r="N829" s="151"/>
      <c r="O829" s="151"/>
      <c r="P829" s="151"/>
      <c r="Q829" s="151"/>
      <c r="R829" s="151"/>
      <c r="S829" s="151"/>
      <c r="T829" s="151"/>
      <c r="U829" s="151"/>
      <c r="V829" s="151"/>
      <c r="W829" s="151"/>
      <c r="X829" s="151"/>
      <c r="Y829" s="151"/>
      <c r="Z829" s="151"/>
      <c r="AA829" s="151"/>
      <c r="AB829" s="151"/>
      <c r="AC829" s="151"/>
      <c r="AD829" s="151"/>
      <c r="AE829" s="151"/>
      <c r="AF829" s="152"/>
    </row>
    <row r="830" spans="1:32" ht="24.75" customHeight="1">
      <c r="A830" s="163"/>
      <c r="B830" s="151"/>
      <c r="C830" s="151"/>
      <c r="D830" s="151"/>
      <c r="E830" s="151"/>
      <c r="F830" s="151"/>
      <c r="G830" s="151"/>
      <c r="H830" s="174"/>
      <c r="I830" s="174"/>
      <c r="J830" s="151"/>
      <c r="K830" s="151"/>
      <c r="L830" s="151"/>
      <c r="M830" s="151"/>
      <c r="N830" s="151"/>
      <c r="O830" s="151"/>
      <c r="P830" s="151"/>
      <c r="Q830" s="151"/>
      <c r="R830" s="151"/>
      <c r="S830" s="151"/>
      <c r="T830" s="151"/>
      <c r="U830" s="151"/>
      <c r="V830" s="151"/>
      <c r="W830" s="151"/>
      <c r="X830" s="151"/>
      <c r="Y830" s="151"/>
      <c r="Z830" s="151"/>
      <c r="AA830" s="151"/>
      <c r="AB830" s="151"/>
      <c r="AC830" s="151"/>
      <c r="AD830" s="151"/>
      <c r="AE830" s="151"/>
      <c r="AF830" s="152"/>
    </row>
    <row r="831" spans="1:32" ht="24.75" customHeight="1">
      <c r="A831" s="163"/>
      <c r="B831" s="151"/>
      <c r="C831" s="151"/>
      <c r="D831" s="151"/>
      <c r="E831" s="151"/>
      <c r="F831" s="151"/>
      <c r="G831" s="151"/>
      <c r="H831" s="174"/>
      <c r="I831" s="174"/>
      <c r="J831" s="151"/>
      <c r="K831" s="151"/>
      <c r="L831" s="151"/>
      <c r="M831" s="151"/>
      <c r="N831" s="151"/>
      <c r="O831" s="151"/>
      <c r="P831" s="151"/>
      <c r="Q831" s="151"/>
      <c r="R831" s="151"/>
      <c r="S831" s="151"/>
      <c r="T831" s="151"/>
      <c r="U831" s="151"/>
      <c r="V831" s="151"/>
      <c r="W831" s="151"/>
      <c r="X831" s="151"/>
      <c r="Y831" s="151"/>
      <c r="Z831" s="151"/>
      <c r="AA831" s="151"/>
      <c r="AB831" s="151"/>
      <c r="AC831" s="151"/>
      <c r="AD831" s="151"/>
      <c r="AE831" s="151"/>
      <c r="AF831" s="152"/>
    </row>
    <row r="832" spans="1:32" ht="24.75" customHeight="1">
      <c r="A832" s="163"/>
      <c r="B832" s="151"/>
      <c r="C832" s="151"/>
      <c r="D832" s="151"/>
      <c r="E832" s="151"/>
      <c r="F832" s="151"/>
      <c r="G832" s="151"/>
      <c r="H832" s="174"/>
      <c r="I832" s="174"/>
      <c r="J832" s="151"/>
      <c r="K832" s="151"/>
      <c r="L832" s="151"/>
      <c r="M832" s="151"/>
      <c r="N832" s="151"/>
      <c r="O832" s="151"/>
      <c r="P832" s="151"/>
      <c r="Q832" s="151"/>
      <c r="R832" s="151"/>
      <c r="S832" s="151"/>
      <c r="T832" s="151"/>
      <c r="U832" s="151"/>
      <c r="V832" s="151"/>
      <c r="W832" s="151"/>
      <c r="X832" s="151"/>
      <c r="Y832" s="151"/>
      <c r="Z832" s="151"/>
      <c r="AA832" s="151"/>
      <c r="AB832" s="151"/>
      <c r="AC832" s="151"/>
      <c r="AD832" s="151"/>
      <c r="AE832" s="151"/>
      <c r="AF832" s="152"/>
    </row>
    <row r="833" spans="1:32" ht="24.75" customHeight="1">
      <c r="A833" s="163"/>
      <c r="B833" s="151"/>
      <c r="C833" s="151"/>
      <c r="D833" s="151"/>
      <c r="E833" s="151"/>
      <c r="F833" s="151"/>
      <c r="G833" s="151"/>
      <c r="H833" s="174"/>
      <c r="I833" s="174"/>
      <c r="J833" s="151"/>
      <c r="K833" s="151"/>
      <c r="L833" s="151"/>
      <c r="M833" s="151"/>
      <c r="N833" s="151"/>
      <c r="O833" s="151"/>
      <c r="P833" s="151"/>
      <c r="Q833" s="151"/>
      <c r="R833" s="151"/>
      <c r="S833" s="151"/>
      <c r="T833" s="151"/>
      <c r="U833" s="151"/>
      <c r="V833" s="151"/>
      <c r="W833" s="151"/>
      <c r="X833" s="151"/>
      <c r="Y833" s="151"/>
      <c r="Z833" s="151"/>
      <c r="AA833" s="151"/>
      <c r="AB833" s="151"/>
      <c r="AC833" s="151"/>
      <c r="AD833" s="151"/>
      <c r="AE833" s="151"/>
      <c r="AF833" s="152"/>
    </row>
    <row r="834" spans="1:32" ht="24.75" customHeight="1">
      <c r="A834" s="163"/>
      <c r="B834" s="151"/>
      <c r="C834" s="151"/>
      <c r="D834" s="151"/>
      <c r="E834" s="151"/>
      <c r="F834" s="151"/>
      <c r="G834" s="151"/>
      <c r="H834" s="174"/>
      <c r="I834" s="174"/>
      <c r="J834" s="151"/>
      <c r="K834" s="151"/>
      <c r="L834" s="151"/>
      <c r="M834" s="151"/>
      <c r="N834" s="151"/>
      <c r="O834" s="151"/>
      <c r="P834" s="151"/>
      <c r="Q834" s="151"/>
      <c r="R834" s="151"/>
      <c r="S834" s="151"/>
      <c r="T834" s="151"/>
      <c r="U834" s="151"/>
      <c r="V834" s="151"/>
      <c r="W834" s="151"/>
      <c r="X834" s="151"/>
      <c r="Y834" s="151"/>
      <c r="Z834" s="151"/>
      <c r="AA834" s="151"/>
      <c r="AB834" s="151"/>
      <c r="AC834" s="151"/>
      <c r="AD834" s="151"/>
      <c r="AE834" s="151"/>
      <c r="AF834" s="152"/>
    </row>
    <row r="835" spans="1:32" ht="24.75" customHeight="1">
      <c r="A835" s="163"/>
      <c r="B835" s="151"/>
      <c r="C835" s="151"/>
      <c r="D835" s="151"/>
      <c r="E835" s="151"/>
      <c r="F835" s="151"/>
      <c r="G835" s="151"/>
      <c r="H835" s="174"/>
      <c r="I835" s="174"/>
      <c r="J835" s="151"/>
      <c r="K835" s="151"/>
      <c r="L835" s="151"/>
      <c r="M835" s="151"/>
      <c r="N835" s="151"/>
      <c r="O835" s="151"/>
      <c r="P835" s="151"/>
      <c r="Q835" s="151"/>
      <c r="R835" s="151"/>
      <c r="S835" s="151"/>
      <c r="T835" s="151"/>
      <c r="U835" s="151"/>
      <c r="V835" s="151"/>
      <c r="W835" s="151"/>
      <c r="X835" s="151"/>
      <c r="Y835" s="151"/>
      <c r="Z835" s="151"/>
      <c r="AA835" s="151"/>
      <c r="AB835" s="151"/>
      <c r="AC835" s="151"/>
      <c r="AD835" s="151"/>
      <c r="AE835" s="151"/>
      <c r="AF835" s="152"/>
    </row>
    <row r="836" spans="1:32" ht="24.75" customHeight="1">
      <c r="A836" s="163"/>
      <c r="B836" s="151"/>
      <c r="C836" s="151"/>
      <c r="D836" s="151"/>
      <c r="E836" s="151"/>
      <c r="F836" s="151"/>
      <c r="G836" s="151"/>
      <c r="H836" s="174"/>
      <c r="I836" s="174"/>
      <c r="J836" s="151"/>
      <c r="K836" s="151"/>
      <c r="L836" s="151"/>
      <c r="M836" s="151"/>
      <c r="N836" s="151"/>
      <c r="O836" s="151"/>
      <c r="P836" s="151"/>
      <c r="Q836" s="151"/>
      <c r="R836" s="151"/>
      <c r="S836" s="151"/>
      <c r="T836" s="151"/>
      <c r="U836" s="151"/>
      <c r="V836" s="151"/>
      <c r="W836" s="151"/>
      <c r="X836" s="151"/>
      <c r="Y836" s="151"/>
      <c r="Z836" s="151"/>
      <c r="AA836" s="151"/>
      <c r="AB836" s="151"/>
      <c r="AC836" s="151"/>
      <c r="AD836" s="151"/>
      <c r="AE836" s="151"/>
      <c r="AF836" s="152"/>
    </row>
    <row r="837" spans="1:32" ht="24.75" customHeight="1">
      <c r="A837" s="163"/>
      <c r="B837" s="151"/>
      <c r="C837" s="151"/>
      <c r="D837" s="151"/>
      <c r="E837" s="151"/>
      <c r="F837" s="151"/>
      <c r="G837" s="151"/>
      <c r="H837" s="174"/>
      <c r="I837" s="174"/>
      <c r="J837" s="151"/>
      <c r="K837" s="151"/>
      <c r="L837" s="151"/>
      <c r="M837" s="151"/>
      <c r="N837" s="151"/>
      <c r="O837" s="151"/>
      <c r="P837" s="151"/>
      <c r="Q837" s="151"/>
      <c r="R837" s="151"/>
      <c r="S837" s="151"/>
      <c r="T837" s="151"/>
      <c r="U837" s="151"/>
      <c r="V837" s="151"/>
      <c r="W837" s="151"/>
      <c r="X837" s="151"/>
      <c r="Y837" s="151"/>
      <c r="Z837" s="151"/>
      <c r="AA837" s="151"/>
      <c r="AB837" s="151"/>
      <c r="AC837" s="151"/>
      <c r="AD837" s="151"/>
      <c r="AE837" s="151"/>
      <c r="AF837" s="152"/>
    </row>
    <row r="838" spans="1:32" ht="24.75" customHeight="1">
      <c r="A838" s="163"/>
      <c r="B838" s="151"/>
      <c r="C838" s="151"/>
      <c r="D838" s="151"/>
      <c r="E838" s="151"/>
      <c r="F838" s="151"/>
      <c r="G838" s="151"/>
      <c r="H838" s="174"/>
      <c r="I838" s="174"/>
      <c r="J838" s="151"/>
      <c r="K838" s="151"/>
      <c r="L838" s="151"/>
      <c r="M838" s="151"/>
      <c r="N838" s="151"/>
      <c r="O838" s="151"/>
      <c r="P838" s="151"/>
      <c r="Q838" s="151"/>
      <c r="R838" s="151"/>
      <c r="S838" s="151"/>
      <c r="T838" s="151"/>
      <c r="U838" s="151"/>
      <c r="V838" s="151"/>
      <c r="W838" s="151"/>
      <c r="X838" s="151"/>
      <c r="Y838" s="151"/>
      <c r="Z838" s="151"/>
      <c r="AA838" s="151"/>
      <c r="AB838" s="151"/>
      <c r="AC838" s="151"/>
      <c r="AD838" s="151"/>
      <c r="AE838" s="151"/>
      <c r="AF838" s="152"/>
    </row>
    <row r="839" spans="1:32" ht="24.75" customHeight="1">
      <c r="A839" s="163"/>
      <c r="B839" s="151"/>
      <c r="C839" s="151"/>
      <c r="D839" s="151"/>
      <c r="E839" s="151"/>
      <c r="F839" s="151"/>
      <c r="G839" s="151"/>
      <c r="H839" s="174"/>
      <c r="I839" s="174"/>
      <c r="J839" s="151"/>
      <c r="K839" s="151"/>
      <c r="L839" s="151"/>
      <c r="M839" s="151"/>
      <c r="N839" s="151"/>
      <c r="O839" s="151"/>
      <c r="P839" s="151"/>
      <c r="Q839" s="151"/>
      <c r="R839" s="151"/>
      <c r="S839" s="151"/>
      <c r="T839" s="151"/>
      <c r="U839" s="151"/>
      <c r="V839" s="151"/>
      <c r="W839" s="151"/>
      <c r="X839" s="151"/>
      <c r="Y839" s="151"/>
      <c r="Z839" s="151"/>
      <c r="AA839" s="151"/>
      <c r="AB839" s="151"/>
      <c r="AC839" s="151"/>
      <c r="AD839" s="151"/>
      <c r="AE839" s="151"/>
      <c r="AF839" s="152"/>
    </row>
    <row r="840" spans="1:32" ht="24.75" customHeight="1">
      <c r="A840" s="163"/>
      <c r="B840" s="151"/>
      <c r="C840" s="151"/>
      <c r="D840" s="151"/>
      <c r="E840" s="151"/>
      <c r="F840" s="151"/>
      <c r="G840" s="151"/>
      <c r="H840" s="174"/>
      <c r="I840" s="174"/>
      <c r="J840" s="151"/>
      <c r="K840" s="151"/>
      <c r="L840" s="151"/>
      <c r="M840" s="151"/>
      <c r="N840" s="151"/>
      <c r="O840" s="151"/>
      <c r="P840" s="151"/>
      <c r="Q840" s="151"/>
      <c r="R840" s="151"/>
      <c r="S840" s="151"/>
      <c r="T840" s="151"/>
      <c r="U840" s="151"/>
      <c r="V840" s="151"/>
      <c r="W840" s="151"/>
      <c r="X840" s="151"/>
      <c r="Y840" s="151"/>
      <c r="Z840" s="151"/>
      <c r="AA840" s="151"/>
      <c r="AB840" s="151"/>
      <c r="AC840" s="151"/>
      <c r="AD840" s="151"/>
      <c r="AE840" s="151"/>
      <c r="AF840" s="152"/>
    </row>
    <row r="841" spans="1:32" ht="24.75" customHeight="1">
      <c r="A841" s="163"/>
      <c r="B841" s="151"/>
      <c r="C841" s="151"/>
      <c r="D841" s="151"/>
      <c r="E841" s="151"/>
      <c r="F841" s="151"/>
      <c r="G841" s="151"/>
      <c r="H841" s="174"/>
      <c r="I841" s="174"/>
      <c r="J841" s="151"/>
      <c r="K841" s="151"/>
      <c r="L841" s="151"/>
      <c r="M841" s="151"/>
      <c r="N841" s="151"/>
      <c r="O841" s="151"/>
      <c r="P841" s="151"/>
      <c r="Q841" s="151"/>
      <c r="R841" s="151"/>
      <c r="S841" s="151"/>
      <c r="T841" s="151"/>
      <c r="U841" s="151"/>
      <c r="V841" s="151"/>
      <c r="W841" s="151"/>
      <c r="X841" s="151"/>
      <c r="Y841" s="151"/>
      <c r="Z841" s="151"/>
      <c r="AA841" s="151"/>
      <c r="AB841" s="151"/>
      <c r="AC841" s="151"/>
      <c r="AD841" s="151"/>
      <c r="AE841" s="151"/>
      <c r="AF841" s="152"/>
    </row>
    <row r="842" spans="1:32" ht="24.75" customHeight="1">
      <c r="A842" s="163"/>
      <c r="B842" s="151"/>
      <c r="C842" s="151"/>
      <c r="D842" s="151"/>
      <c r="E842" s="151"/>
      <c r="F842" s="151"/>
      <c r="G842" s="151"/>
      <c r="H842" s="174"/>
      <c r="I842" s="174"/>
      <c r="J842" s="151"/>
      <c r="K842" s="151"/>
      <c r="L842" s="151"/>
      <c r="M842" s="151"/>
      <c r="N842" s="151"/>
      <c r="O842" s="151"/>
      <c r="P842" s="151"/>
      <c r="Q842" s="151"/>
      <c r="R842" s="151"/>
      <c r="S842" s="151"/>
      <c r="T842" s="151"/>
      <c r="U842" s="151"/>
      <c r="V842" s="151"/>
      <c r="W842" s="151"/>
      <c r="X842" s="151"/>
      <c r="Y842" s="151"/>
      <c r="Z842" s="151"/>
      <c r="AA842" s="151"/>
      <c r="AB842" s="151"/>
      <c r="AC842" s="151"/>
      <c r="AD842" s="151"/>
      <c r="AE842" s="151"/>
      <c r="AF842" s="152"/>
    </row>
    <row r="843" spans="1:32" ht="24.75" customHeight="1">
      <c r="A843" s="163"/>
      <c r="B843" s="151"/>
      <c r="C843" s="151"/>
      <c r="D843" s="151"/>
      <c r="E843" s="151"/>
      <c r="F843" s="151"/>
      <c r="G843" s="151"/>
      <c r="H843" s="174"/>
      <c r="I843" s="174"/>
      <c r="J843" s="151"/>
      <c r="K843" s="151"/>
      <c r="L843" s="151"/>
      <c r="M843" s="151"/>
      <c r="N843" s="151"/>
      <c r="O843" s="151"/>
      <c r="P843" s="151"/>
      <c r="Q843" s="151"/>
      <c r="R843" s="151"/>
      <c r="S843" s="151"/>
      <c r="T843" s="151"/>
      <c r="U843" s="151"/>
      <c r="V843" s="151"/>
      <c r="W843" s="151"/>
      <c r="X843" s="151"/>
      <c r="Y843" s="151"/>
      <c r="Z843" s="151"/>
      <c r="AA843" s="151"/>
      <c r="AB843" s="151"/>
      <c r="AC843" s="151"/>
      <c r="AD843" s="151"/>
      <c r="AE843" s="151"/>
      <c r="AF843" s="152"/>
    </row>
    <row r="844" spans="1:32" ht="24.75" customHeight="1">
      <c r="A844" s="163"/>
      <c r="B844" s="151"/>
      <c r="C844" s="151"/>
      <c r="D844" s="151"/>
      <c r="E844" s="151"/>
      <c r="F844" s="151"/>
      <c r="G844" s="151"/>
      <c r="H844" s="174"/>
      <c r="I844" s="174"/>
      <c r="J844" s="151"/>
      <c r="K844" s="151"/>
      <c r="L844" s="151"/>
      <c r="M844" s="151"/>
      <c r="N844" s="151"/>
      <c r="O844" s="151"/>
      <c r="P844" s="151"/>
      <c r="Q844" s="151"/>
      <c r="R844" s="151"/>
      <c r="S844" s="151"/>
      <c r="T844" s="151"/>
      <c r="U844" s="151"/>
      <c r="V844" s="151"/>
      <c r="W844" s="151"/>
      <c r="X844" s="151"/>
      <c r="Y844" s="151"/>
      <c r="Z844" s="151"/>
      <c r="AA844" s="151"/>
      <c r="AB844" s="151"/>
      <c r="AC844" s="151"/>
      <c r="AD844" s="151"/>
      <c r="AE844" s="151"/>
      <c r="AF844" s="152"/>
    </row>
    <row r="845" spans="1:32" ht="24.75" customHeight="1">
      <c r="A845" s="163"/>
      <c r="B845" s="151"/>
      <c r="C845" s="151"/>
      <c r="D845" s="151"/>
      <c r="E845" s="151"/>
      <c r="F845" s="151"/>
      <c r="G845" s="151"/>
      <c r="H845" s="174"/>
      <c r="I845" s="174"/>
      <c r="J845" s="151"/>
      <c r="K845" s="151"/>
      <c r="L845" s="151"/>
      <c r="M845" s="151"/>
      <c r="N845" s="151"/>
      <c r="O845" s="151"/>
      <c r="P845" s="151"/>
      <c r="Q845" s="151"/>
      <c r="R845" s="151"/>
      <c r="S845" s="151"/>
      <c r="T845" s="151"/>
      <c r="U845" s="151"/>
      <c r="V845" s="151"/>
      <c r="W845" s="151"/>
      <c r="X845" s="151"/>
      <c r="Y845" s="151"/>
      <c r="Z845" s="151"/>
      <c r="AA845" s="151"/>
      <c r="AB845" s="151"/>
      <c r="AC845" s="151"/>
      <c r="AD845" s="151"/>
      <c r="AE845" s="151"/>
      <c r="AF845" s="152"/>
    </row>
    <row r="846" spans="1:32" ht="24.75" customHeight="1">
      <c r="A846" s="163"/>
      <c r="B846" s="151"/>
      <c r="C846" s="151"/>
      <c r="D846" s="151"/>
      <c r="E846" s="151"/>
      <c r="F846" s="151"/>
      <c r="G846" s="151"/>
      <c r="H846" s="174"/>
      <c r="I846" s="174"/>
      <c r="J846" s="151"/>
      <c r="K846" s="151"/>
      <c r="L846" s="151"/>
      <c r="M846" s="151"/>
      <c r="N846" s="151"/>
      <c r="O846" s="151"/>
      <c r="P846" s="151"/>
      <c r="Q846" s="151"/>
      <c r="R846" s="151"/>
      <c r="S846" s="151"/>
      <c r="T846" s="151"/>
      <c r="U846" s="151"/>
      <c r="V846" s="151"/>
      <c r="W846" s="151"/>
      <c r="X846" s="151"/>
      <c r="Y846" s="151"/>
      <c r="Z846" s="151"/>
      <c r="AA846" s="151"/>
      <c r="AB846" s="151"/>
      <c r="AC846" s="151"/>
      <c r="AD846" s="151"/>
      <c r="AE846" s="151"/>
      <c r="AF846" s="152"/>
    </row>
    <row r="847" spans="1:32" ht="24.75" customHeight="1">
      <c r="A847" s="163"/>
      <c r="B847" s="151"/>
      <c r="C847" s="151"/>
      <c r="D847" s="151"/>
      <c r="E847" s="151"/>
      <c r="F847" s="151"/>
      <c r="G847" s="151"/>
      <c r="H847" s="174"/>
      <c r="I847" s="174"/>
      <c r="J847" s="151"/>
      <c r="K847" s="151"/>
      <c r="L847" s="151"/>
      <c r="M847" s="151"/>
      <c r="N847" s="151"/>
      <c r="O847" s="151"/>
      <c r="P847" s="151"/>
      <c r="Q847" s="151"/>
      <c r="R847" s="151"/>
      <c r="S847" s="151"/>
      <c r="T847" s="151"/>
      <c r="U847" s="151"/>
      <c r="V847" s="151"/>
      <c r="W847" s="151"/>
      <c r="X847" s="151"/>
      <c r="Y847" s="151"/>
      <c r="Z847" s="151"/>
      <c r="AA847" s="151"/>
      <c r="AB847" s="151"/>
      <c r="AC847" s="151"/>
      <c r="AD847" s="151"/>
      <c r="AE847" s="151"/>
      <c r="AF847" s="152"/>
    </row>
    <row r="848" spans="1:32" ht="24.75" customHeight="1">
      <c r="A848" s="163"/>
      <c r="B848" s="151"/>
      <c r="C848" s="151"/>
      <c r="D848" s="151"/>
      <c r="E848" s="151"/>
      <c r="F848" s="151"/>
      <c r="G848" s="151"/>
      <c r="H848" s="174"/>
      <c r="I848" s="174"/>
      <c r="J848" s="151"/>
      <c r="K848" s="151"/>
      <c r="L848" s="151"/>
      <c r="M848" s="151"/>
      <c r="N848" s="151"/>
      <c r="O848" s="151"/>
      <c r="P848" s="151"/>
      <c r="Q848" s="151"/>
      <c r="R848" s="151"/>
      <c r="S848" s="151"/>
      <c r="T848" s="151"/>
      <c r="U848" s="151"/>
      <c r="V848" s="151"/>
      <c r="W848" s="151"/>
      <c r="X848" s="151"/>
      <c r="Y848" s="151"/>
      <c r="Z848" s="151"/>
      <c r="AA848" s="151"/>
      <c r="AB848" s="151"/>
      <c r="AC848" s="151"/>
      <c r="AD848" s="151"/>
      <c r="AE848" s="151"/>
      <c r="AF848" s="152"/>
    </row>
    <row r="849" spans="1:32" ht="24.75" customHeight="1">
      <c r="A849" s="163"/>
      <c r="B849" s="151"/>
      <c r="C849" s="151"/>
      <c r="D849" s="151"/>
      <c r="E849" s="151"/>
      <c r="F849" s="151"/>
      <c r="G849" s="151"/>
      <c r="H849" s="174"/>
      <c r="I849" s="174"/>
      <c r="J849" s="151"/>
      <c r="K849" s="151"/>
      <c r="L849" s="151"/>
      <c r="M849" s="151"/>
      <c r="N849" s="151"/>
      <c r="O849" s="151"/>
      <c r="P849" s="151"/>
      <c r="Q849" s="151"/>
      <c r="R849" s="151"/>
      <c r="S849" s="151"/>
      <c r="T849" s="151"/>
      <c r="U849" s="151"/>
      <c r="V849" s="151"/>
      <c r="W849" s="151"/>
      <c r="X849" s="151"/>
      <c r="Y849" s="151"/>
      <c r="Z849" s="151"/>
      <c r="AA849" s="151"/>
      <c r="AB849" s="151"/>
      <c r="AC849" s="151"/>
      <c r="AD849" s="151"/>
      <c r="AE849" s="151"/>
      <c r="AF849" s="152"/>
    </row>
    <row r="850" spans="1:32" ht="24.75" customHeight="1">
      <c r="A850" s="163"/>
      <c r="B850" s="151"/>
      <c r="C850" s="151"/>
      <c r="D850" s="151"/>
      <c r="E850" s="151"/>
      <c r="F850" s="151"/>
      <c r="G850" s="151"/>
      <c r="H850" s="174"/>
      <c r="I850" s="174"/>
      <c r="J850" s="151"/>
      <c r="K850" s="151"/>
      <c r="L850" s="151"/>
      <c r="M850" s="151"/>
      <c r="N850" s="151"/>
      <c r="O850" s="151"/>
      <c r="P850" s="151"/>
      <c r="Q850" s="151"/>
      <c r="R850" s="151"/>
      <c r="S850" s="151"/>
      <c r="T850" s="151"/>
      <c r="U850" s="151"/>
      <c r="V850" s="151"/>
      <c r="W850" s="151"/>
      <c r="X850" s="151"/>
      <c r="Y850" s="151"/>
      <c r="Z850" s="151"/>
      <c r="AA850" s="151"/>
      <c r="AB850" s="151"/>
      <c r="AC850" s="151"/>
      <c r="AD850" s="151"/>
      <c r="AE850" s="151"/>
      <c r="AF850" s="152"/>
    </row>
    <row r="851" spans="1:32" ht="24.75" customHeight="1">
      <c r="A851" s="163"/>
      <c r="B851" s="151"/>
      <c r="C851" s="151"/>
      <c r="D851" s="151"/>
      <c r="E851" s="151"/>
      <c r="F851" s="151"/>
      <c r="G851" s="151"/>
      <c r="H851" s="174"/>
      <c r="I851" s="174"/>
      <c r="J851" s="151"/>
      <c r="K851" s="151"/>
      <c r="L851" s="151"/>
      <c r="M851" s="151"/>
      <c r="N851" s="151"/>
      <c r="O851" s="151"/>
      <c r="P851" s="151"/>
      <c r="Q851" s="151"/>
      <c r="R851" s="151"/>
      <c r="S851" s="151"/>
      <c r="T851" s="151"/>
      <c r="U851" s="151"/>
      <c r="V851" s="151"/>
      <c r="W851" s="151"/>
      <c r="X851" s="151"/>
      <c r="Y851" s="151"/>
      <c r="Z851" s="151"/>
      <c r="AA851" s="151"/>
      <c r="AB851" s="151"/>
      <c r="AC851" s="151"/>
      <c r="AD851" s="151"/>
      <c r="AE851" s="151"/>
      <c r="AF851" s="152"/>
    </row>
    <row r="852" spans="1:32" ht="24.75" customHeight="1">
      <c r="A852" s="163"/>
      <c r="B852" s="151"/>
      <c r="C852" s="151"/>
      <c r="D852" s="151"/>
      <c r="E852" s="151"/>
      <c r="F852" s="151"/>
      <c r="G852" s="151"/>
      <c r="H852" s="174"/>
      <c r="I852" s="174"/>
      <c r="J852" s="151"/>
      <c r="K852" s="151"/>
      <c r="L852" s="151"/>
      <c r="M852" s="151"/>
      <c r="N852" s="151"/>
      <c r="O852" s="151"/>
      <c r="P852" s="151"/>
      <c r="Q852" s="151"/>
      <c r="R852" s="151"/>
      <c r="S852" s="151"/>
      <c r="T852" s="151"/>
      <c r="U852" s="151"/>
      <c r="V852" s="151"/>
      <c r="W852" s="151"/>
      <c r="X852" s="151"/>
      <c r="Y852" s="151"/>
      <c r="Z852" s="151"/>
      <c r="AA852" s="151"/>
      <c r="AB852" s="151"/>
      <c r="AC852" s="151"/>
      <c r="AD852" s="151"/>
      <c r="AE852" s="151"/>
      <c r="AF852" s="152"/>
    </row>
    <row r="853" spans="1:32" ht="24.75" customHeight="1">
      <c r="A853" s="163"/>
      <c r="B853" s="151"/>
      <c r="C853" s="151"/>
      <c r="D853" s="151"/>
      <c r="E853" s="151"/>
      <c r="F853" s="151"/>
      <c r="G853" s="151"/>
      <c r="H853" s="174"/>
      <c r="I853" s="174"/>
      <c r="J853" s="151"/>
      <c r="K853" s="151"/>
      <c r="L853" s="151"/>
      <c r="M853" s="151"/>
      <c r="N853" s="151"/>
      <c r="O853" s="151"/>
      <c r="P853" s="151"/>
      <c r="Q853" s="151"/>
      <c r="R853" s="151"/>
      <c r="S853" s="151"/>
      <c r="T853" s="151"/>
      <c r="U853" s="151"/>
      <c r="V853" s="151"/>
      <c r="W853" s="151"/>
      <c r="X853" s="151"/>
      <c r="Y853" s="151"/>
      <c r="Z853" s="151"/>
      <c r="AA853" s="151"/>
      <c r="AB853" s="151"/>
      <c r="AC853" s="151"/>
      <c r="AD853" s="151"/>
      <c r="AE853" s="151"/>
      <c r="AF853" s="152"/>
    </row>
    <row r="854" spans="1:32" ht="24.75" customHeight="1">
      <c r="A854" s="163"/>
      <c r="B854" s="151"/>
      <c r="C854" s="151"/>
      <c r="D854" s="151"/>
      <c r="E854" s="151"/>
      <c r="F854" s="151"/>
      <c r="G854" s="151"/>
      <c r="H854" s="174"/>
      <c r="I854" s="174"/>
      <c r="J854" s="151"/>
      <c r="K854" s="151"/>
      <c r="L854" s="151"/>
      <c r="M854" s="151"/>
      <c r="N854" s="151"/>
      <c r="O854" s="151"/>
      <c r="P854" s="151"/>
      <c r="Q854" s="151"/>
      <c r="R854" s="151"/>
      <c r="S854" s="151"/>
      <c r="T854" s="151"/>
      <c r="U854" s="151"/>
      <c r="V854" s="151"/>
      <c r="W854" s="151"/>
      <c r="X854" s="151"/>
      <c r="Y854" s="151"/>
      <c r="Z854" s="151"/>
      <c r="AA854" s="151"/>
      <c r="AB854" s="151"/>
      <c r="AC854" s="151"/>
      <c r="AD854" s="151"/>
      <c r="AE854" s="151"/>
      <c r="AF854" s="152"/>
    </row>
    <row r="855" spans="1:32" ht="24.75" customHeight="1">
      <c r="A855" s="163"/>
      <c r="B855" s="151"/>
      <c r="C855" s="151"/>
      <c r="D855" s="151"/>
      <c r="E855" s="151"/>
      <c r="F855" s="151"/>
      <c r="G855" s="151"/>
      <c r="H855" s="174"/>
      <c r="I855" s="174"/>
      <c r="J855" s="151"/>
      <c r="K855" s="151"/>
      <c r="L855" s="151"/>
      <c r="M855" s="151"/>
      <c r="N855" s="151"/>
      <c r="O855" s="151"/>
      <c r="P855" s="151"/>
      <c r="Q855" s="151"/>
      <c r="R855" s="151"/>
      <c r="S855" s="151"/>
      <c r="T855" s="151"/>
      <c r="U855" s="151"/>
      <c r="V855" s="151"/>
      <c r="W855" s="151"/>
      <c r="X855" s="151"/>
      <c r="Y855" s="151"/>
      <c r="Z855" s="151"/>
      <c r="AA855" s="151"/>
      <c r="AB855" s="151"/>
      <c r="AC855" s="151"/>
      <c r="AD855" s="151"/>
      <c r="AE855" s="151"/>
      <c r="AF855" s="152"/>
    </row>
    <row r="856" spans="1:32" ht="24.75" customHeight="1">
      <c r="A856" s="163"/>
      <c r="B856" s="151"/>
      <c r="C856" s="151"/>
      <c r="D856" s="151"/>
      <c r="E856" s="151"/>
      <c r="F856" s="151"/>
      <c r="G856" s="151"/>
      <c r="H856" s="174"/>
      <c r="I856" s="174"/>
      <c r="J856" s="151"/>
      <c r="K856" s="151"/>
      <c r="L856" s="151"/>
      <c r="M856" s="151"/>
      <c r="N856" s="151"/>
      <c r="O856" s="151"/>
      <c r="P856" s="151"/>
      <c r="Q856" s="151"/>
      <c r="R856" s="151"/>
      <c r="S856" s="151"/>
      <c r="T856" s="151"/>
      <c r="U856" s="151"/>
      <c r="V856" s="151"/>
      <c r="W856" s="151"/>
      <c r="X856" s="151"/>
      <c r="Y856" s="151"/>
      <c r="Z856" s="151"/>
      <c r="AA856" s="151"/>
      <c r="AB856" s="151"/>
      <c r="AC856" s="151"/>
      <c r="AD856" s="151"/>
      <c r="AE856" s="151"/>
      <c r="AF856" s="152"/>
    </row>
    <row r="857" spans="1:32" ht="24.75" customHeight="1">
      <c r="A857" s="163"/>
      <c r="B857" s="151"/>
      <c r="C857" s="151"/>
      <c r="D857" s="151"/>
      <c r="E857" s="151"/>
      <c r="F857" s="151"/>
      <c r="G857" s="151"/>
      <c r="H857" s="174"/>
      <c r="I857" s="174"/>
      <c r="J857" s="151"/>
      <c r="K857" s="151"/>
      <c r="L857" s="151"/>
      <c r="M857" s="151"/>
      <c r="N857" s="151"/>
      <c r="O857" s="151"/>
      <c r="P857" s="151"/>
      <c r="Q857" s="151"/>
      <c r="R857" s="151"/>
      <c r="S857" s="151"/>
      <c r="T857" s="151"/>
      <c r="U857" s="151"/>
      <c r="V857" s="151"/>
      <c r="W857" s="151"/>
      <c r="X857" s="151"/>
      <c r="Y857" s="151"/>
      <c r="Z857" s="151"/>
      <c r="AA857" s="151"/>
      <c r="AB857" s="151"/>
      <c r="AC857" s="151"/>
      <c r="AD857" s="151"/>
      <c r="AE857" s="151"/>
      <c r="AF857" s="152"/>
    </row>
    <row r="858" spans="1:32" ht="24.75" customHeight="1">
      <c r="A858" s="163"/>
      <c r="B858" s="151"/>
      <c r="C858" s="151"/>
      <c r="D858" s="151"/>
      <c r="E858" s="151"/>
      <c r="F858" s="151"/>
      <c r="G858" s="151"/>
      <c r="H858" s="174"/>
      <c r="I858" s="174"/>
      <c r="J858" s="151"/>
      <c r="K858" s="151"/>
      <c r="L858" s="151"/>
      <c r="M858" s="151"/>
      <c r="N858" s="151"/>
      <c r="O858" s="151"/>
      <c r="P858" s="151"/>
      <c r="Q858" s="151"/>
      <c r="R858" s="151"/>
      <c r="S858" s="151"/>
      <c r="T858" s="151"/>
      <c r="U858" s="151"/>
      <c r="V858" s="151"/>
      <c r="W858" s="151"/>
      <c r="X858" s="151"/>
      <c r="Y858" s="151"/>
      <c r="Z858" s="151"/>
      <c r="AA858" s="151"/>
      <c r="AB858" s="151"/>
      <c r="AC858" s="151"/>
      <c r="AD858" s="151"/>
      <c r="AE858" s="151"/>
      <c r="AF858" s="152"/>
    </row>
    <row r="859" spans="1:32" ht="24.75" customHeight="1">
      <c r="A859" s="163"/>
      <c r="B859" s="151"/>
      <c r="C859" s="151"/>
      <c r="D859" s="151"/>
      <c r="E859" s="151"/>
      <c r="F859" s="151"/>
      <c r="G859" s="151"/>
      <c r="H859" s="174"/>
      <c r="I859" s="174"/>
      <c r="J859" s="151"/>
      <c r="K859" s="151"/>
      <c r="L859" s="151"/>
      <c r="M859" s="151"/>
      <c r="N859" s="151"/>
      <c r="O859" s="151"/>
      <c r="P859" s="151"/>
      <c r="Q859" s="151"/>
      <c r="R859" s="151"/>
      <c r="S859" s="151"/>
      <c r="T859" s="151"/>
      <c r="U859" s="151"/>
      <c r="V859" s="151"/>
      <c r="W859" s="151"/>
      <c r="X859" s="151"/>
      <c r="Y859" s="151"/>
      <c r="Z859" s="151"/>
      <c r="AA859" s="151"/>
      <c r="AB859" s="151"/>
      <c r="AC859" s="151"/>
      <c r="AD859" s="151"/>
      <c r="AE859" s="151"/>
      <c r="AF859" s="152"/>
    </row>
    <row r="860" spans="1:32" ht="24.75" customHeight="1">
      <c r="A860" s="163"/>
      <c r="B860" s="151"/>
      <c r="C860" s="151"/>
      <c r="D860" s="151"/>
      <c r="E860" s="151"/>
      <c r="F860" s="151"/>
      <c r="G860" s="151"/>
      <c r="H860" s="174"/>
      <c r="I860" s="174"/>
      <c r="J860" s="151"/>
      <c r="K860" s="151"/>
      <c r="L860" s="151"/>
      <c r="M860" s="151"/>
      <c r="N860" s="151"/>
      <c r="O860" s="151"/>
      <c r="P860" s="151"/>
      <c r="Q860" s="151"/>
      <c r="R860" s="151"/>
      <c r="S860" s="151"/>
      <c r="T860" s="151"/>
      <c r="U860" s="151"/>
      <c r="V860" s="151"/>
      <c r="W860" s="151"/>
      <c r="X860" s="151"/>
      <c r="Y860" s="151"/>
      <c r="Z860" s="151"/>
      <c r="AA860" s="151"/>
      <c r="AB860" s="151"/>
      <c r="AC860" s="151"/>
      <c r="AD860" s="151"/>
      <c r="AE860" s="151"/>
      <c r="AF860" s="152"/>
    </row>
    <row r="861" spans="1:32" ht="24.75" customHeight="1">
      <c r="A861" s="163"/>
      <c r="B861" s="151"/>
      <c r="C861" s="151"/>
      <c r="D861" s="151"/>
      <c r="E861" s="151"/>
      <c r="F861" s="151"/>
      <c r="G861" s="151"/>
      <c r="H861" s="174"/>
      <c r="I861" s="174"/>
      <c r="J861" s="151"/>
      <c r="K861" s="151"/>
      <c r="L861" s="151"/>
      <c r="M861" s="151"/>
      <c r="N861" s="151"/>
      <c r="O861" s="151"/>
      <c r="P861" s="151"/>
      <c r="Q861" s="151"/>
      <c r="R861" s="151"/>
      <c r="S861" s="151"/>
      <c r="T861" s="151"/>
      <c r="U861" s="151"/>
      <c r="V861" s="151"/>
      <c r="W861" s="151"/>
      <c r="X861" s="151"/>
      <c r="Y861" s="151"/>
      <c r="Z861" s="151"/>
      <c r="AA861" s="151"/>
      <c r="AB861" s="151"/>
      <c r="AC861" s="151"/>
      <c r="AD861" s="151"/>
      <c r="AE861" s="151"/>
      <c r="AF861" s="152"/>
    </row>
    <row r="862" spans="1:32" ht="24.75" customHeight="1">
      <c r="A862" s="163"/>
      <c r="B862" s="151"/>
      <c r="C862" s="151"/>
      <c r="D862" s="151"/>
      <c r="E862" s="151"/>
      <c r="F862" s="151"/>
      <c r="G862" s="151"/>
      <c r="H862" s="174"/>
      <c r="I862" s="174"/>
      <c r="J862" s="151"/>
      <c r="K862" s="151"/>
      <c r="L862" s="151"/>
      <c r="M862" s="151"/>
      <c r="N862" s="151"/>
      <c r="O862" s="151"/>
      <c r="P862" s="151"/>
      <c r="Q862" s="151"/>
      <c r="R862" s="151"/>
      <c r="S862" s="151"/>
      <c r="T862" s="151"/>
      <c r="U862" s="151"/>
      <c r="V862" s="151"/>
      <c r="W862" s="151"/>
      <c r="X862" s="151"/>
      <c r="Y862" s="151"/>
      <c r="Z862" s="151"/>
      <c r="AA862" s="151"/>
      <c r="AB862" s="151"/>
      <c r="AC862" s="151"/>
      <c r="AD862" s="151"/>
      <c r="AE862" s="151"/>
      <c r="AF862" s="152"/>
    </row>
    <row r="863" spans="1:32" ht="24.75" customHeight="1">
      <c r="A863" s="163"/>
      <c r="B863" s="151"/>
      <c r="C863" s="151"/>
      <c r="D863" s="151"/>
      <c r="E863" s="151"/>
      <c r="F863" s="151"/>
      <c r="G863" s="151"/>
      <c r="H863" s="174"/>
      <c r="I863" s="174"/>
      <c r="J863" s="151"/>
      <c r="K863" s="151"/>
      <c r="L863" s="151"/>
      <c r="M863" s="151"/>
      <c r="N863" s="151"/>
      <c r="O863" s="151"/>
      <c r="P863" s="151"/>
      <c r="Q863" s="151"/>
      <c r="R863" s="151"/>
      <c r="S863" s="151"/>
      <c r="T863" s="151"/>
      <c r="U863" s="151"/>
      <c r="V863" s="151"/>
      <c r="W863" s="151"/>
      <c r="X863" s="151"/>
      <c r="Y863" s="151"/>
      <c r="Z863" s="151"/>
      <c r="AA863" s="151"/>
      <c r="AB863" s="151"/>
      <c r="AC863" s="151"/>
      <c r="AD863" s="151"/>
      <c r="AE863" s="151"/>
      <c r="AF863" s="152"/>
    </row>
    <row r="864" spans="1:32" ht="24.75" customHeight="1">
      <c r="A864" s="163"/>
      <c r="B864" s="151"/>
      <c r="C864" s="151"/>
      <c r="D864" s="151"/>
      <c r="E864" s="151"/>
      <c r="F864" s="151"/>
      <c r="G864" s="151"/>
      <c r="H864" s="174"/>
      <c r="I864" s="174"/>
      <c r="J864" s="151"/>
      <c r="K864" s="151"/>
      <c r="L864" s="151"/>
      <c r="M864" s="151"/>
      <c r="N864" s="151"/>
      <c r="O864" s="151"/>
      <c r="P864" s="151"/>
      <c r="Q864" s="151"/>
      <c r="R864" s="151"/>
      <c r="S864" s="151"/>
      <c r="T864" s="151"/>
      <c r="U864" s="151"/>
      <c r="V864" s="151"/>
      <c r="W864" s="151"/>
      <c r="X864" s="151"/>
      <c r="Y864" s="151"/>
      <c r="Z864" s="151"/>
      <c r="AA864" s="151"/>
      <c r="AB864" s="151"/>
      <c r="AC864" s="151"/>
      <c r="AD864" s="151"/>
      <c r="AE864" s="151"/>
      <c r="AF864" s="152"/>
    </row>
    <row r="865" spans="1:32" ht="24.75" customHeight="1">
      <c r="A865" s="163"/>
      <c r="B865" s="151"/>
      <c r="C865" s="151"/>
      <c r="D865" s="151"/>
      <c r="E865" s="151"/>
      <c r="F865" s="151"/>
      <c r="G865" s="151"/>
      <c r="H865" s="174"/>
      <c r="I865" s="174"/>
      <c r="J865" s="151"/>
      <c r="K865" s="151"/>
      <c r="L865" s="151"/>
      <c r="M865" s="151"/>
      <c r="N865" s="151"/>
      <c r="O865" s="151"/>
      <c r="P865" s="151"/>
      <c r="Q865" s="151"/>
      <c r="R865" s="151"/>
      <c r="S865" s="151"/>
      <c r="T865" s="151"/>
      <c r="U865" s="151"/>
      <c r="V865" s="151"/>
      <c r="W865" s="151"/>
      <c r="X865" s="151"/>
      <c r="Y865" s="151"/>
      <c r="Z865" s="151"/>
      <c r="AA865" s="151"/>
      <c r="AB865" s="151"/>
      <c r="AC865" s="151"/>
      <c r="AD865" s="151"/>
      <c r="AE865" s="151"/>
      <c r="AF865" s="152"/>
    </row>
    <row r="866" spans="1:32" ht="24.75" customHeight="1">
      <c r="A866" s="163"/>
      <c r="B866" s="151"/>
      <c r="C866" s="151"/>
      <c r="D866" s="151"/>
      <c r="E866" s="151"/>
      <c r="F866" s="151"/>
      <c r="G866" s="151"/>
      <c r="H866" s="174"/>
      <c r="I866" s="174"/>
      <c r="J866" s="151"/>
      <c r="K866" s="151"/>
      <c r="L866" s="151"/>
      <c r="M866" s="151"/>
      <c r="N866" s="151"/>
      <c r="O866" s="151"/>
      <c r="P866" s="151"/>
      <c r="Q866" s="151"/>
      <c r="R866" s="151"/>
      <c r="S866" s="151"/>
      <c r="T866" s="151"/>
      <c r="U866" s="151"/>
      <c r="V866" s="151"/>
      <c r="W866" s="151"/>
      <c r="X866" s="151"/>
      <c r="Y866" s="151"/>
      <c r="Z866" s="151"/>
      <c r="AA866" s="151"/>
      <c r="AB866" s="151"/>
      <c r="AC866" s="151"/>
      <c r="AD866" s="151"/>
      <c r="AE866" s="151"/>
      <c r="AF866" s="152"/>
    </row>
    <row r="867" spans="1:32" ht="24.75" customHeight="1">
      <c r="A867" s="163"/>
      <c r="B867" s="151"/>
      <c r="C867" s="151"/>
      <c r="D867" s="151"/>
      <c r="E867" s="151"/>
      <c r="F867" s="151"/>
      <c r="G867" s="151"/>
      <c r="H867" s="174"/>
      <c r="I867" s="174"/>
      <c r="J867" s="151"/>
      <c r="K867" s="151"/>
      <c r="L867" s="151"/>
      <c r="M867" s="151"/>
      <c r="N867" s="151"/>
      <c r="O867" s="151"/>
      <c r="P867" s="151"/>
      <c r="Q867" s="151"/>
      <c r="R867" s="151"/>
      <c r="S867" s="151"/>
      <c r="T867" s="151"/>
      <c r="U867" s="151"/>
      <c r="V867" s="151"/>
      <c r="W867" s="151"/>
      <c r="X867" s="151"/>
      <c r="Y867" s="151"/>
      <c r="Z867" s="151"/>
      <c r="AA867" s="151"/>
      <c r="AB867" s="151"/>
      <c r="AC867" s="151"/>
      <c r="AD867" s="151"/>
      <c r="AE867" s="151"/>
      <c r="AF867" s="152"/>
    </row>
    <row r="868" spans="1:32" ht="24.75" customHeight="1">
      <c r="A868" s="163"/>
      <c r="B868" s="151"/>
      <c r="C868" s="151"/>
      <c r="D868" s="151"/>
      <c r="E868" s="151"/>
      <c r="F868" s="151"/>
      <c r="G868" s="151"/>
      <c r="H868" s="174"/>
      <c r="I868" s="174"/>
      <c r="J868" s="151"/>
      <c r="K868" s="151"/>
      <c r="L868" s="151"/>
      <c r="M868" s="151"/>
      <c r="N868" s="151"/>
      <c r="O868" s="151"/>
      <c r="P868" s="151"/>
      <c r="Q868" s="151"/>
      <c r="R868" s="151"/>
      <c r="S868" s="151"/>
      <c r="T868" s="151"/>
      <c r="U868" s="151"/>
      <c r="V868" s="151"/>
      <c r="W868" s="151"/>
      <c r="X868" s="151"/>
      <c r="Y868" s="151"/>
      <c r="Z868" s="151"/>
      <c r="AA868" s="151"/>
      <c r="AB868" s="151"/>
      <c r="AC868" s="151"/>
      <c r="AD868" s="151"/>
      <c r="AE868" s="151"/>
      <c r="AF868" s="152"/>
    </row>
    <row r="869" spans="1:32" ht="24.75" customHeight="1">
      <c r="A869" s="163"/>
      <c r="B869" s="151"/>
      <c r="C869" s="151"/>
      <c r="D869" s="151"/>
      <c r="E869" s="151"/>
      <c r="F869" s="151"/>
      <c r="G869" s="151"/>
      <c r="H869" s="174"/>
      <c r="I869" s="174"/>
      <c r="J869" s="151"/>
      <c r="K869" s="151"/>
      <c r="L869" s="151"/>
      <c r="M869" s="151"/>
      <c r="N869" s="151"/>
      <c r="O869" s="151"/>
      <c r="P869" s="151"/>
      <c r="Q869" s="151"/>
      <c r="R869" s="151"/>
      <c r="S869" s="151"/>
      <c r="T869" s="151"/>
      <c r="U869" s="151"/>
      <c r="V869" s="151"/>
      <c r="W869" s="151"/>
      <c r="X869" s="151"/>
      <c r="Y869" s="151"/>
      <c r="Z869" s="151"/>
      <c r="AA869" s="151"/>
      <c r="AB869" s="151"/>
      <c r="AC869" s="151"/>
      <c r="AD869" s="151"/>
      <c r="AE869" s="151"/>
      <c r="AF869" s="152"/>
    </row>
    <row r="870" spans="1:32" ht="24.75" customHeight="1">
      <c r="A870" s="163"/>
      <c r="B870" s="151"/>
      <c r="C870" s="151"/>
      <c r="D870" s="151"/>
      <c r="E870" s="151"/>
      <c r="F870" s="151"/>
      <c r="G870" s="151"/>
      <c r="H870" s="174"/>
      <c r="I870" s="174"/>
      <c r="J870" s="151"/>
      <c r="K870" s="151"/>
      <c r="L870" s="151"/>
      <c r="M870" s="151"/>
      <c r="N870" s="151"/>
      <c r="O870" s="151"/>
      <c r="P870" s="151"/>
      <c r="Q870" s="151"/>
      <c r="R870" s="151"/>
      <c r="S870" s="151"/>
      <c r="T870" s="151"/>
      <c r="U870" s="151"/>
      <c r="V870" s="151"/>
      <c r="W870" s="151"/>
      <c r="X870" s="151"/>
      <c r="Y870" s="151"/>
      <c r="Z870" s="151"/>
      <c r="AA870" s="151"/>
      <c r="AB870" s="151"/>
      <c r="AC870" s="151"/>
      <c r="AD870" s="151"/>
      <c r="AE870" s="151"/>
      <c r="AF870" s="152"/>
    </row>
    <row r="871" spans="1:32" ht="24.75" customHeight="1">
      <c r="A871" s="163"/>
      <c r="B871" s="151"/>
      <c r="C871" s="151"/>
      <c r="D871" s="151"/>
      <c r="E871" s="151"/>
      <c r="F871" s="151"/>
      <c r="G871" s="151"/>
      <c r="H871" s="174"/>
      <c r="I871" s="174"/>
      <c r="J871" s="151"/>
      <c r="K871" s="151"/>
      <c r="L871" s="151"/>
      <c r="M871" s="151"/>
      <c r="N871" s="151"/>
      <c r="O871" s="151"/>
      <c r="P871" s="151"/>
      <c r="Q871" s="151"/>
      <c r="R871" s="151"/>
      <c r="S871" s="151"/>
      <c r="T871" s="151"/>
      <c r="U871" s="151"/>
      <c r="V871" s="151"/>
      <c r="W871" s="151"/>
      <c r="X871" s="151"/>
      <c r="Y871" s="151"/>
      <c r="Z871" s="151"/>
      <c r="AA871" s="151"/>
      <c r="AB871" s="151"/>
      <c r="AC871" s="151"/>
      <c r="AD871" s="151"/>
      <c r="AE871" s="151"/>
      <c r="AF871" s="152"/>
    </row>
    <row r="872" spans="1:32" ht="24.75" customHeight="1">
      <c r="A872" s="163"/>
      <c r="B872" s="151"/>
      <c r="C872" s="151"/>
      <c r="D872" s="151"/>
      <c r="E872" s="151"/>
      <c r="F872" s="151"/>
      <c r="G872" s="151"/>
      <c r="H872" s="174"/>
      <c r="I872" s="174"/>
      <c r="J872" s="151"/>
      <c r="K872" s="151"/>
      <c r="L872" s="151"/>
      <c r="M872" s="151"/>
      <c r="N872" s="151"/>
      <c r="O872" s="151"/>
      <c r="P872" s="151"/>
      <c r="Q872" s="151"/>
      <c r="R872" s="151"/>
      <c r="S872" s="151"/>
      <c r="T872" s="151"/>
      <c r="U872" s="151"/>
      <c r="V872" s="151"/>
      <c r="W872" s="151"/>
      <c r="X872" s="151"/>
      <c r="Y872" s="151"/>
      <c r="Z872" s="151"/>
      <c r="AA872" s="151"/>
      <c r="AB872" s="151"/>
      <c r="AC872" s="151"/>
      <c r="AD872" s="151"/>
      <c r="AE872" s="151"/>
      <c r="AF872" s="152"/>
    </row>
    <row r="873" spans="1:32" ht="24.75" customHeight="1">
      <c r="A873" s="163"/>
      <c r="B873" s="151"/>
      <c r="C873" s="151"/>
      <c r="D873" s="151"/>
      <c r="E873" s="151"/>
      <c r="F873" s="151"/>
      <c r="G873" s="151"/>
      <c r="H873" s="174"/>
      <c r="I873" s="174"/>
      <c r="J873" s="151"/>
      <c r="K873" s="151"/>
      <c r="L873" s="151"/>
      <c r="M873" s="151"/>
      <c r="N873" s="151"/>
      <c r="O873" s="151"/>
      <c r="P873" s="151"/>
      <c r="Q873" s="151"/>
      <c r="R873" s="151"/>
      <c r="S873" s="151"/>
      <c r="T873" s="151"/>
      <c r="U873" s="151"/>
      <c r="V873" s="151"/>
      <c r="W873" s="151"/>
      <c r="X873" s="151"/>
      <c r="Y873" s="151"/>
      <c r="Z873" s="151"/>
      <c r="AA873" s="151"/>
      <c r="AB873" s="151"/>
      <c r="AC873" s="151"/>
      <c r="AD873" s="151"/>
      <c r="AE873" s="151"/>
      <c r="AF873" s="152"/>
    </row>
    <row r="874" spans="1:32" ht="24.75" customHeight="1">
      <c r="A874" s="163"/>
      <c r="B874" s="151"/>
      <c r="C874" s="151"/>
      <c r="D874" s="151"/>
      <c r="E874" s="151"/>
      <c r="F874" s="151"/>
      <c r="G874" s="151"/>
      <c r="H874" s="174"/>
      <c r="I874" s="174"/>
      <c r="J874" s="151"/>
      <c r="K874" s="151"/>
      <c r="L874" s="151"/>
      <c r="M874" s="151"/>
      <c r="N874" s="151"/>
      <c r="O874" s="151"/>
      <c r="P874" s="151"/>
      <c r="Q874" s="151"/>
      <c r="R874" s="151"/>
      <c r="S874" s="151"/>
      <c r="T874" s="151"/>
      <c r="U874" s="151"/>
      <c r="V874" s="151"/>
      <c r="W874" s="151"/>
      <c r="X874" s="151"/>
      <c r="Y874" s="151"/>
      <c r="Z874" s="151"/>
      <c r="AA874" s="151"/>
      <c r="AB874" s="151"/>
      <c r="AC874" s="151"/>
      <c r="AD874" s="151"/>
      <c r="AE874" s="151"/>
      <c r="AF874" s="152"/>
    </row>
    <row r="875" spans="1:32" ht="24.75" customHeight="1">
      <c r="A875" s="163"/>
      <c r="B875" s="151"/>
      <c r="C875" s="151"/>
      <c r="D875" s="151"/>
      <c r="E875" s="151"/>
      <c r="F875" s="151"/>
      <c r="G875" s="151"/>
      <c r="H875" s="174"/>
      <c r="I875" s="174"/>
      <c r="J875" s="151"/>
      <c r="K875" s="151"/>
      <c r="L875" s="151"/>
      <c r="M875" s="151"/>
      <c r="N875" s="151"/>
      <c r="O875" s="151"/>
      <c r="P875" s="151"/>
      <c r="Q875" s="151"/>
      <c r="R875" s="151"/>
      <c r="S875" s="151"/>
      <c r="T875" s="151"/>
      <c r="U875" s="151"/>
      <c r="V875" s="151"/>
      <c r="W875" s="151"/>
      <c r="X875" s="151"/>
      <c r="Y875" s="151"/>
      <c r="Z875" s="151"/>
      <c r="AA875" s="151"/>
      <c r="AB875" s="151"/>
      <c r="AC875" s="151"/>
      <c r="AD875" s="151"/>
      <c r="AE875" s="151"/>
      <c r="AF875" s="152"/>
    </row>
    <row r="876" spans="1:32" ht="24.75" customHeight="1">
      <c r="A876" s="163"/>
      <c r="B876" s="151"/>
      <c r="C876" s="151"/>
      <c r="D876" s="151"/>
      <c r="E876" s="151"/>
      <c r="F876" s="151"/>
      <c r="G876" s="151"/>
      <c r="H876" s="174"/>
      <c r="I876" s="174"/>
      <c r="J876" s="151"/>
      <c r="K876" s="151"/>
      <c r="L876" s="151"/>
      <c r="M876" s="151"/>
      <c r="N876" s="151"/>
      <c r="O876" s="151"/>
      <c r="P876" s="151"/>
      <c r="Q876" s="151"/>
      <c r="R876" s="151"/>
      <c r="S876" s="151"/>
      <c r="T876" s="151"/>
      <c r="U876" s="151"/>
      <c r="V876" s="151"/>
      <c r="W876" s="151"/>
      <c r="X876" s="151"/>
      <c r="Y876" s="151"/>
      <c r="Z876" s="151"/>
      <c r="AA876" s="151"/>
      <c r="AB876" s="151"/>
      <c r="AC876" s="151"/>
      <c r="AD876" s="151"/>
      <c r="AE876" s="151"/>
      <c r="AF876" s="152"/>
    </row>
    <row r="877" spans="1:32" ht="24.75" customHeight="1">
      <c r="A877" s="163"/>
      <c r="B877" s="151"/>
      <c r="C877" s="151"/>
      <c r="D877" s="151"/>
      <c r="E877" s="151"/>
      <c r="F877" s="151"/>
      <c r="G877" s="151"/>
      <c r="H877" s="174"/>
      <c r="I877" s="174"/>
      <c r="J877" s="151"/>
      <c r="K877" s="151"/>
      <c r="L877" s="151"/>
      <c r="M877" s="151"/>
      <c r="N877" s="151"/>
      <c r="O877" s="151"/>
      <c r="P877" s="151"/>
      <c r="Q877" s="151"/>
      <c r="R877" s="151"/>
      <c r="S877" s="151"/>
      <c r="T877" s="151"/>
      <c r="U877" s="151"/>
      <c r="V877" s="151"/>
      <c r="W877" s="151"/>
      <c r="X877" s="151"/>
      <c r="Y877" s="151"/>
      <c r="Z877" s="151"/>
      <c r="AA877" s="151"/>
      <c r="AB877" s="151"/>
      <c r="AC877" s="151"/>
      <c r="AD877" s="151"/>
      <c r="AE877" s="151"/>
      <c r="AF877" s="152"/>
    </row>
    <row r="878" spans="1:32" ht="24.75" customHeight="1">
      <c r="A878" s="163"/>
      <c r="B878" s="151"/>
      <c r="C878" s="151"/>
      <c r="D878" s="151"/>
      <c r="E878" s="151"/>
      <c r="F878" s="151"/>
      <c r="G878" s="151"/>
      <c r="H878" s="174"/>
      <c r="I878" s="174"/>
      <c r="J878" s="151"/>
      <c r="K878" s="151"/>
      <c r="L878" s="151"/>
      <c r="M878" s="151"/>
      <c r="N878" s="151"/>
      <c r="O878" s="151"/>
      <c r="P878" s="151"/>
      <c r="Q878" s="151"/>
      <c r="R878" s="151"/>
      <c r="S878" s="151"/>
      <c r="T878" s="151"/>
      <c r="U878" s="151"/>
      <c r="V878" s="151"/>
      <c r="W878" s="151"/>
      <c r="X878" s="151"/>
      <c r="Y878" s="151"/>
      <c r="Z878" s="151"/>
      <c r="AA878" s="151"/>
      <c r="AB878" s="151"/>
      <c r="AC878" s="151"/>
      <c r="AD878" s="151"/>
      <c r="AE878" s="151"/>
      <c r="AF878" s="152"/>
    </row>
    <row r="879" spans="1:32" ht="24.75" customHeight="1">
      <c r="A879" s="163"/>
      <c r="B879" s="151"/>
      <c r="C879" s="151"/>
      <c r="D879" s="151"/>
      <c r="E879" s="151"/>
      <c r="F879" s="151"/>
      <c r="G879" s="151"/>
      <c r="H879" s="174"/>
      <c r="I879" s="174"/>
      <c r="J879" s="151"/>
      <c r="K879" s="151"/>
      <c r="L879" s="151"/>
      <c r="M879" s="151"/>
      <c r="N879" s="151"/>
      <c r="O879" s="151"/>
      <c r="P879" s="151"/>
      <c r="Q879" s="151"/>
      <c r="R879" s="151"/>
      <c r="S879" s="151"/>
      <c r="T879" s="151"/>
      <c r="U879" s="151"/>
      <c r="V879" s="151"/>
      <c r="W879" s="151"/>
      <c r="X879" s="151"/>
      <c r="Y879" s="151"/>
      <c r="Z879" s="151"/>
      <c r="AA879" s="151"/>
      <c r="AB879" s="151"/>
      <c r="AC879" s="151"/>
      <c r="AD879" s="151"/>
      <c r="AE879" s="151"/>
      <c r="AF879" s="152"/>
    </row>
    <row r="880" spans="1:32" ht="24.75" customHeight="1">
      <c r="A880" s="163"/>
      <c r="B880" s="151"/>
      <c r="C880" s="151"/>
      <c r="D880" s="151"/>
      <c r="E880" s="151"/>
      <c r="F880" s="151"/>
      <c r="G880" s="151"/>
      <c r="H880" s="174"/>
      <c r="I880" s="174"/>
      <c r="J880" s="151"/>
      <c r="K880" s="151"/>
      <c r="L880" s="151"/>
      <c r="M880" s="151"/>
      <c r="N880" s="151"/>
      <c r="O880" s="151"/>
      <c r="P880" s="151"/>
      <c r="Q880" s="151"/>
      <c r="R880" s="151"/>
      <c r="S880" s="151"/>
      <c r="T880" s="151"/>
      <c r="U880" s="151"/>
      <c r="V880" s="151"/>
      <c r="W880" s="151"/>
      <c r="X880" s="151"/>
      <c r="Y880" s="151"/>
      <c r="Z880" s="151"/>
      <c r="AA880" s="151"/>
      <c r="AB880" s="151"/>
      <c r="AC880" s="151"/>
      <c r="AD880" s="151"/>
      <c r="AE880" s="151"/>
      <c r="AF880" s="152"/>
    </row>
    <row r="881" spans="1:32" ht="24.75" customHeight="1">
      <c r="A881" s="163"/>
      <c r="B881" s="151"/>
      <c r="C881" s="151"/>
      <c r="D881" s="151"/>
      <c r="E881" s="151"/>
      <c r="F881" s="151"/>
      <c r="G881" s="151"/>
      <c r="H881" s="174"/>
      <c r="I881" s="174"/>
      <c r="J881" s="151"/>
      <c r="K881" s="151"/>
      <c r="L881" s="151"/>
      <c r="M881" s="151"/>
      <c r="N881" s="151"/>
      <c r="O881" s="151"/>
      <c r="P881" s="151"/>
      <c r="Q881" s="151"/>
      <c r="R881" s="151"/>
      <c r="S881" s="151"/>
      <c r="T881" s="151"/>
      <c r="U881" s="151"/>
      <c r="V881" s="151"/>
      <c r="W881" s="151"/>
      <c r="X881" s="151"/>
      <c r="Y881" s="151"/>
      <c r="Z881" s="151"/>
      <c r="AA881" s="151"/>
      <c r="AB881" s="151"/>
      <c r="AC881" s="151"/>
      <c r="AD881" s="151"/>
      <c r="AE881" s="151"/>
      <c r="AF881" s="152"/>
    </row>
    <row r="882" spans="1:32" ht="24.75" customHeight="1">
      <c r="A882" s="163"/>
      <c r="B882" s="151"/>
      <c r="C882" s="151"/>
      <c r="D882" s="151"/>
      <c r="E882" s="151"/>
      <c r="F882" s="151"/>
      <c r="G882" s="151"/>
      <c r="H882" s="174"/>
      <c r="I882" s="174"/>
      <c r="J882" s="151"/>
      <c r="K882" s="151"/>
      <c r="L882" s="151"/>
      <c r="M882" s="151"/>
      <c r="N882" s="151"/>
      <c r="O882" s="151"/>
      <c r="P882" s="151"/>
      <c r="Q882" s="151"/>
      <c r="R882" s="151"/>
      <c r="S882" s="151"/>
      <c r="T882" s="151"/>
      <c r="U882" s="151"/>
      <c r="V882" s="151"/>
      <c r="W882" s="151"/>
      <c r="X882" s="151"/>
      <c r="Y882" s="151"/>
      <c r="Z882" s="151"/>
      <c r="AA882" s="151"/>
      <c r="AB882" s="151"/>
      <c r="AC882" s="151"/>
      <c r="AD882" s="151"/>
      <c r="AE882" s="151"/>
      <c r="AF882" s="152"/>
    </row>
    <row r="883" spans="1:32" ht="24.75" customHeight="1">
      <c r="A883" s="163"/>
      <c r="B883" s="151"/>
      <c r="C883" s="151"/>
      <c r="D883" s="151"/>
      <c r="E883" s="151"/>
      <c r="F883" s="151"/>
      <c r="G883" s="151"/>
      <c r="H883" s="174"/>
      <c r="I883" s="174"/>
      <c r="J883" s="151"/>
      <c r="K883" s="151"/>
      <c r="L883" s="151"/>
      <c r="M883" s="151"/>
      <c r="N883" s="151"/>
      <c r="O883" s="151"/>
      <c r="P883" s="151"/>
      <c r="Q883" s="151"/>
      <c r="R883" s="151"/>
      <c r="S883" s="151"/>
      <c r="T883" s="151"/>
      <c r="U883" s="151"/>
      <c r="V883" s="151"/>
      <c r="W883" s="151"/>
      <c r="X883" s="151"/>
      <c r="Y883" s="151"/>
      <c r="Z883" s="151"/>
      <c r="AA883" s="151"/>
      <c r="AB883" s="151"/>
      <c r="AC883" s="151"/>
      <c r="AD883" s="151"/>
      <c r="AE883" s="151"/>
      <c r="AF883" s="152"/>
    </row>
    <row r="884" spans="1:32" ht="24.75" customHeight="1">
      <c r="A884" s="163"/>
      <c r="B884" s="151"/>
      <c r="C884" s="151"/>
      <c r="D884" s="151"/>
      <c r="E884" s="151"/>
      <c r="F884" s="151"/>
      <c r="G884" s="151"/>
      <c r="H884" s="174"/>
      <c r="I884" s="174"/>
      <c r="J884" s="151"/>
      <c r="K884" s="151"/>
      <c r="L884" s="151"/>
      <c r="M884" s="151"/>
      <c r="N884" s="151"/>
      <c r="O884" s="151"/>
      <c r="P884" s="151"/>
      <c r="Q884" s="151"/>
      <c r="R884" s="151"/>
      <c r="S884" s="151"/>
      <c r="T884" s="151"/>
      <c r="U884" s="151"/>
      <c r="V884" s="151"/>
      <c r="W884" s="151"/>
      <c r="X884" s="151"/>
      <c r="Y884" s="151"/>
      <c r="Z884" s="151"/>
      <c r="AA884" s="151"/>
      <c r="AB884" s="151"/>
      <c r="AC884" s="151"/>
      <c r="AD884" s="151"/>
      <c r="AE884" s="151"/>
      <c r="AF884" s="152"/>
    </row>
    <row r="885" spans="1:32" ht="24.75" customHeight="1">
      <c r="A885" s="163"/>
      <c r="B885" s="151"/>
      <c r="C885" s="151"/>
      <c r="D885" s="151"/>
      <c r="E885" s="151"/>
      <c r="F885" s="151"/>
      <c r="G885" s="151"/>
      <c r="H885" s="174"/>
      <c r="I885" s="174"/>
      <c r="J885" s="151"/>
      <c r="K885" s="151"/>
      <c r="L885" s="151"/>
      <c r="M885" s="151"/>
      <c r="N885" s="151"/>
      <c r="O885" s="151"/>
      <c r="P885" s="151"/>
      <c r="Q885" s="151"/>
      <c r="R885" s="151"/>
      <c r="S885" s="151"/>
      <c r="T885" s="151"/>
      <c r="U885" s="151"/>
      <c r="V885" s="151"/>
      <c r="W885" s="151"/>
      <c r="X885" s="151"/>
      <c r="Y885" s="151"/>
      <c r="Z885" s="151"/>
      <c r="AA885" s="151"/>
      <c r="AB885" s="151"/>
      <c r="AC885" s="151"/>
      <c r="AD885" s="151"/>
      <c r="AE885" s="151"/>
      <c r="AF885" s="152"/>
    </row>
    <row r="886" spans="1:32" ht="24.75" customHeight="1">
      <c r="A886" s="163"/>
      <c r="B886" s="151"/>
      <c r="C886" s="151"/>
      <c r="D886" s="151"/>
      <c r="E886" s="151"/>
      <c r="F886" s="151"/>
      <c r="G886" s="151"/>
      <c r="H886" s="174"/>
      <c r="I886" s="174"/>
      <c r="J886" s="151"/>
      <c r="K886" s="151"/>
      <c r="L886" s="151"/>
      <c r="M886" s="151"/>
      <c r="N886" s="151"/>
      <c r="O886" s="151"/>
      <c r="P886" s="151"/>
      <c r="Q886" s="151"/>
      <c r="R886" s="151"/>
      <c r="S886" s="151"/>
      <c r="T886" s="151"/>
      <c r="U886" s="151"/>
      <c r="V886" s="151"/>
      <c r="W886" s="151"/>
      <c r="X886" s="151"/>
      <c r="Y886" s="151"/>
      <c r="Z886" s="151"/>
      <c r="AA886" s="151"/>
      <c r="AB886" s="151"/>
      <c r="AC886" s="151"/>
      <c r="AD886" s="151"/>
      <c r="AE886" s="151"/>
      <c r="AF886" s="152"/>
    </row>
    <row r="887" spans="1:32" ht="24.75" customHeight="1">
      <c r="A887" s="163"/>
      <c r="B887" s="151"/>
      <c r="C887" s="151"/>
      <c r="D887" s="151"/>
      <c r="E887" s="151"/>
      <c r="F887" s="151"/>
      <c r="G887" s="151"/>
      <c r="H887" s="174"/>
      <c r="I887" s="174"/>
      <c r="J887" s="151"/>
      <c r="K887" s="151"/>
      <c r="L887" s="151"/>
      <c r="M887" s="151"/>
      <c r="N887" s="151"/>
      <c r="O887" s="151"/>
      <c r="P887" s="151"/>
      <c r="Q887" s="151"/>
      <c r="R887" s="151"/>
      <c r="S887" s="151"/>
      <c r="T887" s="151"/>
      <c r="U887" s="151"/>
      <c r="V887" s="151"/>
      <c r="W887" s="151"/>
      <c r="X887" s="151"/>
      <c r="Y887" s="151"/>
      <c r="Z887" s="151"/>
      <c r="AA887" s="151"/>
      <c r="AB887" s="151"/>
      <c r="AC887" s="151"/>
      <c r="AD887" s="151"/>
      <c r="AE887" s="151"/>
      <c r="AF887" s="152"/>
    </row>
    <row r="888" spans="1:32" ht="24.75" customHeight="1">
      <c r="A888" s="163"/>
      <c r="B888" s="151"/>
      <c r="C888" s="151"/>
      <c r="D888" s="151"/>
      <c r="E888" s="151"/>
      <c r="F888" s="151"/>
      <c r="G888" s="151"/>
      <c r="H888" s="174"/>
      <c r="I888" s="174"/>
      <c r="J888" s="151"/>
      <c r="K888" s="151"/>
      <c r="L888" s="151"/>
      <c r="M888" s="151"/>
      <c r="N888" s="151"/>
      <c r="O888" s="151"/>
      <c r="P888" s="151"/>
      <c r="Q888" s="151"/>
      <c r="R888" s="151"/>
      <c r="S888" s="151"/>
      <c r="T888" s="151"/>
      <c r="U888" s="151"/>
      <c r="V888" s="151"/>
      <c r="W888" s="151"/>
      <c r="X888" s="151"/>
      <c r="Y888" s="151"/>
      <c r="Z888" s="151"/>
      <c r="AA888" s="151"/>
      <c r="AB888" s="151"/>
      <c r="AC888" s="151"/>
      <c r="AD888" s="151"/>
      <c r="AE888" s="151"/>
      <c r="AF888" s="152"/>
    </row>
    <row r="889" spans="1:32" ht="24.75" customHeight="1">
      <c r="A889" s="163"/>
      <c r="B889" s="151"/>
      <c r="C889" s="151"/>
      <c r="D889" s="151"/>
      <c r="E889" s="151"/>
      <c r="F889" s="151"/>
      <c r="G889" s="151"/>
      <c r="H889" s="174"/>
      <c r="I889" s="174"/>
      <c r="J889" s="151"/>
      <c r="K889" s="151"/>
      <c r="L889" s="151"/>
      <c r="M889" s="151"/>
      <c r="N889" s="151"/>
      <c r="O889" s="151"/>
      <c r="P889" s="151"/>
      <c r="Q889" s="151"/>
      <c r="R889" s="151"/>
      <c r="S889" s="151"/>
      <c r="T889" s="151"/>
      <c r="U889" s="151"/>
      <c r="V889" s="151"/>
      <c r="W889" s="151"/>
      <c r="X889" s="151"/>
      <c r="Y889" s="151"/>
      <c r="Z889" s="151"/>
      <c r="AA889" s="151"/>
      <c r="AB889" s="151"/>
      <c r="AC889" s="151"/>
      <c r="AD889" s="151"/>
      <c r="AE889" s="151"/>
      <c r="AF889" s="152"/>
    </row>
    <row r="890" spans="1:32" ht="24.75" customHeight="1">
      <c r="A890" s="163"/>
      <c r="B890" s="151"/>
      <c r="C890" s="151"/>
      <c r="D890" s="151"/>
      <c r="E890" s="151"/>
      <c r="F890" s="151"/>
      <c r="G890" s="151"/>
      <c r="H890" s="174"/>
      <c r="I890" s="174"/>
      <c r="J890" s="151"/>
      <c r="K890" s="151"/>
      <c r="L890" s="151"/>
      <c r="M890" s="151"/>
      <c r="N890" s="151"/>
      <c r="O890" s="151"/>
      <c r="P890" s="151"/>
      <c r="Q890" s="151"/>
      <c r="R890" s="151"/>
      <c r="S890" s="151"/>
      <c r="T890" s="151"/>
      <c r="U890" s="151"/>
      <c r="V890" s="151"/>
      <c r="W890" s="151"/>
      <c r="X890" s="151"/>
      <c r="Y890" s="151"/>
      <c r="Z890" s="151"/>
      <c r="AA890" s="151"/>
      <c r="AB890" s="151"/>
      <c r="AC890" s="151"/>
      <c r="AD890" s="151"/>
      <c r="AE890" s="151"/>
      <c r="AF890" s="152"/>
    </row>
    <row r="891" spans="1:32" ht="24.75" customHeight="1">
      <c r="A891" s="163"/>
      <c r="B891" s="151"/>
      <c r="C891" s="151"/>
      <c r="D891" s="151"/>
      <c r="E891" s="151"/>
      <c r="F891" s="151"/>
      <c r="G891" s="151"/>
      <c r="H891" s="174"/>
      <c r="I891" s="174"/>
      <c r="J891" s="151"/>
      <c r="K891" s="151"/>
      <c r="L891" s="151"/>
      <c r="M891" s="151"/>
      <c r="N891" s="151"/>
      <c r="O891" s="151"/>
      <c r="P891" s="151"/>
      <c r="Q891" s="151"/>
      <c r="R891" s="151"/>
      <c r="S891" s="151"/>
      <c r="T891" s="151"/>
      <c r="U891" s="151"/>
      <c r="V891" s="151"/>
      <c r="W891" s="151"/>
      <c r="X891" s="151"/>
      <c r="Y891" s="151"/>
      <c r="Z891" s="151"/>
      <c r="AA891" s="151"/>
      <c r="AB891" s="151"/>
      <c r="AC891" s="151"/>
      <c r="AD891" s="151"/>
      <c r="AE891" s="151"/>
      <c r="AF891" s="152"/>
    </row>
    <row r="892" spans="1:32" ht="24.75" customHeight="1">
      <c r="A892" s="163"/>
      <c r="B892" s="151"/>
      <c r="C892" s="151"/>
      <c r="D892" s="151"/>
      <c r="E892" s="151"/>
      <c r="F892" s="151"/>
      <c r="G892" s="151"/>
      <c r="H892" s="174"/>
      <c r="I892" s="174"/>
      <c r="J892" s="151"/>
      <c r="K892" s="151"/>
      <c r="L892" s="151"/>
      <c r="M892" s="151"/>
      <c r="N892" s="151"/>
      <c r="O892" s="151"/>
      <c r="P892" s="151"/>
      <c r="Q892" s="151"/>
      <c r="R892" s="151"/>
      <c r="S892" s="151"/>
      <c r="T892" s="151"/>
      <c r="U892" s="151"/>
      <c r="V892" s="151"/>
      <c r="W892" s="151"/>
      <c r="X892" s="151"/>
      <c r="Y892" s="151"/>
      <c r="Z892" s="151"/>
      <c r="AA892" s="151"/>
      <c r="AB892" s="151"/>
      <c r="AC892" s="151"/>
      <c r="AD892" s="151"/>
      <c r="AE892" s="151"/>
      <c r="AF892" s="152"/>
    </row>
    <row r="893" spans="1:32" ht="24.75" customHeight="1">
      <c r="A893" s="163"/>
      <c r="B893" s="151"/>
      <c r="C893" s="151"/>
      <c r="D893" s="151"/>
      <c r="E893" s="151"/>
      <c r="F893" s="151"/>
      <c r="G893" s="151"/>
      <c r="H893" s="174"/>
      <c r="I893" s="174"/>
      <c r="J893" s="151"/>
      <c r="K893" s="151"/>
      <c r="L893" s="151"/>
      <c r="M893" s="151"/>
      <c r="N893" s="151"/>
      <c r="O893" s="151"/>
      <c r="P893" s="151"/>
      <c r="Q893" s="151"/>
      <c r="R893" s="151"/>
      <c r="S893" s="151"/>
      <c r="T893" s="151"/>
      <c r="U893" s="151"/>
      <c r="V893" s="151"/>
      <c r="W893" s="151"/>
      <c r="X893" s="151"/>
      <c r="Y893" s="151"/>
      <c r="Z893" s="151"/>
      <c r="AA893" s="151"/>
      <c r="AB893" s="151"/>
      <c r="AC893" s="151"/>
      <c r="AD893" s="151"/>
      <c r="AE893" s="151"/>
      <c r="AF893" s="152"/>
    </row>
    <row r="894" spans="1:32" ht="24.75" customHeight="1">
      <c r="A894" s="163"/>
      <c r="B894" s="151"/>
      <c r="C894" s="151"/>
      <c r="D894" s="151"/>
      <c r="E894" s="151"/>
      <c r="F894" s="151"/>
      <c r="G894" s="151"/>
      <c r="H894" s="174"/>
      <c r="I894" s="174"/>
      <c r="J894" s="151"/>
      <c r="K894" s="151"/>
      <c r="L894" s="151"/>
      <c r="M894" s="151"/>
      <c r="N894" s="151"/>
      <c r="O894" s="151"/>
      <c r="P894" s="151"/>
      <c r="Q894" s="151"/>
      <c r="R894" s="151"/>
      <c r="S894" s="151"/>
      <c r="T894" s="151"/>
      <c r="U894" s="151"/>
      <c r="V894" s="151"/>
      <c r="W894" s="151"/>
      <c r="X894" s="151"/>
      <c r="Y894" s="151"/>
      <c r="Z894" s="151"/>
      <c r="AA894" s="151"/>
      <c r="AB894" s="151"/>
      <c r="AC894" s="151"/>
      <c r="AD894" s="151"/>
      <c r="AE894" s="151"/>
      <c r="AF894" s="152"/>
    </row>
    <row r="895" spans="1:32" ht="24.75" customHeight="1">
      <c r="A895" s="163"/>
      <c r="B895" s="151"/>
      <c r="C895" s="151"/>
      <c r="D895" s="151"/>
      <c r="E895" s="151"/>
      <c r="F895" s="151"/>
      <c r="G895" s="151"/>
      <c r="H895" s="174"/>
      <c r="I895" s="174"/>
      <c r="J895" s="151"/>
      <c r="K895" s="151"/>
      <c r="L895" s="151"/>
      <c r="M895" s="151"/>
      <c r="N895" s="151"/>
      <c r="O895" s="151"/>
      <c r="P895" s="151"/>
      <c r="Q895" s="151"/>
      <c r="R895" s="151"/>
      <c r="S895" s="151"/>
      <c r="T895" s="151"/>
      <c r="U895" s="151"/>
      <c r="V895" s="151"/>
      <c r="W895" s="151"/>
      <c r="X895" s="151"/>
      <c r="Y895" s="151"/>
      <c r="Z895" s="151"/>
      <c r="AA895" s="151"/>
      <c r="AB895" s="151"/>
      <c r="AC895" s="151"/>
      <c r="AD895" s="151"/>
      <c r="AE895" s="151"/>
      <c r="AF895" s="152"/>
    </row>
    <row r="896" spans="1:32" ht="24.75" customHeight="1">
      <c r="A896" s="163"/>
      <c r="B896" s="151"/>
      <c r="C896" s="151"/>
      <c r="D896" s="151"/>
      <c r="E896" s="151"/>
      <c r="F896" s="151"/>
      <c r="G896" s="151"/>
      <c r="H896" s="174"/>
      <c r="I896" s="174"/>
      <c r="J896" s="151"/>
      <c r="K896" s="151"/>
      <c r="L896" s="151"/>
      <c r="M896" s="151"/>
      <c r="N896" s="151"/>
      <c r="O896" s="151"/>
      <c r="P896" s="151"/>
      <c r="Q896" s="151"/>
      <c r="R896" s="151"/>
      <c r="S896" s="151"/>
      <c r="T896" s="151"/>
      <c r="U896" s="151"/>
      <c r="V896" s="151"/>
      <c r="W896" s="151"/>
      <c r="X896" s="151"/>
      <c r="Y896" s="151"/>
      <c r="Z896" s="151"/>
      <c r="AA896" s="151"/>
      <c r="AB896" s="151"/>
      <c r="AC896" s="151"/>
      <c r="AD896" s="151"/>
      <c r="AE896" s="151"/>
      <c r="AF896" s="152"/>
    </row>
    <row r="897" spans="1:32" ht="24.75" customHeight="1">
      <c r="A897" s="163"/>
      <c r="B897" s="151"/>
      <c r="C897" s="151"/>
      <c r="D897" s="151"/>
      <c r="E897" s="151"/>
      <c r="F897" s="151"/>
      <c r="G897" s="151"/>
      <c r="H897" s="174"/>
      <c r="I897" s="174"/>
      <c r="J897" s="151"/>
      <c r="K897" s="151"/>
      <c r="L897" s="151"/>
      <c r="M897" s="151"/>
      <c r="N897" s="151"/>
      <c r="O897" s="151"/>
      <c r="P897" s="151"/>
      <c r="Q897" s="151"/>
      <c r="R897" s="151"/>
      <c r="S897" s="151"/>
      <c r="T897" s="151"/>
      <c r="U897" s="151"/>
      <c r="V897" s="151"/>
      <c r="W897" s="151"/>
      <c r="X897" s="151"/>
      <c r="Y897" s="151"/>
      <c r="Z897" s="151"/>
      <c r="AA897" s="151"/>
      <c r="AB897" s="151"/>
      <c r="AC897" s="151"/>
      <c r="AD897" s="151"/>
      <c r="AE897" s="151"/>
      <c r="AF897" s="152"/>
    </row>
    <row r="898" spans="1:32" ht="24.75" customHeight="1">
      <c r="A898" s="163"/>
      <c r="B898" s="151"/>
      <c r="C898" s="151"/>
      <c r="D898" s="151"/>
      <c r="E898" s="151"/>
      <c r="F898" s="151"/>
      <c r="G898" s="151"/>
      <c r="H898" s="174"/>
      <c r="I898" s="174"/>
      <c r="J898" s="151"/>
      <c r="K898" s="151"/>
      <c r="L898" s="151"/>
      <c r="M898" s="151"/>
      <c r="N898" s="151"/>
      <c r="O898" s="151"/>
      <c r="P898" s="151"/>
      <c r="Q898" s="151"/>
      <c r="R898" s="151"/>
      <c r="S898" s="151"/>
      <c r="T898" s="151"/>
      <c r="U898" s="151"/>
      <c r="V898" s="151"/>
      <c r="W898" s="151"/>
      <c r="X898" s="151"/>
      <c r="Y898" s="151"/>
      <c r="Z898" s="151"/>
      <c r="AA898" s="151"/>
      <c r="AB898" s="151"/>
      <c r="AC898" s="151"/>
      <c r="AD898" s="151"/>
      <c r="AE898" s="151"/>
      <c r="AF898" s="152"/>
    </row>
    <row r="899" spans="1:32" ht="24.75" customHeight="1">
      <c r="A899" s="163"/>
      <c r="B899" s="151"/>
      <c r="C899" s="151"/>
      <c r="D899" s="151"/>
      <c r="E899" s="151"/>
      <c r="F899" s="151"/>
      <c r="G899" s="151"/>
      <c r="H899" s="174"/>
      <c r="I899" s="174"/>
      <c r="J899" s="151"/>
      <c r="K899" s="151"/>
      <c r="L899" s="151"/>
      <c r="M899" s="151"/>
      <c r="N899" s="151"/>
      <c r="O899" s="151"/>
      <c r="P899" s="151"/>
      <c r="Q899" s="151"/>
      <c r="R899" s="151"/>
      <c r="S899" s="151"/>
      <c r="T899" s="151"/>
      <c r="U899" s="151"/>
      <c r="V899" s="151"/>
      <c r="W899" s="151"/>
      <c r="X899" s="151"/>
      <c r="Y899" s="151"/>
      <c r="Z899" s="151"/>
      <c r="AA899" s="151"/>
      <c r="AB899" s="151"/>
      <c r="AC899" s="151"/>
      <c r="AD899" s="151"/>
      <c r="AE899" s="151"/>
      <c r="AF899" s="152"/>
    </row>
    <row r="900" spans="1:32" ht="24.75" customHeight="1">
      <c r="A900" s="163"/>
      <c r="B900" s="151"/>
      <c r="C900" s="151"/>
      <c r="D900" s="151"/>
      <c r="E900" s="151"/>
      <c r="F900" s="151"/>
      <c r="G900" s="151"/>
      <c r="H900" s="174"/>
      <c r="I900" s="174"/>
      <c r="J900" s="151"/>
      <c r="K900" s="151"/>
      <c r="L900" s="151"/>
      <c r="M900" s="151"/>
      <c r="N900" s="151"/>
      <c r="O900" s="151"/>
      <c r="P900" s="151"/>
      <c r="Q900" s="151"/>
      <c r="R900" s="151"/>
      <c r="S900" s="151"/>
      <c r="T900" s="151"/>
      <c r="U900" s="151"/>
      <c r="V900" s="151"/>
      <c r="W900" s="151"/>
      <c r="X900" s="151"/>
      <c r="Y900" s="151"/>
      <c r="Z900" s="151"/>
      <c r="AA900" s="151"/>
      <c r="AB900" s="151"/>
      <c r="AC900" s="151"/>
      <c r="AD900" s="151"/>
      <c r="AE900" s="151"/>
      <c r="AF900" s="152"/>
    </row>
    <row r="901" spans="1:32" ht="24.75" customHeight="1">
      <c r="A901" s="163"/>
      <c r="B901" s="151"/>
      <c r="C901" s="151"/>
      <c r="D901" s="151"/>
      <c r="E901" s="151"/>
      <c r="F901" s="151"/>
      <c r="G901" s="151"/>
      <c r="H901" s="174"/>
      <c r="I901" s="174"/>
      <c r="J901" s="151"/>
      <c r="K901" s="151"/>
      <c r="L901" s="151"/>
      <c r="M901" s="151"/>
      <c r="N901" s="151"/>
      <c r="O901" s="151"/>
      <c r="P901" s="151"/>
      <c r="Q901" s="151"/>
      <c r="R901" s="151"/>
      <c r="S901" s="151"/>
      <c r="T901" s="151"/>
      <c r="U901" s="151"/>
      <c r="V901" s="151"/>
      <c r="W901" s="151"/>
      <c r="X901" s="151"/>
      <c r="Y901" s="151"/>
      <c r="Z901" s="151"/>
      <c r="AA901" s="151"/>
      <c r="AB901" s="151"/>
      <c r="AC901" s="151"/>
      <c r="AD901" s="151"/>
      <c r="AE901" s="151"/>
      <c r="AF901" s="152"/>
    </row>
    <row r="902" spans="1:32" ht="24.75" customHeight="1">
      <c r="A902" s="163"/>
      <c r="B902" s="151"/>
      <c r="C902" s="151"/>
      <c r="D902" s="151"/>
      <c r="E902" s="151"/>
      <c r="F902" s="151"/>
      <c r="G902" s="151"/>
      <c r="H902" s="174"/>
      <c r="I902" s="174"/>
      <c r="J902" s="151"/>
      <c r="K902" s="151"/>
      <c r="L902" s="151"/>
      <c r="M902" s="151"/>
      <c r="N902" s="151"/>
      <c r="O902" s="151"/>
      <c r="P902" s="151"/>
      <c r="Q902" s="151"/>
      <c r="R902" s="151"/>
      <c r="S902" s="151"/>
      <c r="T902" s="151"/>
      <c r="U902" s="151"/>
      <c r="V902" s="151"/>
      <c r="W902" s="151"/>
      <c r="X902" s="151"/>
      <c r="Y902" s="151"/>
      <c r="Z902" s="151"/>
      <c r="AA902" s="151"/>
      <c r="AB902" s="151"/>
      <c r="AC902" s="151"/>
      <c r="AD902" s="151"/>
      <c r="AE902" s="151"/>
      <c r="AF902" s="152"/>
    </row>
    <row r="903" spans="1:32" ht="24.75" customHeight="1">
      <c r="A903" s="163"/>
      <c r="B903" s="151"/>
      <c r="C903" s="151"/>
      <c r="D903" s="151"/>
      <c r="E903" s="151"/>
      <c r="F903" s="151"/>
      <c r="G903" s="151"/>
      <c r="H903" s="174"/>
      <c r="I903" s="174"/>
      <c r="J903" s="151"/>
      <c r="K903" s="151"/>
      <c r="L903" s="151"/>
      <c r="M903" s="151"/>
      <c r="N903" s="151"/>
      <c r="O903" s="151"/>
      <c r="P903" s="151"/>
      <c r="Q903" s="151"/>
      <c r="R903" s="151"/>
      <c r="S903" s="151"/>
      <c r="T903" s="151"/>
      <c r="U903" s="151"/>
      <c r="V903" s="151"/>
      <c r="W903" s="151"/>
      <c r="X903" s="151"/>
      <c r="Y903" s="151"/>
      <c r="Z903" s="151"/>
      <c r="AA903" s="151"/>
      <c r="AB903" s="151"/>
      <c r="AC903" s="151"/>
      <c r="AD903" s="151"/>
      <c r="AE903" s="151"/>
      <c r="AF903" s="152"/>
    </row>
    <row r="904" spans="1:32" ht="24.75" customHeight="1">
      <c r="A904" s="163"/>
      <c r="B904" s="151"/>
      <c r="C904" s="151"/>
      <c r="D904" s="151"/>
      <c r="E904" s="151"/>
      <c r="F904" s="151"/>
      <c r="G904" s="151"/>
      <c r="H904" s="174"/>
      <c r="I904" s="174"/>
      <c r="J904" s="151"/>
      <c r="K904" s="151"/>
      <c r="L904" s="151"/>
      <c r="M904" s="151"/>
      <c r="N904" s="151"/>
      <c r="O904" s="151"/>
      <c r="P904" s="151"/>
      <c r="Q904" s="151"/>
      <c r="R904" s="151"/>
      <c r="S904" s="151"/>
      <c r="T904" s="151"/>
      <c r="U904" s="151"/>
      <c r="V904" s="151"/>
      <c r="W904" s="151"/>
      <c r="X904" s="151"/>
      <c r="Y904" s="151"/>
      <c r="Z904" s="151"/>
      <c r="AA904" s="151"/>
      <c r="AB904" s="151"/>
      <c r="AC904" s="151"/>
      <c r="AD904" s="151"/>
      <c r="AE904" s="151"/>
      <c r="AF904" s="152"/>
    </row>
    <row r="905" spans="1:32" ht="24.75" customHeight="1">
      <c r="A905" s="163"/>
      <c r="B905" s="151"/>
      <c r="C905" s="151"/>
      <c r="D905" s="151"/>
      <c r="E905" s="151"/>
      <c r="F905" s="151"/>
      <c r="G905" s="151"/>
      <c r="H905" s="174"/>
      <c r="I905" s="174"/>
      <c r="J905" s="151"/>
      <c r="K905" s="151"/>
      <c r="L905" s="151"/>
      <c r="M905" s="151"/>
      <c r="N905" s="151"/>
      <c r="O905" s="151"/>
      <c r="P905" s="151"/>
      <c r="Q905" s="151"/>
      <c r="R905" s="151"/>
      <c r="S905" s="151"/>
      <c r="T905" s="151"/>
      <c r="U905" s="151"/>
      <c r="V905" s="151"/>
      <c r="W905" s="151"/>
      <c r="X905" s="151"/>
      <c r="Y905" s="151"/>
      <c r="Z905" s="151"/>
      <c r="AA905" s="151"/>
      <c r="AB905" s="151"/>
      <c r="AC905" s="151"/>
      <c r="AD905" s="151"/>
      <c r="AE905" s="151"/>
      <c r="AF905" s="152"/>
    </row>
    <row r="906" spans="1:32" ht="24.75" customHeight="1">
      <c r="A906" s="163"/>
      <c r="B906" s="151"/>
      <c r="C906" s="151"/>
      <c r="D906" s="151"/>
      <c r="E906" s="151"/>
      <c r="F906" s="151"/>
      <c r="G906" s="151"/>
      <c r="H906" s="174"/>
      <c r="I906" s="174"/>
      <c r="J906" s="151"/>
      <c r="K906" s="151"/>
      <c r="L906" s="151"/>
      <c r="M906" s="151"/>
      <c r="N906" s="151"/>
      <c r="O906" s="151"/>
      <c r="P906" s="151"/>
      <c r="Q906" s="151"/>
      <c r="R906" s="151"/>
      <c r="S906" s="151"/>
      <c r="T906" s="151"/>
      <c r="U906" s="151"/>
      <c r="V906" s="151"/>
      <c r="W906" s="151"/>
      <c r="X906" s="151"/>
      <c r="Y906" s="151"/>
      <c r="Z906" s="151"/>
      <c r="AA906" s="151"/>
      <c r="AB906" s="151"/>
      <c r="AC906" s="151"/>
      <c r="AD906" s="151"/>
      <c r="AE906" s="151"/>
      <c r="AF906" s="152"/>
    </row>
    <row r="907" spans="1:32" ht="24.75" customHeight="1">
      <c r="A907" s="163"/>
      <c r="B907" s="151"/>
      <c r="C907" s="151"/>
      <c r="D907" s="151"/>
      <c r="E907" s="151"/>
      <c r="F907" s="151"/>
      <c r="G907" s="151"/>
      <c r="H907" s="174"/>
      <c r="I907" s="174"/>
      <c r="J907" s="151"/>
      <c r="K907" s="151"/>
      <c r="L907" s="151"/>
      <c r="M907" s="151"/>
      <c r="N907" s="151"/>
      <c r="O907" s="151"/>
      <c r="P907" s="151"/>
      <c r="Q907" s="151"/>
      <c r="R907" s="151"/>
      <c r="S907" s="151"/>
      <c r="T907" s="151"/>
      <c r="U907" s="151"/>
      <c r="V907" s="151"/>
      <c r="W907" s="151"/>
      <c r="X907" s="151"/>
      <c r="Y907" s="151"/>
      <c r="Z907" s="151"/>
      <c r="AA907" s="151"/>
      <c r="AB907" s="151"/>
      <c r="AC907" s="151"/>
      <c r="AD907" s="151"/>
      <c r="AE907" s="151"/>
      <c r="AF907" s="152"/>
    </row>
    <row r="908" spans="1:32" ht="24.75" customHeight="1">
      <c r="A908" s="163"/>
      <c r="B908" s="151"/>
      <c r="C908" s="151"/>
      <c r="D908" s="151"/>
      <c r="E908" s="151"/>
      <c r="F908" s="151"/>
      <c r="G908" s="151"/>
      <c r="H908" s="174"/>
      <c r="I908" s="174"/>
      <c r="J908" s="151"/>
      <c r="K908" s="151"/>
      <c r="L908" s="151"/>
      <c r="M908" s="151"/>
      <c r="N908" s="151"/>
      <c r="O908" s="151"/>
      <c r="P908" s="151"/>
      <c r="Q908" s="151"/>
      <c r="R908" s="151"/>
      <c r="S908" s="151"/>
      <c r="T908" s="151"/>
      <c r="U908" s="151"/>
      <c r="V908" s="151"/>
      <c r="W908" s="151"/>
      <c r="X908" s="151"/>
      <c r="Y908" s="151"/>
      <c r="Z908" s="151"/>
      <c r="AA908" s="151"/>
      <c r="AB908" s="151"/>
      <c r="AC908" s="151"/>
      <c r="AD908" s="151"/>
      <c r="AE908" s="151"/>
      <c r="AF908" s="152"/>
    </row>
    <row r="909" spans="1:32" ht="24.75" customHeight="1">
      <c r="A909" s="163"/>
      <c r="B909" s="151"/>
      <c r="C909" s="151"/>
      <c r="D909" s="151"/>
      <c r="E909" s="151"/>
      <c r="F909" s="151"/>
      <c r="G909" s="151"/>
      <c r="H909" s="174"/>
      <c r="I909" s="174"/>
      <c r="J909" s="151"/>
      <c r="K909" s="151"/>
      <c r="L909" s="151"/>
      <c r="M909" s="151"/>
      <c r="N909" s="151"/>
      <c r="O909" s="151"/>
      <c r="P909" s="151"/>
      <c r="Q909" s="151"/>
      <c r="R909" s="151"/>
      <c r="S909" s="151"/>
      <c r="T909" s="151"/>
      <c r="U909" s="151"/>
      <c r="V909" s="151"/>
      <c r="W909" s="151"/>
      <c r="X909" s="151"/>
      <c r="Y909" s="151"/>
      <c r="Z909" s="151"/>
      <c r="AA909" s="151"/>
      <c r="AB909" s="151"/>
      <c r="AC909" s="151"/>
      <c r="AD909" s="151"/>
      <c r="AE909" s="151"/>
      <c r="AF909" s="152"/>
    </row>
    <row r="910" spans="1:32" ht="24.75" customHeight="1">
      <c r="A910" s="163"/>
      <c r="B910" s="151"/>
      <c r="C910" s="151"/>
      <c r="D910" s="151"/>
      <c r="E910" s="151"/>
      <c r="F910" s="151"/>
      <c r="G910" s="151"/>
      <c r="H910" s="174"/>
      <c r="I910" s="174"/>
      <c r="J910" s="151"/>
      <c r="K910" s="151"/>
      <c r="L910" s="151"/>
      <c r="M910" s="151"/>
      <c r="N910" s="151"/>
      <c r="O910" s="151"/>
      <c r="P910" s="151"/>
      <c r="Q910" s="151"/>
      <c r="R910" s="151"/>
      <c r="S910" s="151"/>
      <c r="T910" s="151"/>
      <c r="U910" s="151"/>
      <c r="V910" s="151"/>
      <c r="W910" s="151"/>
      <c r="X910" s="151"/>
      <c r="Y910" s="151"/>
      <c r="Z910" s="151"/>
      <c r="AA910" s="151"/>
      <c r="AB910" s="151"/>
      <c r="AC910" s="151"/>
      <c r="AD910" s="151"/>
      <c r="AE910" s="151"/>
      <c r="AF910" s="152"/>
    </row>
    <row r="911" spans="1:32" ht="24.75" customHeight="1">
      <c r="A911" s="163"/>
      <c r="B911" s="151"/>
      <c r="C911" s="151"/>
      <c r="D911" s="151"/>
      <c r="E911" s="151"/>
      <c r="F911" s="151"/>
      <c r="G911" s="151"/>
      <c r="H911" s="174"/>
      <c r="I911" s="174"/>
      <c r="J911" s="151"/>
      <c r="K911" s="151"/>
      <c r="L911" s="151"/>
      <c r="M911" s="151"/>
      <c r="N911" s="151"/>
      <c r="O911" s="151"/>
      <c r="P911" s="151"/>
      <c r="Q911" s="151"/>
      <c r="R911" s="151"/>
      <c r="S911" s="151"/>
      <c r="T911" s="151"/>
      <c r="U911" s="151"/>
      <c r="V911" s="151"/>
      <c r="W911" s="151"/>
      <c r="X911" s="151"/>
      <c r="Y911" s="151"/>
      <c r="Z911" s="151"/>
      <c r="AA911" s="151"/>
      <c r="AB911" s="151"/>
      <c r="AC911" s="151"/>
      <c r="AD911" s="151"/>
      <c r="AE911" s="151"/>
      <c r="AF911" s="152"/>
    </row>
    <row r="912" spans="1:32" ht="24.75" customHeight="1">
      <c r="A912" s="163"/>
      <c r="B912" s="151"/>
      <c r="C912" s="151"/>
      <c r="D912" s="151"/>
      <c r="E912" s="151"/>
      <c r="F912" s="151"/>
      <c r="G912" s="151"/>
      <c r="H912" s="174"/>
      <c r="I912" s="174"/>
      <c r="J912" s="151"/>
      <c r="K912" s="151"/>
      <c r="L912" s="151"/>
      <c r="M912" s="151"/>
      <c r="N912" s="151"/>
      <c r="O912" s="151"/>
      <c r="P912" s="151"/>
      <c r="Q912" s="151"/>
      <c r="R912" s="151"/>
      <c r="S912" s="151"/>
      <c r="T912" s="151"/>
      <c r="U912" s="151"/>
      <c r="V912" s="151"/>
      <c r="W912" s="151"/>
      <c r="X912" s="151"/>
      <c r="Y912" s="151"/>
      <c r="Z912" s="151"/>
      <c r="AA912" s="151"/>
      <c r="AB912" s="151"/>
      <c r="AC912" s="151"/>
      <c r="AD912" s="151"/>
      <c r="AE912" s="151"/>
      <c r="AF912" s="152"/>
    </row>
    <row r="913" spans="1:32" ht="24.75" customHeight="1">
      <c r="A913" s="163"/>
      <c r="B913" s="151"/>
      <c r="C913" s="151"/>
      <c r="D913" s="151"/>
      <c r="E913" s="151"/>
      <c r="F913" s="151"/>
      <c r="G913" s="151"/>
      <c r="H913" s="174"/>
      <c r="I913" s="174"/>
      <c r="J913" s="151"/>
      <c r="K913" s="151"/>
      <c r="L913" s="151"/>
      <c r="M913" s="151"/>
      <c r="N913" s="151"/>
      <c r="O913" s="151"/>
      <c r="P913" s="151"/>
      <c r="Q913" s="151"/>
      <c r="R913" s="151"/>
      <c r="S913" s="151"/>
      <c r="T913" s="151"/>
      <c r="U913" s="151"/>
      <c r="V913" s="151"/>
      <c r="W913" s="151"/>
      <c r="X913" s="151"/>
      <c r="Y913" s="151"/>
      <c r="Z913" s="151"/>
      <c r="AA913" s="151"/>
      <c r="AB913" s="151"/>
      <c r="AC913" s="151"/>
      <c r="AD913" s="151"/>
      <c r="AE913" s="151"/>
      <c r="AF913" s="152"/>
    </row>
    <row r="914" spans="1:32" ht="24.75" customHeight="1">
      <c r="A914" s="163"/>
      <c r="B914" s="151"/>
      <c r="C914" s="151"/>
      <c r="D914" s="151"/>
      <c r="E914" s="151"/>
      <c r="F914" s="151"/>
      <c r="G914" s="151"/>
      <c r="H914" s="174"/>
      <c r="I914" s="174"/>
      <c r="J914" s="151"/>
      <c r="K914" s="151"/>
      <c r="L914" s="151"/>
      <c r="M914" s="151"/>
      <c r="N914" s="151"/>
      <c r="O914" s="151"/>
      <c r="P914" s="151"/>
      <c r="Q914" s="151"/>
      <c r="R914" s="151"/>
      <c r="S914" s="151"/>
      <c r="T914" s="151"/>
      <c r="U914" s="151"/>
      <c r="V914" s="151"/>
      <c r="W914" s="151"/>
      <c r="X914" s="151"/>
      <c r="Y914" s="151"/>
      <c r="Z914" s="151"/>
      <c r="AA914" s="151"/>
      <c r="AB914" s="151"/>
      <c r="AC914" s="151"/>
      <c r="AD914" s="151"/>
      <c r="AE914" s="151"/>
      <c r="AF914" s="152"/>
    </row>
    <row r="915" spans="1:32" ht="24.75" customHeight="1">
      <c r="A915" s="163"/>
      <c r="B915" s="151"/>
      <c r="C915" s="151"/>
      <c r="D915" s="151"/>
      <c r="E915" s="151"/>
      <c r="F915" s="151"/>
      <c r="G915" s="151"/>
      <c r="H915" s="174"/>
      <c r="I915" s="174"/>
      <c r="J915" s="151"/>
      <c r="K915" s="151"/>
      <c r="L915" s="151"/>
      <c r="M915" s="151"/>
      <c r="N915" s="151"/>
      <c r="O915" s="151"/>
      <c r="P915" s="151"/>
      <c r="Q915" s="151"/>
      <c r="R915" s="151"/>
      <c r="S915" s="151"/>
      <c r="T915" s="151"/>
      <c r="U915" s="151"/>
      <c r="V915" s="151"/>
      <c r="W915" s="151"/>
      <c r="X915" s="151"/>
      <c r="Y915" s="151"/>
      <c r="Z915" s="151"/>
      <c r="AA915" s="151"/>
      <c r="AB915" s="151"/>
      <c r="AC915" s="151"/>
      <c r="AD915" s="151"/>
      <c r="AE915" s="151"/>
      <c r="AF915" s="152"/>
    </row>
    <row r="916" spans="1:32" ht="24.75" customHeight="1">
      <c r="A916" s="163"/>
      <c r="B916" s="151"/>
      <c r="C916" s="151"/>
      <c r="D916" s="151"/>
      <c r="E916" s="151"/>
      <c r="F916" s="151"/>
      <c r="G916" s="151"/>
      <c r="H916" s="174"/>
      <c r="I916" s="174"/>
      <c r="J916" s="151"/>
      <c r="K916" s="151"/>
      <c r="L916" s="151"/>
      <c r="M916" s="151"/>
      <c r="N916" s="151"/>
      <c r="O916" s="151"/>
      <c r="P916" s="151"/>
      <c r="Q916" s="151"/>
      <c r="R916" s="151"/>
      <c r="S916" s="151"/>
      <c r="T916" s="151"/>
      <c r="U916" s="151"/>
      <c r="V916" s="151"/>
      <c r="W916" s="151"/>
      <c r="X916" s="151"/>
      <c r="Y916" s="151"/>
      <c r="Z916" s="151"/>
      <c r="AA916" s="151"/>
      <c r="AB916" s="151"/>
      <c r="AC916" s="151"/>
      <c r="AD916" s="151"/>
      <c r="AE916" s="151"/>
      <c r="AF916" s="152"/>
    </row>
    <row r="917" spans="1:32" ht="24.75" customHeight="1">
      <c r="A917" s="163"/>
      <c r="B917" s="151"/>
      <c r="C917" s="151"/>
      <c r="D917" s="151"/>
      <c r="E917" s="151"/>
      <c r="F917" s="151"/>
      <c r="G917" s="151"/>
      <c r="H917" s="174"/>
      <c r="I917" s="174"/>
      <c r="J917" s="151"/>
      <c r="K917" s="151"/>
      <c r="L917" s="151"/>
      <c r="M917" s="151"/>
      <c r="N917" s="151"/>
      <c r="O917" s="151"/>
      <c r="P917" s="151"/>
      <c r="Q917" s="151"/>
      <c r="R917" s="151"/>
      <c r="S917" s="151"/>
      <c r="T917" s="151"/>
      <c r="U917" s="151"/>
      <c r="V917" s="151"/>
      <c r="W917" s="151"/>
      <c r="X917" s="151"/>
      <c r="Y917" s="151"/>
      <c r="Z917" s="151"/>
      <c r="AA917" s="151"/>
      <c r="AB917" s="151"/>
      <c r="AC917" s="151"/>
      <c r="AD917" s="151"/>
      <c r="AE917" s="151"/>
      <c r="AF917" s="152"/>
    </row>
    <row r="918" spans="1:32" ht="24.75" customHeight="1">
      <c r="A918" s="163"/>
      <c r="B918" s="151"/>
      <c r="C918" s="151"/>
      <c r="D918" s="151"/>
      <c r="E918" s="151"/>
      <c r="F918" s="151"/>
      <c r="G918" s="151"/>
      <c r="H918" s="174"/>
      <c r="I918" s="174"/>
      <c r="J918" s="151"/>
      <c r="K918" s="151"/>
      <c r="L918" s="151"/>
      <c r="M918" s="151"/>
      <c r="N918" s="151"/>
      <c r="O918" s="151"/>
      <c r="P918" s="151"/>
      <c r="Q918" s="151"/>
      <c r="R918" s="151"/>
      <c r="S918" s="151"/>
      <c r="T918" s="151"/>
      <c r="U918" s="151"/>
      <c r="V918" s="151"/>
      <c r="W918" s="151"/>
      <c r="X918" s="151"/>
      <c r="Y918" s="151"/>
      <c r="Z918" s="151"/>
      <c r="AA918" s="151"/>
      <c r="AB918" s="151"/>
      <c r="AC918" s="151"/>
      <c r="AD918" s="151"/>
      <c r="AE918" s="151"/>
      <c r="AF918" s="152"/>
    </row>
    <row r="919" spans="1:32" ht="24.75" customHeight="1">
      <c r="A919" s="163"/>
      <c r="B919" s="151"/>
      <c r="C919" s="151"/>
      <c r="D919" s="151"/>
      <c r="E919" s="151"/>
      <c r="F919" s="151"/>
      <c r="G919" s="151"/>
      <c r="H919" s="174"/>
      <c r="I919" s="174"/>
      <c r="J919" s="151"/>
      <c r="K919" s="151"/>
      <c r="L919" s="151"/>
      <c r="M919" s="151"/>
      <c r="N919" s="151"/>
      <c r="O919" s="151"/>
      <c r="P919" s="151"/>
      <c r="Q919" s="151"/>
      <c r="R919" s="151"/>
      <c r="S919" s="151"/>
      <c r="T919" s="151"/>
      <c r="U919" s="151"/>
      <c r="V919" s="151"/>
      <c r="W919" s="151"/>
      <c r="X919" s="151"/>
      <c r="Y919" s="151"/>
      <c r="Z919" s="151"/>
      <c r="AA919" s="151"/>
      <c r="AB919" s="151"/>
      <c r="AC919" s="151"/>
      <c r="AD919" s="151"/>
      <c r="AE919" s="151"/>
      <c r="AF919" s="152"/>
    </row>
    <row r="920" spans="1:32" ht="24.75" customHeight="1">
      <c r="A920" s="163"/>
      <c r="B920" s="151"/>
      <c r="C920" s="151"/>
      <c r="D920" s="151"/>
      <c r="E920" s="151"/>
      <c r="F920" s="151"/>
      <c r="G920" s="151"/>
      <c r="H920" s="174"/>
      <c r="I920" s="174"/>
      <c r="J920" s="151"/>
      <c r="K920" s="151"/>
      <c r="L920" s="151"/>
      <c r="M920" s="151"/>
      <c r="N920" s="151"/>
      <c r="O920" s="151"/>
      <c r="P920" s="151"/>
      <c r="Q920" s="151"/>
      <c r="R920" s="151"/>
      <c r="S920" s="151"/>
      <c r="T920" s="151"/>
      <c r="U920" s="151"/>
      <c r="V920" s="151"/>
      <c r="W920" s="151"/>
      <c r="X920" s="151"/>
      <c r="Y920" s="151"/>
      <c r="Z920" s="151"/>
      <c r="AA920" s="151"/>
      <c r="AB920" s="151"/>
      <c r="AC920" s="151"/>
      <c r="AD920" s="151"/>
      <c r="AE920" s="151"/>
      <c r="AF920" s="152"/>
    </row>
    <row r="921" spans="1:32" ht="24.75" customHeight="1">
      <c r="A921" s="163"/>
      <c r="B921" s="151"/>
      <c r="C921" s="151"/>
      <c r="D921" s="151"/>
      <c r="E921" s="151"/>
      <c r="F921" s="151"/>
      <c r="G921" s="151"/>
      <c r="H921" s="174"/>
      <c r="I921" s="174"/>
      <c r="J921" s="151"/>
      <c r="K921" s="151"/>
      <c r="L921" s="151"/>
      <c r="M921" s="151"/>
      <c r="N921" s="151"/>
      <c r="O921" s="151"/>
      <c r="P921" s="151"/>
      <c r="Q921" s="151"/>
      <c r="R921" s="151"/>
      <c r="S921" s="151"/>
      <c r="T921" s="151"/>
      <c r="U921" s="151"/>
      <c r="V921" s="151"/>
      <c r="W921" s="151"/>
      <c r="X921" s="151"/>
      <c r="Y921" s="151"/>
      <c r="Z921" s="151"/>
      <c r="AA921" s="151"/>
      <c r="AB921" s="151"/>
      <c r="AC921" s="151"/>
      <c r="AD921" s="151"/>
      <c r="AE921" s="151"/>
      <c r="AF921" s="152"/>
    </row>
    <row r="922" spans="1:32" ht="24.75" customHeight="1">
      <c r="A922" s="163"/>
      <c r="B922" s="151"/>
      <c r="C922" s="151"/>
      <c r="D922" s="151"/>
      <c r="E922" s="151"/>
      <c r="F922" s="151"/>
      <c r="G922" s="151"/>
      <c r="H922" s="174"/>
      <c r="I922" s="174"/>
      <c r="J922" s="151"/>
      <c r="K922" s="151"/>
      <c r="L922" s="151"/>
      <c r="M922" s="151"/>
      <c r="N922" s="151"/>
      <c r="O922" s="151"/>
      <c r="P922" s="151"/>
      <c r="Q922" s="151"/>
      <c r="R922" s="151"/>
      <c r="S922" s="151"/>
      <c r="T922" s="151"/>
      <c r="U922" s="151"/>
      <c r="V922" s="151"/>
      <c r="W922" s="151"/>
      <c r="X922" s="151"/>
      <c r="Y922" s="151"/>
      <c r="Z922" s="151"/>
      <c r="AA922" s="151"/>
      <c r="AB922" s="151"/>
      <c r="AC922" s="151"/>
      <c r="AD922" s="151"/>
      <c r="AE922" s="151"/>
      <c r="AF922" s="152"/>
    </row>
    <row r="923" spans="1:32" ht="24.75" customHeight="1">
      <c r="A923" s="163"/>
      <c r="B923" s="151"/>
      <c r="C923" s="151"/>
      <c r="D923" s="151"/>
      <c r="E923" s="151"/>
      <c r="F923" s="151"/>
      <c r="G923" s="151"/>
      <c r="H923" s="174"/>
      <c r="I923" s="174"/>
      <c r="J923" s="151"/>
      <c r="K923" s="151"/>
      <c r="L923" s="151"/>
      <c r="M923" s="151"/>
      <c r="N923" s="151"/>
      <c r="O923" s="151"/>
      <c r="P923" s="151"/>
      <c r="Q923" s="151"/>
      <c r="R923" s="151"/>
      <c r="S923" s="151"/>
      <c r="T923" s="151"/>
      <c r="U923" s="151"/>
      <c r="V923" s="151"/>
      <c r="W923" s="151"/>
      <c r="X923" s="151"/>
      <c r="Y923" s="151"/>
      <c r="Z923" s="151"/>
      <c r="AA923" s="151"/>
      <c r="AB923" s="151"/>
      <c r="AC923" s="151"/>
      <c r="AD923" s="151"/>
      <c r="AE923" s="151"/>
      <c r="AF923" s="152"/>
    </row>
    <row r="924" spans="1:32" ht="24.75" customHeight="1">
      <c r="A924" s="163"/>
      <c r="B924" s="151"/>
      <c r="C924" s="151"/>
      <c r="D924" s="151"/>
      <c r="E924" s="151"/>
      <c r="F924" s="151"/>
      <c r="G924" s="151"/>
      <c r="H924" s="174"/>
      <c r="I924" s="174"/>
      <c r="J924" s="151"/>
      <c r="K924" s="151"/>
      <c r="L924" s="151"/>
      <c r="M924" s="151"/>
      <c r="N924" s="151"/>
      <c r="O924" s="151"/>
      <c r="P924" s="151"/>
      <c r="Q924" s="151"/>
      <c r="R924" s="151"/>
      <c r="S924" s="151"/>
      <c r="T924" s="151"/>
      <c r="U924" s="151"/>
      <c r="V924" s="151"/>
      <c r="W924" s="151"/>
      <c r="X924" s="151"/>
      <c r="Y924" s="151"/>
      <c r="Z924" s="151"/>
      <c r="AA924" s="151"/>
      <c r="AB924" s="151"/>
      <c r="AC924" s="151"/>
      <c r="AD924" s="151"/>
      <c r="AE924" s="151"/>
      <c r="AF924" s="152"/>
    </row>
    <row r="925" spans="1:32" ht="24.75" customHeight="1">
      <c r="A925" s="163"/>
      <c r="B925" s="151"/>
      <c r="C925" s="151"/>
      <c r="D925" s="151"/>
      <c r="E925" s="151"/>
      <c r="F925" s="151"/>
      <c r="G925" s="151"/>
      <c r="H925" s="174"/>
      <c r="I925" s="174"/>
      <c r="J925" s="151"/>
      <c r="K925" s="151"/>
      <c r="L925" s="151"/>
      <c r="M925" s="151"/>
      <c r="N925" s="151"/>
      <c r="O925" s="151"/>
      <c r="P925" s="151"/>
      <c r="Q925" s="151"/>
      <c r="R925" s="151"/>
      <c r="S925" s="151"/>
      <c r="T925" s="151"/>
      <c r="U925" s="151"/>
      <c r="V925" s="151"/>
      <c r="W925" s="151"/>
      <c r="X925" s="151"/>
      <c r="Y925" s="151"/>
      <c r="Z925" s="151"/>
      <c r="AA925" s="151"/>
      <c r="AB925" s="151"/>
      <c r="AC925" s="151"/>
      <c r="AD925" s="151"/>
      <c r="AE925" s="151"/>
      <c r="AF925" s="152"/>
    </row>
    <row r="926" spans="1:32" ht="24.75" customHeight="1">
      <c r="A926" s="163"/>
      <c r="B926" s="151"/>
      <c r="C926" s="151"/>
      <c r="D926" s="151"/>
      <c r="E926" s="151"/>
      <c r="F926" s="151"/>
      <c r="G926" s="151"/>
      <c r="H926" s="174"/>
      <c r="I926" s="174"/>
      <c r="J926" s="151"/>
      <c r="K926" s="151"/>
      <c r="L926" s="151"/>
      <c r="M926" s="151"/>
      <c r="N926" s="151"/>
      <c r="O926" s="151"/>
      <c r="P926" s="151"/>
      <c r="Q926" s="151"/>
      <c r="R926" s="151"/>
      <c r="S926" s="151"/>
      <c r="T926" s="151"/>
      <c r="U926" s="151"/>
      <c r="V926" s="151"/>
      <c r="W926" s="151"/>
      <c r="X926" s="151"/>
      <c r="Y926" s="151"/>
      <c r="Z926" s="151"/>
      <c r="AA926" s="151"/>
      <c r="AB926" s="151"/>
      <c r="AC926" s="151"/>
      <c r="AD926" s="151"/>
      <c r="AE926" s="151"/>
      <c r="AF926" s="152"/>
    </row>
    <row r="927" spans="1:32" ht="24.75" customHeight="1">
      <c r="A927" s="163"/>
      <c r="B927" s="151"/>
      <c r="C927" s="151"/>
      <c r="D927" s="151"/>
      <c r="E927" s="151"/>
      <c r="F927" s="151"/>
      <c r="G927" s="151"/>
      <c r="H927" s="174"/>
      <c r="I927" s="174"/>
      <c r="J927" s="151"/>
      <c r="K927" s="151"/>
      <c r="L927" s="151"/>
      <c r="M927" s="151"/>
      <c r="N927" s="151"/>
      <c r="O927" s="151"/>
      <c r="P927" s="151"/>
      <c r="Q927" s="151"/>
      <c r="R927" s="151"/>
      <c r="S927" s="151"/>
      <c r="T927" s="151"/>
      <c r="U927" s="151"/>
      <c r="V927" s="151"/>
      <c r="W927" s="151"/>
      <c r="X927" s="151"/>
      <c r="Y927" s="151"/>
      <c r="Z927" s="151"/>
      <c r="AA927" s="151"/>
      <c r="AB927" s="151"/>
      <c r="AC927" s="151"/>
      <c r="AD927" s="151"/>
      <c r="AE927" s="151"/>
      <c r="AF927" s="152"/>
    </row>
    <row r="928" spans="1:32" ht="24.75" customHeight="1">
      <c r="A928" s="163"/>
      <c r="B928" s="151"/>
      <c r="C928" s="151"/>
      <c r="D928" s="151"/>
      <c r="E928" s="151"/>
      <c r="F928" s="151"/>
      <c r="G928" s="151"/>
      <c r="H928" s="174"/>
      <c r="I928" s="174"/>
      <c r="J928" s="151"/>
      <c r="K928" s="151"/>
      <c r="L928" s="151"/>
      <c r="M928" s="151"/>
      <c r="N928" s="151"/>
      <c r="O928" s="151"/>
      <c r="P928" s="151"/>
      <c r="Q928" s="151"/>
      <c r="R928" s="151"/>
      <c r="S928" s="151"/>
      <c r="T928" s="151"/>
      <c r="U928" s="151"/>
      <c r="V928" s="151"/>
      <c r="W928" s="151"/>
      <c r="X928" s="151"/>
      <c r="Y928" s="151"/>
      <c r="Z928" s="151"/>
      <c r="AA928" s="151"/>
      <c r="AB928" s="151"/>
      <c r="AC928" s="151"/>
      <c r="AD928" s="151"/>
      <c r="AE928" s="151"/>
      <c r="AF928" s="152"/>
    </row>
    <row r="929" spans="1:32" ht="24.75" customHeight="1">
      <c r="A929" s="163"/>
      <c r="B929" s="151"/>
      <c r="C929" s="151"/>
      <c r="D929" s="151"/>
      <c r="E929" s="151"/>
      <c r="F929" s="151"/>
      <c r="G929" s="151"/>
      <c r="H929" s="174"/>
      <c r="I929" s="174"/>
      <c r="J929" s="151"/>
      <c r="K929" s="151"/>
      <c r="L929" s="151"/>
      <c r="M929" s="151"/>
      <c r="N929" s="151"/>
      <c r="O929" s="151"/>
      <c r="P929" s="151"/>
      <c r="Q929" s="151"/>
      <c r="R929" s="151"/>
      <c r="S929" s="151"/>
      <c r="T929" s="151"/>
      <c r="U929" s="151"/>
      <c r="V929" s="151"/>
      <c r="W929" s="151"/>
      <c r="X929" s="151"/>
      <c r="Y929" s="151"/>
      <c r="Z929" s="151"/>
      <c r="AA929" s="151"/>
      <c r="AB929" s="151"/>
      <c r="AC929" s="151"/>
      <c r="AD929" s="151"/>
      <c r="AE929" s="151"/>
      <c r="AF929" s="152"/>
    </row>
    <row r="930" spans="1:32" ht="24.75" customHeight="1">
      <c r="A930" s="163"/>
      <c r="B930" s="151"/>
      <c r="C930" s="151"/>
      <c r="D930" s="151"/>
      <c r="E930" s="151"/>
      <c r="F930" s="151"/>
      <c r="G930" s="151"/>
      <c r="H930" s="174"/>
      <c r="I930" s="174"/>
      <c r="J930" s="151"/>
      <c r="K930" s="151"/>
      <c r="L930" s="151"/>
      <c r="M930" s="151"/>
      <c r="N930" s="151"/>
      <c r="O930" s="151"/>
      <c r="P930" s="151"/>
      <c r="Q930" s="151"/>
      <c r="R930" s="151"/>
      <c r="S930" s="151"/>
      <c r="T930" s="151"/>
      <c r="U930" s="151"/>
      <c r="V930" s="151"/>
      <c r="W930" s="151"/>
      <c r="X930" s="151"/>
      <c r="Y930" s="151"/>
      <c r="Z930" s="151"/>
      <c r="AA930" s="151"/>
      <c r="AB930" s="151"/>
      <c r="AC930" s="151"/>
      <c r="AD930" s="151"/>
      <c r="AE930" s="151"/>
      <c r="AF930" s="152"/>
    </row>
    <row r="931" spans="1:32" ht="24.75" customHeight="1">
      <c r="A931" s="163"/>
      <c r="B931" s="151"/>
      <c r="C931" s="151"/>
      <c r="D931" s="151"/>
      <c r="E931" s="151"/>
      <c r="F931" s="151"/>
      <c r="G931" s="151"/>
      <c r="H931" s="174"/>
      <c r="I931" s="174"/>
      <c r="J931" s="151"/>
      <c r="K931" s="151"/>
      <c r="L931" s="151"/>
      <c r="M931" s="151"/>
      <c r="N931" s="151"/>
      <c r="O931" s="151"/>
      <c r="P931" s="151"/>
      <c r="Q931" s="151"/>
      <c r="R931" s="151"/>
      <c r="S931" s="151"/>
      <c r="T931" s="151"/>
      <c r="U931" s="151"/>
      <c r="V931" s="151"/>
      <c r="W931" s="151"/>
      <c r="X931" s="151"/>
      <c r="Y931" s="151"/>
      <c r="Z931" s="151"/>
      <c r="AA931" s="151"/>
      <c r="AB931" s="151"/>
      <c r="AC931" s="151"/>
      <c r="AD931" s="151"/>
      <c r="AE931" s="151"/>
      <c r="AF931" s="152"/>
    </row>
    <row r="932" spans="1:32" ht="24.75" customHeight="1">
      <c r="A932" s="163"/>
      <c r="B932" s="151"/>
      <c r="C932" s="151"/>
      <c r="D932" s="151"/>
      <c r="E932" s="151"/>
      <c r="F932" s="151"/>
      <c r="G932" s="151"/>
      <c r="H932" s="174"/>
      <c r="I932" s="174"/>
      <c r="J932" s="151"/>
      <c r="K932" s="151"/>
      <c r="L932" s="151"/>
      <c r="M932" s="151"/>
      <c r="N932" s="151"/>
      <c r="O932" s="151"/>
      <c r="P932" s="151"/>
      <c r="Q932" s="151"/>
      <c r="R932" s="151"/>
      <c r="S932" s="151"/>
      <c r="T932" s="151"/>
      <c r="U932" s="151"/>
      <c r="V932" s="151"/>
      <c r="W932" s="151"/>
      <c r="X932" s="151"/>
      <c r="Y932" s="151"/>
      <c r="Z932" s="151"/>
      <c r="AA932" s="151"/>
      <c r="AB932" s="151"/>
      <c r="AC932" s="151"/>
      <c r="AD932" s="151"/>
      <c r="AE932" s="151"/>
      <c r="AF932" s="152"/>
    </row>
    <row r="933" spans="1:32" ht="24.75" customHeight="1">
      <c r="A933" s="163"/>
      <c r="B933" s="151"/>
      <c r="C933" s="151"/>
      <c r="D933" s="151"/>
      <c r="E933" s="151"/>
      <c r="F933" s="151"/>
      <c r="G933" s="151"/>
      <c r="H933" s="174"/>
      <c r="I933" s="174"/>
      <c r="J933" s="151"/>
      <c r="K933" s="151"/>
      <c r="L933" s="151"/>
      <c r="M933" s="151"/>
      <c r="N933" s="151"/>
      <c r="O933" s="151"/>
      <c r="P933" s="151"/>
      <c r="Q933" s="151"/>
      <c r="R933" s="151"/>
      <c r="S933" s="151"/>
      <c r="T933" s="151"/>
      <c r="U933" s="151"/>
      <c r="V933" s="151"/>
      <c r="W933" s="151"/>
      <c r="X933" s="151"/>
      <c r="Y933" s="151"/>
      <c r="Z933" s="151"/>
      <c r="AA933" s="151"/>
      <c r="AB933" s="151"/>
      <c r="AC933" s="151"/>
      <c r="AD933" s="151"/>
      <c r="AE933" s="151"/>
      <c r="AF933" s="152"/>
    </row>
    <row r="934" spans="1:32" ht="24.75" customHeight="1">
      <c r="A934" s="163"/>
      <c r="B934" s="151"/>
      <c r="C934" s="151"/>
      <c r="D934" s="151"/>
      <c r="E934" s="151"/>
      <c r="F934" s="151"/>
      <c r="G934" s="151"/>
      <c r="H934" s="174"/>
      <c r="I934" s="174"/>
      <c r="J934" s="151"/>
      <c r="K934" s="151"/>
      <c r="L934" s="151"/>
      <c r="M934" s="151"/>
      <c r="N934" s="151"/>
      <c r="O934" s="151"/>
      <c r="P934" s="151"/>
      <c r="Q934" s="151"/>
      <c r="R934" s="151"/>
      <c r="S934" s="151"/>
      <c r="T934" s="151"/>
      <c r="U934" s="151"/>
      <c r="V934" s="151"/>
      <c r="W934" s="151"/>
      <c r="X934" s="151"/>
      <c r="Y934" s="151"/>
      <c r="Z934" s="151"/>
      <c r="AA934" s="151"/>
      <c r="AB934" s="151"/>
      <c r="AC934" s="151"/>
      <c r="AD934" s="151"/>
      <c r="AE934" s="151"/>
      <c r="AF934" s="152"/>
    </row>
    <row r="935" spans="1:32" ht="24.75" customHeight="1">
      <c r="A935" s="163"/>
      <c r="B935" s="151"/>
      <c r="C935" s="151"/>
      <c r="D935" s="151"/>
      <c r="E935" s="151"/>
      <c r="F935" s="151"/>
      <c r="G935" s="151"/>
      <c r="H935" s="174"/>
      <c r="I935" s="174"/>
      <c r="J935" s="151"/>
      <c r="K935" s="151"/>
      <c r="L935" s="151"/>
      <c r="M935" s="151"/>
      <c r="N935" s="151"/>
      <c r="O935" s="151"/>
      <c r="P935" s="151"/>
      <c r="Q935" s="151"/>
      <c r="R935" s="151"/>
      <c r="S935" s="151"/>
      <c r="T935" s="151"/>
      <c r="U935" s="151"/>
      <c r="V935" s="151"/>
      <c r="W935" s="151"/>
      <c r="X935" s="151"/>
      <c r="Y935" s="151"/>
      <c r="Z935" s="151"/>
      <c r="AA935" s="151"/>
      <c r="AB935" s="151"/>
      <c r="AC935" s="151"/>
      <c r="AD935" s="151"/>
      <c r="AE935" s="151"/>
      <c r="AF935" s="152"/>
    </row>
    <row r="936" spans="1:32" ht="24.75" customHeight="1">
      <c r="A936" s="163"/>
      <c r="B936" s="151"/>
      <c r="C936" s="151"/>
      <c r="D936" s="151"/>
      <c r="E936" s="151"/>
      <c r="F936" s="151"/>
      <c r="G936" s="151"/>
      <c r="H936" s="174"/>
      <c r="I936" s="174"/>
      <c r="J936" s="151"/>
      <c r="K936" s="151"/>
      <c r="L936" s="151"/>
      <c r="M936" s="151"/>
      <c r="N936" s="151"/>
      <c r="O936" s="151"/>
      <c r="P936" s="151"/>
      <c r="Q936" s="151"/>
      <c r="R936" s="151"/>
      <c r="S936" s="151"/>
      <c r="T936" s="151"/>
      <c r="U936" s="151"/>
      <c r="V936" s="151"/>
      <c r="W936" s="151"/>
      <c r="X936" s="151"/>
      <c r="Y936" s="151"/>
      <c r="Z936" s="151"/>
      <c r="AA936" s="151"/>
      <c r="AB936" s="151"/>
      <c r="AC936" s="151"/>
      <c r="AD936" s="151"/>
      <c r="AE936" s="151"/>
      <c r="AF936" s="152"/>
    </row>
    <row r="937" spans="1:32" ht="24.75" customHeight="1">
      <c r="A937" s="163"/>
      <c r="B937" s="151"/>
      <c r="C937" s="151"/>
      <c r="D937" s="151"/>
      <c r="E937" s="151"/>
      <c r="F937" s="151"/>
      <c r="G937" s="151"/>
      <c r="H937" s="174"/>
      <c r="I937" s="174"/>
      <c r="J937" s="151"/>
      <c r="K937" s="151"/>
      <c r="L937" s="151"/>
      <c r="M937" s="151"/>
      <c r="N937" s="151"/>
      <c r="O937" s="151"/>
      <c r="P937" s="151"/>
      <c r="Q937" s="151"/>
      <c r="R937" s="151"/>
      <c r="S937" s="151"/>
      <c r="T937" s="151"/>
      <c r="U937" s="151"/>
      <c r="V937" s="151"/>
      <c r="W937" s="151"/>
      <c r="X937" s="151"/>
      <c r="Y937" s="151"/>
      <c r="Z937" s="151"/>
      <c r="AA937" s="151"/>
      <c r="AB937" s="151"/>
      <c r="AC937" s="151"/>
      <c r="AD937" s="151"/>
      <c r="AE937" s="151"/>
      <c r="AF937" s="152"/>
    </row>
    <row r="938" spans="1:32" ht="24.75" customHeight="1">
      <c r="A938" s="163"/>
      <c r="B938" s="151"/>
      <c r="C938" s="151"/>
      <c r="D938" s="151"/>
      <c r="E938" s="151"/>
      <c r="F938" s="151"/>
      <c r="G938" s="151"/>
      <c r="H938" s="174"/>
      <c r="I938" s="174"/>
      <c r="J938" s="151"/>
      <c r="K938" s="151"/>
      <c r="L938" s="151"/>
      <c r="M938" s="151"/>
      <c r="N938" s="151"/>
      <c r="O938" s="151"/>
      <c r="P938" s="151"/>
      <c r="Q938" s="151"/>
      <c r="R938" s="151"/>
      <c r="S938" s="151"/>
      <c r="T938" s="151"/>
      <c r="U938" s="151"/>
      <c r="V938" s="151"/>
      <c r="W938" s="151"/>
      <c r="X938" s="151"/>
      <c r="Y938" s="151"/>
      <c r="Z938" s="151"/>
      <c r="AA938" s="151"/>
      <c r="AB938" s="151"/>
      <c r="AC938" s="151"/>
      <c r="AD938" s="151"/>
      <c r="AE938" s="151"/>
      <c r="AF938" s="152"/>
    </row>
    <row r="939" spans="1:32" ht="24.75" customHeight="1">
      <c r="A939" s="163"/>
      <c r="B939" s="151"/>
      <c r="C939" s="151"/>
      <c r="D939" s="151"/>
      <c r="E939" s="151"/>
      <c r="F939" s="151"/>
      <c r="G939" s="151"/>
      <c r="H939" s="174"/>
      <c r="I939" s="174"/>
      <c r="J939" s="151"/>
      <c r="K939" s="151"/>
      <c r="L939" s="151"/>
      <c r="M939" s="151"/>
      <c r="N939" s="151"/>
      <c r="O939" s="151"/>
      <c r="P939" s="151"/>
      <c r="Q939" s="151"/>
      <c r="R939" s="151"/>
      <c r="S939" s="151"/>
      <c r="T939" s="151"/>
      <c r="U939" s="151"/>
      <c r="V939" s="151"/>
      <c r="W939" s="151"/>
      <c r="X939" s="151"/>
      <c r="Y939" s="151"/>
      <c r="Z939" s="151"/>
      <c r="AA939" s="151"/>
      <c r="AB939" s="151"/>
      <c r="AC939" s="151"/>
      <c r="AD939" s="151"/>
      <c r="AE939" s="151"/>
      <c r="AF939" s="152"/>
    </row>
    <row r="940" spans="1:32" ht="24.75" customHeight="1">
      <c r="A940" s="163"/>
      <c r="B940" s="151"/>
      <c r="C940" s="151"/>
      <c r="D940" s="151"/>
      <c r="E940" s="151"/>
      <c r="F940" s="151"/>
      <c r="G940" s="151"/>
      <c r="H940" s="174"/>
      <c r="I940" s="174"/>
      <c r="J940" s="151"/>
      <c r="K940" s="151"/>
      <c r="L940" s="151"/>
      <c r="M940" s="151"/>
      <c r="N940" s="151"/>
      <c r="O940" s="151"/>
      <c r="P940" s="151"/>
      <c r="Q940" s="151"/>
      <c r="R940" s="151"/>
      <c r="S940" s="151"/>
      <c r="T940" s="151"/>
      <c r="U940" s="151"/>
      <c r="V940" s="151"/>
      <c r="W940" s="151"/>
      <c r="X940" s="151"/>
      <c r="Y940" s="151"/>
      <c r="Z940" s="151"/>
      <c r="AA940" s="151"/>
      <c r="AB940" s="151"/>
      <c r="AC940" s="151"/>
      <c r="AD940" s="151"/>
      <c r="AE940" s="151"/>
      <c r="AF940" s="152"/>
    </row>
    <row r="941" spans="1:32" ht="24.75" customHeight="1">
      <c r="A941" s="163"/>
      <c r="B941" s="151"/>
      <c r="C941" s="151"/>
      <c r="D941" s="151"/>
      <c r="E941" s="151"/>
      <c r="F941" s="151"/>
      <c r="G941" s="151"/>
      <c r="H941" s="174"/>
      <c r="I941" s="174"/>
      <c r="J941" s="151"/>
      <c r="K941" s="151"/>
      <c r="L941" s="151"/>
      <c r="M941" s="151"/>
      <c r="N941" s="151"/>
      <c r="O941" s="151"/>
      <c r="P941" s="151"/>
      <c r="Q941" s="151"/>
      <c r="R941" s="151"/>
      <c r="S941" s="151"/>
      <c r="T941" s="151"/>
      <c r="U941" s="151"/>
      <c r="V941" s="151"/>
      <c r="W941" s="151"/>
      <c r="X941" s="151"/>
      <c r="Y941" s="151"/>
      <c r="Z941" s="151"/>
      <c r="AA941" s="151"/>
      <c r="AB941" s="151"/>
      <c r="AC941" s="151"/>
      <c r="AD941" s="151"/>
      <c r="AE941" s="151"/>
      <c r="AF941" s="152"/>
    </row>
    <row r="942" spans="1:32" ht="24.75" customHeight="1">
      <c r="A942" s="163"/>
      <c r="B942" s="151"/>
      <c r="C942" s="151"/>
      <c r="D942" s="151"/>
      <c r="E942" s="151"/>
      <c r="F942" s="151"/>
      <c r="G942" s="151"/>
      <c r="H942" s="174"/>
      <c r="I942" s="174"/>
      <c r="J942" s="151"/>
      <c r="K942" s="151"/>
      <c r="L942" s="151"/>
      <c r="M942" s="151"/>
      <c r="N942" s="151"/>
      <c r="O942" s="151"/>
      <c r="P942" s="151"/>
      <c r="Q942" s="151"/>
      <c r="R942" s="151"/>
      <c r="S942" s="151"/>
      <c r="T942" s="151"/>
      <c r="U942" s="151"/>
      <c r="V942" s="151"/>
      <c r="W942" s="151"/>
      <c r="X942" s="151"/>
      <c r="Y942" s="151"/>
      <c r="Z942" s="151"/>
      <c r="AA942" s="151"/>
      <c r="AB942" s="151"/>
      <c r="AC942" s="151"/>
      <c r="AD942" s="151"/>
      <c r="AE942" s="151"/>
      <c r="AF942" s="152"/>
    </row>
    <row r="943" spans="1:32" ht="24.75" customHeight="1">
      <c r="A943" s="163"/>
      <c r="B943" s="151"/>
      <c r="C943" s="151"/>
      <c r="D943" s="151"/>
      <c r="E943" s="151"/>
      <c r="F943" s="151"/>
      <c r="G943" s="151"/>
      <c r="H943" s="174"/>
      <c r="I943" s="174"/>
      <c r="J943" s="151"/>
      <c r="K943" s="151"/>
      <c r="L943" s="151"/>
      <c r="M943" s="151"/>
      <c r="N943" s="151"/>
      <c r="O943" s="151"/>
      <c r="P943" s="151"/>
      <c r="Q943" s="151"/>
      <c r="R943" s="151"/>
      <c r="S943" s="151"/>
      <c r="T943" s="151"/>
      <c r="U943" s="151"/>
      <c r="V943" s="151"/>
      <c r="W943" s="151"/>
      <c r="X943" s="151"/>
      <c r="Y943" s="151"/>
      <c r="Z943" s="151"/>
      <c r="AA943" s="151"/>
      <c r="AB943" s="151"/>
      <c r="AC943" s="151"/>
      <c r="AD943" s="151"/>
      <c r="AE943" s="151"/>
      <c r="AF943" s="152"/>
    </row>
    <row r="944" spans="1:32" ht="24.75" customHeight="1">
      <c r="A944" s="163"/>
      <c r="B944" s="151"/>
      <c r="C944" s="151"/>
      <c r="D944" s="151"/>
      <c r="E944" s="151"/>
      <c r="F944" s="151"/>
      <c r="G944" s="151"/>
      <c r="H944" s="174"/>
      <c r="I944" s="174"/>
      <c r="J944" s="151"/>
      <c r="K944" s="151"/>
      <c r="L944" s="151"/>
      <c r="M944" s="151"/>
      <c r="N944" s="151"/>
      <c r="O944" s="151"/>
      <c r="P944" s="151"/>
      <c r="Q944" s="151"/>
      <c r="R944" s="151"/>
      <c r="S944" s="151"/>
      <c r="T944" s="151"/>
      <c r="U944" s="151"/>
      <c r="V944" s="151"/>
      <c r="W944" s="151"/>
      <c r="X944" s="151"/>
      <c r="Y944" s="151"/>
      <c r="Z944" s="151"/>
      <c r="AA944" s="151"/>
      <c r="AB944" s="151"/>
      <c r="AC944" s="151"/>
      <c r="AD944" s="151"/>
      <c r="AE944" s="151"/>
      <c r="AF944" s="152"/>
    </row>
    <row r="945" spans="1:32" ht="24.75" customHeight="1">
      <c r="A945" s="163"/>
      <c r="B945" s="151"/>
      <c r="C945" s="151"/>
      <c r="D945" s="151"/>
      <c r="E945" s="151"/>
      <c r="F945" s="151"/>
      <c r="G945" s="151"/>
      <c r="H945" s="174"/>
      <c r="I945" s="174"/>
      <c r="J945" s="151"/>
      <c r="K945" s="151"/>
      <c r="L945" s="151"/>
      <c r="M945" s="151"/>
      <c r="N945" s="151"/>
      <c r="O945" s="151"/>
      <c r="P945" s="151"/>
      <c r="Q945" s="151"/>
      <c r="R945" s="151"/>
      <c r="S945" s="151"/>
      <c r="T945" s="151"/>
      <c r="U945" s="151"/>
      <c r="V945" s="151"/>
      <c r="W945" s="151"/>
      <c r="X945" s="151"/>
      <c r="Y945" s="151"/>
      <c r="Z945" s="151"/>
      <c r="AA945" s="151"/>
      <c r="AB945" s="151"/>
      <c r="AC945" s="151"/>
      <c r="AD945" s="151"/>
      <c r="AE945" s="151"/>
      <c r="AF945" s="152"/>
    </row>
    <row r="946" spans="1:32" ht="24.75" customHeight="1">
      <c r="A946" s="163"/>
      <c r="B946" s="151"/>
      <c r="C946" s="151"/>
      <c r="D946" s="151"/>
      <c r="E946" s="151"/>
      <c r="F946" s="151"/>
      <c r="G946" s="151"/>
      <c r="H946" s="174"/>
      <c r="I946" s="174"/>
      <c r="J946" s="151"/>
      <c r="K946" s="151"/>
      <c r="L946" s="151"/>
      <c r="M946" s="151"/>
      <c r="N946" s="151"/>
      <c r="O946" s="151"/>
      <c r="P946" s="151"/>
      <c r="Q946" s="151"/>
      <c r="R946" s="151"/>
      <c r="S946" s="151"/>
      <c r="T946" s="151"/>
      <c r="U946" s="151"/>
      <c r="V946" s="151"/>
      <c r="W946" s="151"/>
      <c r="X946" s="151"/>
      <c r="Y946" s="151"/>
      <c r="Z946" s="151"/>
      <c r="AA946" s="151"/>
      <c r="AB946" s="151"/>
      <c r="AC946" s="151"/>
      <c r="AD946" s="151"/>
      <c r="AE946" s="151"/>
      <c r="AF946" s="152"/>
    </row>
    <row r="947" spans="1:32" ht="24.75" customHeight="1">
      <c r="A947" s="163"/>
      <c r="B947" s="151"/>
      <c r="C947" s="151"/>
      <c r="D947" s="151"/>
      <c r="E947" s="151"/>
      <c r="F947" s="151"/>
      <c r="G947" s="151"/>
      <c r="H947" s="174"/>
      <c r="I947" s="174"/>
      <c r="J947" s="151"/>
      <c r="K947" s="151"/>
      <c r="L947" s="151"/>
      <c r="M947" s="151"/>
      <c r="N947" s="151"/>
      <c r="O947" s="151"/>
      <c r="P947" s="151"/>
      <c r="Q947" s="151"/>
      <c r="R947" s="151"/>
      <c r="S947" s="151"/>
      <c r="T947" s="151"/>
      <c r="U947" s="151"/>
      <c r="V947" s="151"/>
      <c r="W947" s="151"/>
      <c r="X947" s="151"/>
      <c r="Y947" s="151"/>
      <c r="Z947" s="151"/>
      <c r="AA947" s="151"/>
      <c r="AB947" s="151"/>
      <c r="AC947" s="151"/>
      <c r="AD947" s="151"/>
      <c r="AE947" s="151"/>
      <c r="AF947" s="152"/>
    </row>
    <row r="948" spans="1:32" ht="24.75" customHeight="1">
      <c r="A948" s="163"/>
      <c r="B948" s="151"/>
      <c r="C948" s="151"/>
      <c r="D948" s="151"/>
      <c r="E948" s="151"/>
      <c r="F948" s="151"/>
      <c r="G948" s="151"/>
      <c r="H948" s="174"/>
      <c r="I948" s="174"/>
      <c r="J948" s="151"/>
      <c r="K948" s="151"/>
      <c r="L948" s="151"/>
      <c r="M948" s="151"/>
      <c r="N948" s="151"/>
      <c r="O948" s="151"/>
      <c r="P948" s="151"/>
      <c r="Q948" s="151"/>
      <c r="R948" s="151"/>
      <c r="S948" s="151"/>
      <c r="T948" s="151"/>
      <c r="U948" s="151"/>
      <c r="V948" s="151"/>
      <c r="W948" s="151"/>
      <c r="X948" s="151"/>
      <c r="Y948" s="151"/>
      <c r="Z948" s="151"/>
      <c r="AA948" s="151"/>
      <c r="AB948" s="151"/>
      <c r="AC948" s="151"/>
      <c r="AD948" s="151"/>
      <c r="AE948" s="151"/>
      <c r="AF948" s="152"/>
    </row>
    <row r="949" spans="1:32" ht="24.75" customHeight="1">
      <c r="A949" s="163"/>
      <c r="B949" s="151"/>
      <c r="C949" s="151"/>
      <c r="D949" s="151"/>
      <c r="E949" s="151"/>
      <c r="F949" s="151"/>
      <c r="G949" s="151"/>
      <c r="H949" s="174"/>
      <c r="I949" s="174"/>
      <c r="J949" s="151"/>
      <c r="K949" s="151"/>
      <c r="L949" s="151"/>
      <c r="M949" s="151"/>
      <c r="N949" s="151"/>
      <c r="O949" s="151"/>
      <c r="P949" s="151"/>
      <c r="Q949" s="151"/>
      <c r="R949" s="151"/>
      <c r="S949" s="151"/>
      <c r="T949" s="151"/>
      <c r="U949" s="151"/>
      <c r="V949" s="151"/>
      <c r="W949" s="151"/>
      <c r="X949" s="151"/>
      <c r="Y949" s="151"/>
      <c r="Z949" s="151"/>
      <c r="AA949" s="151"/>
      <c r="AB949" s="151"/>
      <c r="AC949" s="151"/>
      <c r="AD949" s="151"/>
      <c r="AE949" s="151"/>
      <c r="AF949" s="152"/>
    </row>
    <row r="950" spans="1:32" ht="24.75" customHeight="1">
      <c r="A950" s="163"/>
      <c r="B950" s="151"/>
      <c r="C950" s="151"/>
      <c r="D950" s="151"/>
      <c r="E950" s="151"/>
      <c r="F950" s="151"/>
      <c r="G950" s="151"/>
      <c r="H950" s="174"/>
      <c r="I950" s="174"/>
      <c r="J950" s="151"/>
      <c r="K950" s="151"/>
      <c r="L950" s="151"/>
      <c r="M950" s="151"/>
      <c r="N950" s="151"/>
      <c r="O950" s="151"/>
      <c r="P950" s="151"/>
      <c r="Q950" s="151"/>
      <c r="R950" s="151"/>
      <c r="S950" s="151"/>
      <c r="T950" s="151"/>
      <c r="U950" s="151"/>
      <c r="V950" s="151"/>
      <c r="W950" s="151"/>
      <c r="X950" s="151"/>
      <c r="Y950" s="151"/>
      <c r="Z950" s="151"/>
      <c r="AA950" s="151"/>
      <c r="AB950" s="151"/>
      <c r="AC950" s="151"/>
      <c r="AD950" s="151"/>
      <c r="AE950" s="151"/>
      <c r="AF950" s="152"/>
    </row>
    <row r="951" spans="1:32" ht="24.75" customHeight="1">
      <c r="A951" s="163"/>
      <c r="B951" s="151"/>
      <c r="C951" s="151"/>
      <c r="D951" s="151"/>
      <c r="E951" s="151"/>
      <c r="F951" s="151"/>
      <c r="G951" s="151"/>
      <c r="H951" s="174"/>
      <c r="I951" s="174"/>
      <c r="J951" s="151"/>
      <c r="K951" s="151"/>
      <c r="L951" s="151"/>
      <c r="M951" s="151"/>
      <c r="N951" s="151"/>
      <c r="O951" s="151"/>
      <c r="P951" s="151"/>
      <c r="Q951" s="151"/>
      <c r="R951" s="151"/>
      <c r="S951" s="151"/>
      <c r="T951" s="151"/>
      <c r="U951" s="151"/>
      <c r="V951" s="151"/>
      <c r="W951" s="151"/>
      <c r="X951" s="151"/>
      <c r="Y951" s="151"/>
      <c r="Z951" s="151"/>
      <c r="AA951" s="151"/>
      <c r="AB951" s="151"/>
      <c r="AC951" s="151"/>
      <c r="AD951" s="151"/>
      <c r="AE951" s="151"/>
      <c r="AF951" s="152"/>
    </row>
    <row r="952" spans="1:32" ht="24.75" customHeight="1">
      <c r="A952" s="163"/>
      <c r="B952" s="151"/>
      <c r="C952" s="151"/>
      <c r="D952" s="151"/>
      <c r="E952" s="151"/>
      <c r="F952" s="151"/>
      <c r="G952" s="151"/>
      <c r="H952" s="174"/>
      <c r="I952" s="174"/>
      <c r="J952" s="151"/>
      <c r="K952" s="151"/>
      <c r="L952" s="151"/>
      <c r="M952" s="151"/>
      <c r="N952" s="151"/>
      <c r="O952" s="151"/>
      <c r="P952" s="151"/>
      <c r="Q952" s="151"/>
      <c r="R952" s="151"/>
      <c r="S952" s="151"/>
      <c r="T952" s="151"/>
      <c r="U952" s="151"/>
      <c r="V952" s="151"/>
      <c r="W952" s="151"/>
      <c r="X952" s="151"/>
      <c r="Y952" s="151"/>
      <c r="Z952" s="151"/>
      <c r="AA952" s="151"/>
      <c r="AB952" s="151"/>
      <c r="AC952" s="151"/>
      <c r="AD952" s="151"/>
      <c r="AE952" s="151"/>
      <c r="AF952" s="152"/>
    </row>
    <row r="953" spans="1:32" ht="24.75" customHeight="1">
      <c r="A953" s="163"/>
      <c r="B953" s="151"/>
      <c r="C953" s="151"/>
      <c r="D953" s="151"/>
      <c r="E953" s="151"/>
      <c r="F953" s="151"/>
      <c r="G953" s="151"/>
      <c r="H953" s="174"/>
      <c r="I953" s="174"/>
      <c r="J953" s="151"/>
      <c r="K953" s="151"/>
      <c r="L953" s="151"/>
      <c r="M953" s="151"/>
      <c r="N953" s="151"/>
      <c r="O953" s="151"/>
      <c r="P953" s="151"/>
      <c r="Q953" s="151"/>
      <c r="R953" s="151"/>
      <c r="S953" s="151"/>
      <c r="T953" s="151"/>
      <c r="U953" s="151"/>
      <c r="V953" s="151"/>
      <c r="W953" s="151"/>
      <c r="X953" s="151"/>
      <c r="Y953" s="151"/>
      <c r="Z953" s="151"/>
      <c r="AA953" s="151"/>
      <c r="AB953" s="151"/>
      <c r="AC953" s="151"/>
      <c r="AD953" s="151"/>
      <c r="AE953" s="151"/>
      <c r="AF953" s="152"/>
    </row>
    <row r="954" spans="1:32" ht="24.75" customHeight="1">
      <c r="A954" s="163"/>
      <c r="B954" s="151"/>
      <c r="C954" s="151"/>
      <c r="D954" s="151"/>
      <c r="E954" s="151"/>
      <c r="F954" s="151"/>
      <c r="G954" s="151"/>
      <c r="H954" s="174"/>
      <c r="I954" s="174"/>
      <c r="J954" s="151"/>
      <c r="K954" s="151"/>
      <c r="L954" s="151"/>
      <c r="M954" s="151"/>
      <c r="N954" s="151"/>
      <c r="O954" s="151"/>
      <c r="P954" s="151"/>
      <c r="Q954" s="151"/>
      <c r="R954" s="151"/>
      <c r="S954" s="151"/>
      <c r="T954" s="151"/>
      <c r="U954" s="151"/>
      <c r="V954" s="151"/>
      <c r="W954" s="151"/>
      <c r="X954" s="151"/>
      <c r="Y954" s="151"/>
      <c r="Z954" s="151"/>
      <c r="AA954" s="151"/>
      <c r="AB954" s="151"/>
      <c r="AC954" s="151"/>
      <c r="AD954" s="151"/>
      <c r="AE954" s="151"/>
      <c r="AF954" s="152"/>
    </row>
    <row r="955" spans="1:32" ht="24.75" customHeight="1">
      <c r="A955" s="163"/>
      <c r="B955" s="151"/>
      <c r="C955" s="151"/>
      <c r="D955" s="151"/>
      <c r="E955" s="151"/>
      <c r="F955" s="151"/>
      <c r="G955" s="151"/>
      <c r="H955" s="174"/>
      <c r="I955" s="174"/>
      <c r="J955" s="151"/>
      <c r="K955" s="151"/>
      <c r="L955" s="151"/>
      <c r="M955" s="151"/>
      <c r="N955" s="151"/>
      <c r="O955" s="151"/>
      <c r="P955" s="151"/>
      <c r="Q955" s="151"/>
      <c r="R955" s="151"/>
      <c r="S955" s="151"/>
      <c r="T955" s="151"/>
      <c r="U955" s="151"/>
      <c r="V955" s="151"/>
      <c r="W955" s="151"/>
      <c r="X955" s="151"/>
      <c r="Y955" s="151"/>
      <c r="Z955" s="151"/>
      <c r="AA955" s="151"/>
      <c r="AB955" s="151"/>
      <c r="AC955" s="151"/>
      <c r="AD955" s="151"/>
      <c r="AE955" s="151"/>
      <c r="AF955" s="152"/>
    </row>
    <row r="956" spans="1:32" ht="24.75" customHeight="1">
      <c r="A956" s="163"/>
      <c r="B956" s="151"/>
      <c r="C956" s="151"/>
      <c r="D956" s="151"/>
      <c r="E956" s="151"/>
      <c r="F956" s="151"/>
      <c r="G956" s="151"/>
      <c r="H956" s="174"/>
      <c r="I956" s="174"/>
      <c r="J956" s="151"/>
      <c r="K956" s="151"/>
      <c r="L956" s="151"/>
      <c r="M956" s="151"/>
      <c r="N956" s="151"/>
      <c r="O956" s="151"/>
      <c r="P956" s="151"/>
      <c r="Q956" s="151"/>
      <c r="R956" s="151"/>
      <c r="S956" s="151"/>
      <c r="T956" s="151"/>
      <c r="U956" s="151"/>
      <c r="V956" s="151"/>
      <c r="W956" s="151"/>
      <c r="X956" s="151"/>
      <c r="Y956" s="151"/>
      <c r="Z956" s="151"/>
      <c r="AA956" s="151"/>
      <c r="AB956" s="151"/>
      <c r="AC956" s="151"/>
      <c r="AD956" s="151"/>
      <c r="AE956" s="151"/>
      <c r="AF956" s="152"/>
    </row>
    <row r="957" spans="1:32" ht="24.75" customHeight="1">
      <c r="A957" s="163"/>
      <c r="B957" s="151"/>
      <c r="C957" s="151"/>
      <c r="D957" s="151"/>
      <c r="E957" s="151"/>
      <c r="F957" s="151"/>
      <c r="G957" s="151"/>
      <c r="H957" s="174"/>
      <c r="I957" s="174"/>
      <c r="J957" s="151"/>
      <c r="K957" s="151"/>
      <c r="L957" s="151"/>
      <c r="M957" s="151"/>
      <c r="N957" s="151"/>
      <c r="O957" s="151"/>
      <c r="P957" s="151"/>
      <c r="Q957" s="151"/>
      <c r="R957" s="151"/>
      <c r="S957" s="151"/>
      <c r="T957" s="151"/>
      <c r="U957" s="151"/>
      <c r="V957" s="151"/>
      <c r="W957" s="151"/>
      <c r="X957" s="151"/>
      <c r="Y957" s="151"/>
      <c r="Z957" s="151"/>
      <c r="AA957" s="151"/>
      <c r="AB957" s="151"/>
      <c r="AC957" s="151"/>
      <c r="AD957" s="151"/>
      <c r="AE957" s="151"/>
      <c r="AF957" s="152"/>
    </row>
    <row r="958" spans="1:32" ht="24.75" customHeight="1">
      <c r="A958" s="163"/>
      <c r="B958" s="151"/>
      <c r="C958" s="151"/>
      <c r="D958" s="151"/>
      <c r="E958" s="151"/>
      <c r="F958" s="151"/>
      <c r="G958" s="151"/>
      <c r="H958" s="174"/>
      <c r="I958" s="174"/>
      <c r="J958" s="151"/>
      <c r="K958" s="151"/>
      <c r="L958" s="151"/>
      <c r="M958" s="151"/>
      <c r="N958" s="151"/>
      <c r="O958" s="151"/>
      <c r="P958" s="151"/>
      <c r="Q958" s="151"/>
      <c r="R958" s="151"/>
      <c r="S958" s="151"/>
      <c r="T958" s="151"/>
      <c r="U958" s="151"/>
      <c r="V958" s="151"/>
      <c r="W958" s="151"/>
      <c r="X958" s="151"/>
      <c r="Y958" s="151"/>
      <c r="Z958" s="151"/>
      <c r="AA958" s="151"/>
      <c r="AB958" s="151"/>
      <c r="AC958" s="151"/>
      <c r="AD958" s="151"/>
      <c r="AE958" s="151"/>
      <c r="AF958" s="152"/>
    </row>
    <row r="959" spans="1:32" ht="24.75" customHeight="1">
      <c r="A959" s="163"/>
      <c r="B959" s="151"/>
      <c r="C959" s="151"/>
      <c r="D959" s="151"/>
      <c r="E959" s="151"/>
      <c r="F959" s="151"/>
      <c r="G959" s="151"/>
      <c r="H959" s="174"/>
      <c r="I959" s="174"/>
      <c r="J959" s="151"/>
      <c r="K959" s="151"/>
      <c r="L959" s="151"/>
      <c r="M959" s="151"/>
      <c r="N959" s="151"/>
      <c r="O959" s="151"/>
      <c r="P959" s="151"/>
      <c r="Q959" s="151"/>
      <c r="R959" s="151"/>
      <c r="S959" s="151"/>
      <c r="T959" s="151"/>
      <c r="U959" s="151"/>
      <c r="V959" s="151"/>
      <c r="W959" s="151"/>
      <c r="X959" s="151"/>
      <c r="Y959" s="151"/>
      <c r="Z959" s="151"/>
      <c r="AA959" s="151"/>
      <c r="AB959" s="151"/>
      <c r="AC959" s="151"/>
      <c r="AD959" s="151"/>
      <c r="AE959" s="151"/>
      <c r="AF959" s="152"/>
    </row>
    <row r="960" spans="1:32" ht="24.75" customHeight="1">
      <c r="A960" s="163"/>
      <c r="B960" s="151"/>
      <c r="C960" s="151"/>
      <c r="D960" s="151"/>
      <c r="E960" s="151"/>
      <c r="F960" s="151"/>
      <c r="G960" s="151"/>
      <c r="H960" s="174"/>
      <c r="I960" s="174"/>
      <c r="J960" s="151"/>
      <c r="K960" s="151"/>
      <c r="L960" s="151"/>
      <c r="M960" s="151"/>
      <c r="N960" s="151"/>
      <c r="O960" s="151"/>
      <c r="P960" s="151"/>
      <c r="Q960" s="151"/>
      <c r="R960" s="151"/>
      <c r="S960" s="151"/>
      <c r="T960" s="151"/>
      <c r="U960" s="151"/>
      <c r="V960" s="151"/>
      <c r="W960" s="151"/>
      <c r="X960" s="151"/>
      <c r="Y960" s="151"/>
      <c r="Z960" s="151"/>
      <c r="AA960" s="151"/>
      <c r="AB960" s="151"/>
      <c r="AC960" s="151"/>
      <c r="AD960" s="151"/>
      <c r="AE960" s="151"/>
      <c r="AF960" s="152"/>
    </row>
    <row r="961" spans="1:32" ht="24.75" customHeight="1">
      <c r="A961" s="163"/>
      <c r="B961" s="151"/>
      <c r="C961" s="151"/>
      <c r="D961" s="151"/>
      <c r="E961" s="151"/>
      <c r="F961" s="151"/>
      <c r="G961" s="151"/>
      <c r="H961" s="174"/>
      <c r="I961" s="174"/>
      <c r="J961" s="151"/>
      <c r="K961" s="151"/>
      <c r="L961" s="151"/>
      <c r="M961" s="151"/>
      <c r="N961" s="151"/>
      <c r="O961" s="151"/>
      <c r="P961" s="151"/>
      <c r="Q961" s="151"/>
      <c r="R961" s="151"/>
      <c r="S961" s="151"/>
      <c r="T961" s="151"/>
      <c r="U961" s="151"/>
      <c r="V961" s="151"/>
      <c r="W961" s="151"/>
      <c r="X961" s="151"/>
      <c r="Y961" s="151"/>
      <c r="Z961" s="151"/>
      <c r="AA961" s="151"/>
      <c r="AB961" s="151"/>
      <c r="AC961" s="151"/>
      <c r="AD961" s="151"/>
      <c r="AE961" s="151"/>
      <c r="AF961" s="152"/>
    </row>
    <row r="962" spans="1:32" ht="24.75" customHeight="1">
      <c r="A962" s="163"/>
      <c r="B962" s="151"/>
      <c r="C962" s="151"/>
      <c r="D962" s="151"/>
      <c r="E962" s="151"/>
      <c r="F962" s="151"/>
      <c r="G962" s="151"/>
      <c r="H962" s="174"/>
      <c r="I962" s="174"/>
      <c r="J962" s="151"/>
      <c r="K962" s="151"/>
      <c r="L962" s="151"/>
      <c r="M962" s="151"/>
      <c r="N962" s="151"/>
      <c r="O962" s="151"/>
      <c r="P962" s="151"/>
      <c r="Q962" s="151"/>
      <c r="R962" s="151"/>
      <c r="S962" s="151"/>
      <c r="T962" s="151"/>
      <c r="U962" s="151"/>
      <c r="V962" s="151"/>
      <c r="W962" s="151"/>
      <c r="X962" s="151"/>
      <c r="Y962" s="151"/>
      <c r="Z962" s="151"/>
      <c r="AA962" s="151"/>
      <c r="AB962" s="151"/>
      <c r="AC962" s="151"/>
      <c r="AD962" s="151"/>
      <c r="AE962" s="151"/>
      <c r="AF962" s="152"/>
    </row>
    <row r="963" spans="1:32" ht="24.75" customHeight="1">
      <c r="A963" s="163"/>
      <c r="B963" s="151"/>
      <c r="C963" s="151"/>
      <c r="D963" s="151"/>
      <c r="E963" s="151"/>
      <c r="F963" s="151"/>
      <c r="G963" s="151"/>
      <c r="H963" s="174"/>
      <c r="I963" s="174"/>
      <c r="J963" s="151"/>
      <c r="K963" s="151"/>
      <c r="L963" s="151"/>
      <c r="M963" s="151"/>
      <c r="N963" s="151"/>
      <c r="O963" s="151"/>
      <c r="P963" s="151"/>
      <c r="Q963" s="151"/>
      <c r="R963" s="151"/>
      <c r="S963" s="151"/>
      <c r="T963" s="151"/>
      <c r="U963" s="151"/>
      <c r="V963" s="151"/>
      <c r="W963" s="151"/>
      <c r="X963" s="151"/>
      <c r="Y963" s="151"/>
      <c r="Z963" s="151"/>
      <c r="AA963" s="151"/>
      <c r="AB963" s="151"/>
      <c r="AC963" s="151"/>
      <c r="AD963" s="151"/>
      <c r="AE963" s="151"/>
      <c r="AF963" s="152"/>
    </row>
    <row r="964" spans="1:32" ht="24.75" customHeight="1">
      <c r="A964" s="163"/>
      <c r="B964" s="151"/>
      <c r="C964" s="151"/>
      <c r="D964" s="151"/>
      <c r="E964" s="151"/>
      <c r="F964" s="151"/>
      <c r="G964" s="151"/>
      <c r="H964" s="174"/>
      <c r="I964" s="174"/>
      <c r="J964" s="151"/>
      <c r="K964" s="151"/>
      <c r="L964" s="151"/>
      <c r="M964" s="151"/>
      <c r="N964" s="151"/>
      <c r="O964" s="151"/>
      <c r="P964" s="151"/>
      <c r="Q964" s="151"/>
      <c r="R964" s="151"/>
      <c r="S964" s="151"/>
      <c r="T964" s="151"/>
      <c r="U964" s="151"/>
      <c r="V964" s="151"/>
      <c r="W964" s="151"/>
      <c r="X964" s="151"/>
      <c r="Y964" s="151"/>
      <c r="Z964" s="151"/>
      <c r="AA964" s="151"/>
      <c r="AB964" s="151"/>
      <c r="AC964" s="151"/>
      <c r="AD964" s="151"/>
      <c r="AE964" s="151"/>
      <c r="AF964" s="152"/>
    </row>
    <row r="965" spans="1:32" ht="24.75" customHeight="1">
      <c r="A965" s="163"/>
      <c r="B965" s="151"/>
      <c r="C965" s="151"/>
      <c r="D965" s="151"/>
      <c r="E965" s="151"/>
      <c r="F965" s="151"/>
      <c r="G965" s="151"/>
      <c r="H965" s="174"/>
      <c r="I965" s="174"/>
      <c r="J965" s="151"/>
      <c r="K965" s="151"/>
      <c r="L965" s="151"/>
      <c r="M965" s="151"/>
      <c r="N965" s="151"/>
      <c r="O965" s="151"/>
      <c r="P965" s="151"/>
      <c r="Q965" s="151"/>
      <c r="R965" s="151"/>
      <c r="S965" s="151"/>
      <c r="T965" s="151"/>
      <c r="U965" s="151"/>
      <c r="V965" s="151"/>
      <c r="W965" s="151"/>
      <c r="X965" s="151"/>
      <c r="Y965" s="151"/>
      <c r="Z965" s="151"/>
      <c r="AA965" s="151"/>
      <c r="AB965" s="151"/>
      <c r="AC965" s="151"/>
      <c r="AD965" s="151"/>
      <c r="AE965" s="151"/>
      <c r="AF965" s="152"/>
    </row>
    <row r="966" spans="1:32" ht="24.75" customHeight="1">
      <c r="A966" s="163"/>
      <c r="B966" s="151"/>
      <c r="C966" s="151"/>
      <c r="D966" s="151"/>
      <c r="E966" s="151"/>
      <c r="F966" s="151"/>
      <c r="G966" s="151"/>
      <c r="H966" s="174"/>
      <c r="I966" s="174"/>
      <c r="J966" s="151"/>
      <c r="K966" s="151"/>
      <c r="L966" s="151"/>
      <c r="M966" s="151"/>
      <c r="N966" s="151"/>
      <c r="O966" s="151"/>
      <c r="P966" s="151"/>
      <c r="Q966" s="151"/>
      <c r="R966" s="151"/>
      <c r="S966" s="151"/>
      <c r="T966" s="151"/>
      <c r="U966" s="151"/>
      <c r="V966" s="151"/>
      <c r="W966" s="151"/>
      <c r="X966" s="151"/>
      <c r="Y966" s="151"/>
      <c r="Z966" s="151"/>
      <c r="AA966" s="151"/>
      <c r="AB966" s="151"/>
      <c r="AC966" s="151"/>
      <c r="AD966" s="151"/>
      <c r="AE966" s="151"/>
      <c r="AF966" s="152"/>
    </row>
    <row r="967" spans="1:32" ht="24.75" customHeight="1">
      <c r="A967" s="163"/>
      <c r="B967" s="151"/>
      <c r="C967" s="151"/>
      <c r="D967" s="151"/>
      <c r="E967" s="151"/>
      <c r="F967" s="151"/>
      <c r="G967" s="151"/>
      <c r="H967" s="174"/>
      <c r="I967" s="174"/>
      <c r="J967" s="151"/>
      <c r="K967" s="151"/>
      <c r="L967" s="151"/>
      <c r="M967" s="151"/>
      <c r="N967" s="151"/>
      <c r="O967" s="151"/>
      <c r="P967" s="151"/>
      <c r="Q967" s="151"/>
      <c r="R967" s="151"/>
      <c r="S967" s="151"/>
      <c r="T967" s="151"/>
      <c r="U967" s="151"/>
      <c r="V967" s="151"/>
      <c r="W967" s="151"/>
      <c r="X967" s="151"/>
      <c r="Y967" s="151"/>
      <c r="Z967" s="151"/>
      <c r="AA967" s="151"/>
      <c r="AB967" s="151"/>
      <c r="AC967" s="151"/>
      <c r="AD967" s="151"/>
      <c r="AE967" s="151"/>
      <c r="AF967" s="152"/>
    </row>
    <row r="968" spans="1:32" ht="24.75" customHeight="1">
      <c r="A968" s="163"/>
      <c r="B968" s="151"/>
      <c r="C968" s="151"/>
      <c r="D968" s="151"/>
      <c r="E968" s="151"/>
      <c r="F968" s="151"/>
      <c r="G968" s="151"/>
      <c r="H968" s="174"/>
      <c r="I968" s="174"/>
      <c r="J968" s="151"/>
      <c r="K968" s="151"/>
      <c r="L968" s="151"/>
      <c r="M968" s="151"/>
      <c r="N968" s="151"/>
      <c r="O968" s="151"/>
      <c r="P968" s="151"/>
      <c r="Q968" s="151"/>
      <c r="R968" s="151"/>
      <c r="S968" s="151"/>
      <c r="T968" s="151"/>
      <c r="U968" s="151"/>
      <c r="V968" s="151"/>
      <c r="W968" s="151"/>
      <c r="X968" s="151"/>
      <c r="Y968" s="151"/>
      <c r="Z968" s="151"/>
      <c r="AA968" s="151"/>
      <c r="AB968" s="151"/>
      <c r="AC968" s="151"/>
      <c r="AD968" s="151"/>
      <c r="AE968" s="151"/>
      <c r="AF968" s="152"/>
    </row>
    <row r="969" spans="1:32" ht="24.75" customHeight="1">
      <c r="A969" s="163"/>
      <c r="B969" s="151"/>
      <c r="C969" s="151"/>
      <c r="D969" s="151"/>
      <c r="E969" s="151"/>
      <c r="F969" s="151"/>
      <c r="G969" s="151"/>
      <c r="H969" s="174"/>
      <c r="I969" s="174"/>
      <c r="J969" s="151"/>
      <c r="K969" s="151"/>
      <c r="L969" s="151"/>
      <c r="M969" s="151"/>
      <c r="N969" s="151"/>
      <c r="O969" s="151"/>
      <c r="P969" s="151"/>
      <c r="Q969" s="151"/>
      <c r="R969" s="151"/>
      <c r="S969" s="151"/>
      <c r="T969" s="151"/>
      <c r="U969" s="151"/>
      <c r="V969" s="151"/>
      <c r="W969" s="151"/>
      <c r="X969" s="151"/>
      <c r="Y969" s="151"/>
      <c r="Z969" s="151"/>
      <c r="AA969" s="151"/>
      <c r="AB969" s="151"/>
      <c r="AC969" s="151"/>
      <c r="AD969" s="151"/>
      <c r="AE969" s="151"/>
      <c r="AF969" s="152"/>
    </row>
    <row r="970" spans="1:32" ht="24.75" customHeight="1">
      <c r="A970" s="163"/>
      <c r="B970" s="151"/>
      <c r="C970" s="151"/>
      <c r="D970" s="151"/>
      <c r="E970" s="151"/>
      <c r="F970" s="151"/>
      <c r="G970" s="151"/>
      <c r="H970" s="174"/>
      <c r="I970" s="174"/>
      <c r="J970" s="151"/>
      <c r="K970" s="151"/>
      <c r="L970" s="151"/>
      <c r="M970" s="151"/>
      <c r="N970" s="151"/>
      <c r="O970" s="151"/>
      <c r="P970" s="151"/>
      <c r="Q970" s="151"/>
      <c r="R970" s="151"/>
      <c r="S970" s="151"/>
      <c r="T970" s="151"/>
      <c r="U970" s="151"/>
      <c r="V970" s="151"/>
      <c r="W970" s="151"/>
      <c r="X970" s="151"/>
      <c r="Y970" s="151"/>
      <c r="Z970" s="151"/>
      <c r="AA970" s="151"/>
      <c r="AB970" s="151"/>
      <c r="AC970" s="151"/>
      <c r="AD970" s="151"/>
      <c r="AE970" s="151"/>
      <c r="AF970" s="152"/>
    </row>
    <row r="971" spans="1:32" ht="24.75" customHeight="1">
      <c r="A971" s="163"/>
      <c r="B971" s="151"/>
      <c r="C971" s="151"/>
      <c r="D971" s="151"/>
      <c r="E971" s="151"/>
      <c r="F971" s="151"/>
      <c r="G971" s="151"/>
      <c r="H971" s="174"/>
      <c r="I971" s="174"/>
      <c r="J971" s="151"/>
      <c r="K971" s="151"/>
      <c r="L971" s="151"/>
      <c r="M971" s="151"/>
      <c r="N971" s="151"/>
      <c r="O971" s="151"/>
      <c r="P971" s="151"/>
      <c r="Q971" s="151"/>
      <c r="R971" s="151"/>
      <c r="S971" s="151"/>
      <c r="T971" s="151"/>
      <c r="U971" s="151"/>
      <c r="V971" s="151"/>
      <c r="W971" s="151"/>
      <c r="X971" s="151"/>
      <c r="Y971" s="151"/>
      <c r="Z971" s="151"/>
      <c r="AA971" s="151"/>
      <c r="AB971" s="151"/>
      <c r="AC971" s="151"/>
      <c r="AD971" s="151"/>
      <c r="AE971" s="151"/>
      <c r="AF971" s="152"/>
    </row>
    <row r="972" spans="1:32" ht="24.75" customHeight="1">
      <c r="A972" s="163"/>
      <c r="B972" s="151"/>
      <c r="C972" s="151"/>
      <c r="D972" s="151"/>
      <c r="E972" s="151"/>
      <c r="F972" s="151"/>
      <c r="G972" s="151"/>
      <c r="H972" s="174"/>
      <c r="I972" s="174"/>
      <c r="J972" s="151"/>
      <c r="K972" s="151"/>
      <c r="L972" s="151"/>
      <c r="M972" s="151"/>
      <c r="N972" s="151"/>
      <c r="O972" s="151"/>
      <c r="P972" s="151"/>
      <c r="Q972" s="151"/>
      <c r="R972" s="151"/>
      <c r="S972" s="151"/>
      <c r="T972" s="151"/>
      <c r="U972" s="151"/>
      <c r="V972" s="151"/>
      <c r="W972" s="151"/>
      <c r="X972" s="151"/>
      <c r="Y972" s="151"/>
      <c r="Z972" s="151"/>
      <c r="AA972" s="151"/>
      <c r="AB972" s="151"/>
      <c r="AC972" s="151"/>
      <c r="AD972" s="151"/>
      <c r="AE972" s="151"/>
      <c r="AF972" s="152"/>
    </row>
    <row r="973" spans="1:32" ht="24.75" customHeight="1">
      <c r="A973" s="163"/>
      <c r="B973" s="151"/>
      <c r="C973" s="151"/>
      <c r="D973" s="151"/>
      <c r="E973" s="151"/>
      <c r="F973" s="151"/>
      <c r="G973" s="151"/>
      <c r="H973" s="174"/>
      <c r="I973" s="174"/>
      <c r="J973" s="151"/>
      <c r="K973" s="151"/>
      <c r="L973" s="151"/>
      <c r="M973" s="151"/>
      <c r="N973" s="151"/>
      <c r="O973" s="151"/>
      <c r="P973" s="151"/>
      <c r="Q973" s="151"/>
      <c r="R973" s="151"/>
      <c r="S973" s="151"/>
      <c r="T973" s="151"/>
      <c r="U973" s="151"/>
      <c r="V973" s="151"/>
      <c r="W973" s="151"/>
      <c r="X973" s="151"/>
      <c r="Y973" s="151"/>
      <c r="Z973" s="151"/>
      <c r="AA973" s="151"/>
      <c r="AB973" s="151"/>
      <c r="AC973" s="151"/>
      <c r="AD973" s="151"/>
      <c r="AE973" s="151"/>
      <c r="AF973" s="152"/>
    </row>
    <row r="974" spans="1:32" ht="24.75" customHeight="1">
      <c r="A974" s="163"/>
      <c r="B974" s="151"/>
      <c r="C974" s="151"/>
      <c r="D974" s="151"/>
      <c r="E974" s="151"/>
      <c r="F974" s="151"/>
      <c r="G974" s="151"/>
      <c r="H974" s="174"/>
      <c r="I974" s="174"/>
      <c r="J974" s="151"/>
      <c r="K974" s="151"/>
      <c r="L974" s="151"/>
      <c r="M974" s="151"/>
      <c r="N974" s="151"/>
      <c r="O974" s="151"/>
      <c r="P974" s="151"/>
      <c r="Q974" s="151"/>
      <c r="R974" s="151"/>
      <c r="S974" s="151"/>
      <c r="T974" s="151"/>
      <c r="U974" s="151"/>
      <c r="V974" s="151"/>
      <c r="W974" s="151"/>
      <c r="X974" s="151"/>
      <c r="Y974" s="151"/>
      <c r="Z974" s="151"/>
      <c r="AA974" s="151"/>
      <c r="AB974" s="151"/>
      <c r="AC974" s="151"/>
      <c r="AD974" s="151"/>
      <c r="AE974" s="151"/>
      <c r="AF974" s="152"/>
    </row>
    <row r="975" spans="1:32" ht="24.75" customHeight="1">
      <c r="A975" s="163"/>
      <c r="B975" s="151"/>
      <c r="C975" s="151"/>
      <c r="D975" s="151"/>
      <c r="E975" s="151"/>
      <c r="F975" s="151"/>
      <c r="G975" s="151"/>
      <c r="H975" s="174"/>
      <c r="I975" s="174"/>
      <c r="J975" s="151"/>
      <c r="K975" s="151"/>
      <c r="L975" s="151"/>
      <c r="M975" s="151"/>
      <c r="N975" s="151"/>
      <c r="O975" s="151"/>
      <c r="P975" s="151"/>
      <c r="Q975" s="151"/>
      <c r="R975" s="151"/>
      <c r="S975" s="151"/>
      <c r="T975" s="151"/>
      <c r="U975" s="151"/>
      <c r="V975" s="151"/>
      <c r="W975" s="151"/>
      <c r="X975" s="151"/>
      <c r="Y975" s="151"/>
      <c r="Z975" s="151"/>
      <c r="AA975" s="151"/>
      <c r="AB975" s="151"/>
      <c r="AC975" s="151"/>
      <c r="AD975" s="151"/>
      <c r="AE975" s="151"/>
      <c r="AF975" s="152"/>
    </row>
    <row r="976" spans="1:32" ht="24.75" customHeight="1">
      <c r="A976" s="163"/>
      <c r="B976" s="151"/>
      <c r="C976" s="151"/>
      <c r="D976" s="151"/>
      <c r="E976" s="151"/>
      <c r="F976" s="151"/>
      <c r="G976" s="151"/>
      <c r="H976" s="174"/>
      <c r="I976" s="174"/>
      <c r="J976" s="151"/>
      <c r="K976" s="151"/>
      <c r="L976" s="151"/>
      <c r="M976" s="151"/>
      <c r="N976" s="151"/>
      <c r="O976" s="151"/>
      <c r="P976" s="151"/>
      <c r="Q976" s="151"/>
      <c r="R976" s="151"/>
      <c r="S976" s="151"/>
      <c r="T976" s="151"/>
      <c r="U976" s="151"/>
      <c r="V976" s="151"/>
      <c r="W976" s="151"/>
      <c r="X976" s="151"/>
      <c r="Y976" s="151"/>
      <c r="Z976" s="151"/>
      <c r="AA976" s="151"/>
      <c r="AB976" s="151"/>
      <c r="AC976" s="151"/>
      <c r="AD976" s="151"/>
      <c r="AE976" s="151"/>
      <c r="AF976" s="152"/>
    </row>
    <row r="977" spans="1:32" ht="24.75" customHeight="1">
      <c r="A977" s="163"/>
      <c r="B977" s="151"/>
      <c r="C977" s="151"/>
      <c r="D977" s="151"/>
      <c r="E977" s="151"/>
      <c r="F977" s="151"/>
      <c r="G977" s="151"/>
      <c r="H977" s="174"/>
      <c r="I977" s="174"/>
      <c r="J977" s="151"/>
      <c r="K977" s="151"/>
      <c r="L977" s="151"/>
      <c r="M977" s="151"/>
      <c r="N977" s="151"/>
      <c r="O977" s="151"/>
      <c r="P977" s="151"/>
      <c r="Q977" s="151"/>
      <c r="R977" s="151"/>
      <c r="S977" s="151"/>
      <c r="T977" s="151"/>
      <c r="U977" s="151"/>
      <c r="V977" s="151"/>
      <c r="W977" s="151"/>
      <c r="X977" s="151"/>
      <c r="Y977" s="151"/>
      <c r="Z977" s="151"/>
      <c r="AA977" s="151"/>
      <c r="AB977" s="151"/>
      <c r="AC977" s="151"/>
      <c r="AD977" s="151"/>
      <c r="AE977" s="151"/>
      <c r="AF977" s="152"/>
    </row>
    <row r="978" spans="1:32" ht="24.75" customHeight="1">
      <c r="A978" s="163"/>
      <c r="B978" s="151"/>
      <c r="C978" s="151"/>
      <c r="D978" s="151"/>
      <c r="E978" s="151"/>
      <c r="F978" s="151"/>
      <c r="G978" s="151"/>
      <c r="H978" s="174"/>
      <c r="I978" s="174"/>
      <c r="J978" s="151"/>
      <c r="K978" s="151"/>
      <c r="L978" s="151"/>
      <c r="M978" s="151"/>
      <c r="N978" s="151"/>
      <c r="O978" s="151"/>
      <c r="P978" s="151"/>
      <c r="Q978" s="151"/>
      <c r="R978" s="151"/>
      <c r="S978" s="151"/>
      <c r="T978" s="151"/>
      <c r="U978" s="151"/>
      <c r="V978" s="151"/>
      <c r="W978" s="151"/>
      <c r="X978" s="151"/>
      <c r="Y978" s="151"/>
      <c r="Z978" s="151"/>
      <c r="AA978" s="151"/>
      <c r="AB978" s="151"/>
      <c r="AC978" s="151"/>
      <c r="AD978" s="151"/>
      <c r="AE978" s="151"/>
      <c r="AF978" s="152"/>
    </row>
    <row r="979" spans="1:32" ht="24.75" customHeight="1">
      <c r="A979" s="163"/>
      <c r="B979" s="151"/>
      <c r="C979" s="151"/>
      <c r="D979" s="151"/>
      <c r="E979" s="151"/>
      <c r="F979" s="151"/>
      <c r="G979" s="151"/>
      <c r="H979" s="174"/>
      <c r="I979" s="174"/>
      <c r="J979" s="151"/>
      <c r="K979" s="151"/>
      <c r="L979" s="151"/>
      <c r="M979" s="151"/>
      <c r="N979" s="151"/>
      <c r="O979" s="151"/>
      <c r="P979" s="151"/>
      <c r="Q979" s="151"/>
      <c r="R979" s="151"/>
      <c r="S979" s="151"/>
      <c r="T979" s="151"/>
      <c r="U979" s="151"/>
      <c r="V979" s="151"/>
      <c r="W979" s="151"/>
      <c r="X979" s="151"/>
      <c r="Y979" s="151"/>
      <c r="Z979" s="151"/>
      <c r="AA979" s="151"/>
      <c r="AB979" s="151"/>
      <c r="AC979" s="151"/>
      <c r="AD979" s="151"/>
      <c r="AE979" s="151"/>
      <c r="AF979" s="152"/>
    </row>
    <row r="980" spans="1:32" ht="24.75" customHeight="1">
      <c r="A980" s="163"/>
      <c r="B980" s="151"/>
      <c r="C980" s="151"/>
      <c r="D980" s="151"/>
      <c r="E980" s="151"/>
      <c r="F980" s="151"/>
      <c r="G980" s="151"/>
      <c r="H980" s="174"/>
      <c r="I980" s="174"/>
      <c r="J980" s="151"/>
      <c r="K980" s="151"/>
      <c r="L980" s="151"/>
      <c r="M980" s="151"/>
      <c r="N980" s="151"/>
      <c r="O980" s="151"/>
      <c r="P980" s="151"/>
      <c r="Q980" s="151"/>
      <c r="R980" s="151"/>
      <c r="S980" s="151"/>
      <c r="T980" s="151"/>
      <c r="U980" s="151"/>
      <c r="V980" s="151"/>
      <c r="W980" s="151"/>
      <c r="X980" s="151"/>
      <c r="Y980" s="151"/>
      <c r="Z980" s="151"/>
      <c r="AA980" s="151"/>
      <c r="AB980" s="151"/>
      <c r="AC980" s="151"/>
      <c r="AD980" s="151"/>
      <c r="AE980" s="151"/>
      <c r="AF980" s="152"/>
    </row>
    <row r="981" spans="1:32" ht="24.75" customHeight="1">
      <c r="A981" s="163"/>
      <c r="B981" s="151"/>
      <c r="C981" s="151"/>
      <c r="D981" s="151"/>
      <c r="E981" s="151"/>
      <c r="F981" s="151"/>
      <c r="G981" s="151"/>
      <c r="H981" s="174"/>
      <c r="I981" s="174"/>
      <c r="J981" s="151"/>
      <c r="K981" s="151"/>
      <c r="L981" s="151"/>
      <c r="M981" s="151"/>
      <c r="N981" s="151"/>
      <c r="O981" s="151"/>
      <c r="P981" s="151"/>
      <c r="Q981" s="151"/>
      <c r="R981" s="151"/>
      <c r="S981" s="151"/>
      <c r="T981" s="151"/>
      <c r="U981" s="151"/>
      <c r="V981" s="151"/>
      <c r="W981" s="151"/>
      <c r="X981" s="151"/>
      <c r="Y981" s="151"/>
      <c r="Z981" s="151"/>
      <c r="AA981" s="151"/>
      <c r="AB981" s="151"/>
      <c r="AC981" s="151"/>
      <c r="AD981" s="151"/>
      <c r="AE981" s="151"/>
      <c r="AF981" s="152"/>
    </row>
    <row r="982" spans="1:32" ht="24.75" customHeight="1">
      <c r="A982" s="163"/>
      <c r="B982" s="151"/>
      <c r="C982" s="151"/>
      <c r="D982" s="151"/>
      <c r="E982" s="151"/>
      <c r="F982" s="151"/>
      <c r="G982" s="151"/>
      <c r="H982" s="174"/>
      <c r="I982" s="174"/>
      <c r="J982" s="151"/>
      <c r="K982" s="151"/>
      <c r="L982" s="151"/>
      <c r="M982" s="151"/>
      <c r="N982" s="151"/>
      <c r="O982" s="151"/>
      <c r="P982" s="151"/>
      <c r="Q982" s="151"/>
      <c r="R982" s="151"/>
      <c r="S982" s="151"/>
      <c r="T982" s="151"/>
      <c r="U982" s="151"/>
      <c r="V982" s="151"/>
      <c r="W982" s="151"/>
      <c r="X982" s="151"/>
      <c r="Y982" s="151"/>
      <c r="Z982" s="151"/>
      <c r="AA982" s="151"/>
      <c r="AB982" s="151"/>
      <c r="AC982" s="151"/>
      <c r="AD982" s="151"/>
      <c r="AE982" s="151"/>
      <c r="AF982" s="152"/>
    </row>
    <row r="983" spans="1:32" ht="24.75" customHeight="1">
      <c r="A983" s="163"/>
      <c r="B983" s="151"/>
      <c r="C983" s="151"/>
      <c r="D983" s="151"/>
      <c r="E983" s="151"/>
      <c r="F983" s="151"/>
      <c r="G983" s="151"/>
      <c r="H983" s="174"/>
      <c r="I983" s="174"/>
      <c r="J983" s="151"/>
      <c r="K983" s="151"/>
      <c r="L983" s="151"/>
      <c r="M983" s="151"/>
      <c r="N983" s="151"/>
      <c r="O983" s="151"/>
      <c r="P983" s="151"/>
      <c r="Q983" s="151"/>
      <c r="R983" s="151"/>
      <c r="S983" s="151"/>
      <c r="T983" s="151"/>
      <c r="U983" s="151"/>
      <c r="V983" s="151"/>
      <c r="W983" s="151"/>
      <c r="X983" s="151"/>
      <c r="Y983" s="151"/>
      <c r="Z983" s="151"/>
      <c r="AA983" s="151"/>
      <c r="AB983" s="151"/>
      <c r="AC983" s="151"/>
      <c r="AD983" s="151"/>
      <c r="AE983" s="151"/>
      <c r="AF983" s="152"/>
    </row>
    <row r="984" spans="1:32" ht="24.75" customHeight="1">
      <c r="A984" s="165"/>
      <c r="B984" s="166"/>
      <c r="C984" s="166"/>
      <c r="D984" s="166"/>
      <c r="E984" s="166"/>
      <c r="F984" s="166"/>
      <c r="G984" s="166"/>
      <c r="H984" s="184"/>
      <c r="I984" s="184"/>
      <c r="J984" s="166"/>
      <c r="K984" s="166"/>
      <c r="L984" s="166"/>
      <c r="M984" s="166"/>
      <c r="N984" s="166"/>
      <c r="O984" s="151"/>
      <c r="P984" s="151"/>
      <c r="Q984" s="151"/>
      <c r="R984" s="151"/>
      <c r="S984" s="151"/>
      <c r="T984" s="151"/>
      <c r="U984" s="151"/>
      <c r="V984" s="151"/>
      <c r="W984" s="151"/>
      <c r="X984" s="151"/>
      <c r="Y984" s="151"/>
      <c r="Z984" s="151"/>
      <c r="AA984" s="151"/>
      <c r="AB984" s="151"/>
      <c r="AC984" s="151"/>
      <c r="AD984" s="151"/>
      <c r="AE984" s="151"/>
      <c r="AF984" s="152"/>
    </row>
    <row r="985" spans="1:32" ht="24.75" customHeight="1">
      <c r="O985" s="151"/>
      <c r="P985" s="151"/>
      <c r="Q985" s="151"/>
      <c r="R985" s="151"/>
      <c r="S985" s="151"/>
      <c r="T985" s="151"/>
      <c r="U985" s="151"/>
      <c r="V985" s="151"/>
      <c r="W985" s="151"/>
      <c r="X985" s="151"/>
      <c r="Y985" s="151"/>
      <c r="Z985" s="151"/>
      <c r="AA985" s="151"/>
      <c r="AB985" s="151"/>
      <c r="AC985" s="151"/>
      <c r="AD985" s="151"/>
      <c r="AE985" s="151"/>
      <c r="AF985" s="152"/>
    </row>
    <row r="986" spans="1:32" ht="24.75" customHeight="1">
      <c r="O986" s="151"/>
      <c r="P986" s="151"/>
      <c r="Q986" s="151"/>
      <c r="R986" s="151"/>
      <c r="S986" s="151"/>
      <c r="T986" s="151"/>
      <c r="U986" s="151"/>
      <c r="V986" s="151"/>
      <c r="W986" s="151"/>
      <c r="X986" s="151"/>
      <c r="Y986" s="151"/>
      <c r="Z986" s="151"/>
      <c r="AA986" s="151"/>
      <c r="AB986" s="151"/>
      <c r="AC986" s="151"/>
      <c r="AD986" s="151"/>
      <c r="AE986" s="151"/>
      <c r="AF986" s="152"/>
    </row>
    <row r="987" spans="1:32" ht="24.75" customHeight="1">
      <c r="O987" s="151"/>
      <c r="P987" s="151"/>
      <c r="Q987" s="151"/>
      <c r="R987" s="151"/>
      <c r="S987" s="151"/>
      <c r="T987" s="151"/>
      <c r="U987" s="151"/>
      <c r="V987" s="151"/>
      <c r="W987" s="151"/>
      <c r="X987" s="151"/>
      <c r="Y987" s="151"/>
      <c r="Z987" s="151"/>
      <c r="AA987" s="151"/>
      <c r="AB987" s="151"/>
      <c r="AC987" s="151"/>
      <c r="AD987" s="151"/>
      <c r="AE987" s="151"/>
      <c r="AF987" s="152"/>
    </row>
    <row r="988" spans="1:32" ht="24.75" customHeight="1">
      <c r="O988" s="151"/>
      <c r="P988" s="151"/>
      <c r="Q988" s="151"/>
      <c r="R988" s="151"/>
      <c r="S988" s="151"/>
      <c r="T988" s="151"/>
      <c r="U988" s="151"/>
      <c r="V988" s="151"/>
      <c r="W988" s="151"/>
      <c r="X988" s="151"/>
      <c r="Y988" s="151"/>
      <c r="Z988" s="151"/>
      <c r="AA988" s="151"/>
      <c r="AB988" s="151"/>
      <c r="AC988" s="151"/>
      <c r="AD988" s="151"/>
      <c r="AE988" s="151"/>
      <c r="AF988" s="152"/>
    </row>
    <row r="989" spans="1:32" ht="24.75" customHeight="1">
      <c r="O989" s="151"/>
      <c r="P989" s="151"/>
      <c r="Q989" s="151"/>
      <c r="R989" s="151"/>
      <c r="S989" s="151"/>
      <c r="T989" s="151"/>
      <c r="U989" s="151"/>
      <c r="V989" s="151"/>
      <c r="W989" s="151"/>
      <c r="X989" s="151"/>
      <c r="Y989" s="151"/>
      <c r="Z989" s="151"/>
      <c r="AA989" s="151"/>
      <c r="AB989" s="151"/>
      <c r="AC989" s="151"/>
      <c r="AD989" s="151"/>
      <c r="AE989" s="151"/>
      <c r="AF989" s="152"/>
    </row>
    <row r="990" spans="1:32" ht="24.75" customHeight="1">
      <c r="O990" s="151"/>
      <c r="P990" s="151"/>
      <c r="Q990" s="151"/>
      <c r="R990" s="151"/>
      <c r="S990" s="151"/>
      <c r="T990" s="151"/>
      <c r="U990" s="151"/>
      <c r="V990" s="151"/>
      <c r="W990" s="151"/>
      <c r="X990" s="151"/>
      <c r="Y990" s="151"/>
      <c r="Z990" s="151"/>
      <c r="AA990" s="151"/>
      <c r="AB990" s="151"/>
      <c r="AC990" s="151"/>
      <c r="AD990" s="151"/>
      <c r="AE990" s="151"/>
      <c r="AF990" s="152"/>
    </row>
    <row r="991" spans="1:32" ht="24.75" customHeight="1">
      <c r="O991" s="151"/>
      <c r="P991" s="151"/>
      <c r="Q991" s="151"/>
      <c r="R991" s="151"/>
      <c r="S991" s="151"/>
      <c r="T991" s="151"/>
      <c r="U991" s="151"/>
      <c r="V991" s="151"/>
      <c r="W991" s="151"/>
      <c r="X991" s="151"/>
      <c r="Y991" s="151"/>
      <c r="Z991" s="151"/>
      <c r="AA991" s="151"/>
      <c r="AB991" s="151"/>
      <c r="AC991" s="151"/>
      <c r="AD991" s="151"/>
      <c r="AE991" s="151"/>
      <c r="AF991" s="152"/>
    </row>
    <row r="992" spans="1:32" ht="24.75" customHeight="1">
      <c r="O992" s="151"/>
      <c r="P992" s="151"/>
      <c r="Q992" s="151"/>
      <c r="R992" s="151"/>
      <c r="S992" s="151"/>
      <c r="T992" s="151"/>
      <c r="U992" s="151"/>
      <c r="V992" s="151"/>
      <c r="W992" s="151"/>
      <c r="X992" s="151"/>
      <c r="Y992" s="151"/>
      <c r="Z992" s="151"/>
      <c r="AA992" s="151"/>
      <c r="AB992" s="151"/>
      <c r="AC992" s="151"/>
      <c r="AD992" s="151"/>
      <c r="AE992" s="151"/>
      <c r="AF992" s="152"/>
    </row>
    <row r="993" spans="15:32" ht="24.75" customHeight="1">
      <c r="O993" s="151"/>
      <c r="P993" s="151"/>
      <c r="Q993" s="151"/>
      <c r="R993" s="151"/>
      <c r="S993" s="151"/>
      <c r="T993" s="151"/>
      <c r="U993" s="151"/>
      <c r="V993" s="151"/>
      <c r="W993" s="151"/>
      <c r="X993" s="151"/>
      <c r="Y993" s="151"/>
      <c r="Z993" s="151"/>
      <c r="AA993" s="151"/>
      <c r="AB993" s="151"/>
      <c r="AC993" s="151"/>
      <c r="AD993" s="151"/>
      <c r="AE993" s="151"/>
      <c r="AF993" s="152"/>
    </row>
    <row r="994" spans="15:32" ht="24.75" customHeight="1">
      <c r="O994" s="151"/>
      <c r="P994" s="151"/>
      <c r="Q994" s="151"/>
      <c r="R994" s="151"/>
      <c r="S994" s="151"/>
      <c r="T994" s="151"/>
      <c r="U994" s="151"/>
      <c r="V994" s="151"/>
      <c r="W994" s="151"/>
      <c r="X994" s="151"/>
      <c r="Y994" s="151"/>
      <c r="Z994" s="151"/>
      <c r="AA994" s="151"/>
      <c r="AB994" s="151"/>
      <c r="AC994" s="151"/>
      <c r="AD994" s="151"/>
      <c r="AE994" s="151"/>
      <c r="AF994" s="152"/>
    </row>
    <row r="995" spans="15:32" ht="24.75" customHeight="1">
      <c r="O995" s="151"/>
      <c r="P995" s="151"/>
      <c r="Q995" s="151"/>
      <c r="R995" s="151"/>
      <c r="S995" s="151"/>
      <c r="T995" s="151"/>
      <c r="U995" s="151"/>
      <c r="V995" s="151"/>
      <c r="W995" s="151"/>
      <c r="X995" s="151"/>
      <c r="Y995" s="151"/>
      <c r="Z995" s="151"/>
      <c r="AA995" s="151"/>
      <c r="AB995" s="151"/>
      <c r="AC995" s="151"/>
      <c r="AD995" s="151"/>
      <c r="AE995" s="151"/>
      <c r="AF995" s="152"/>
    </row>
    <row r="996" spans="15:32" ht="24.75" customHeight="1">
      <c r="O996" s="151"/>
      <c r="P996" s="151"/>
      <c r="Q996" s="151"/>
      <c r="R996" s="151"/>
      <c r="S996" s="151"/>
      <c r="T996" s="151"/>
      <c r="U996" s="151"/>
      <c r="V996" s="151"/>
      <c r="W996" s="151"/>
      <c r="X996" s="151"/>
      <c r="Y996" s="151"/>
      <c r="Z996" s="151"/>
      <c r="AA996" s="151"/>
      <c r="AB996" s="151"/>
      <c r="AC996" s="151"/>
      <c r="AD996" s="151"/>
      <c r="AE996" s="151"/>
      <c r="AF996" s="152"/>
    </row>
    <row r="997" spans="15:32" ht="24.75" customHeight="1">
      <c r="O997" s="151"/>
      <c r="P997" s="151"/>
      <c r="Q997" s="151"/>
      <c r="R997" s="151"/>
      <c r="S997" s="151"/>
      <c r="T997" s="151"/>
      <c r="U997" s="151"/>
      <c r="V997" s="151"/>
      <c r="W997" s="151"/>
      <c r="X997" s="151"/>
      <c r="Y997" s="151"/>
      <c r="Z997" s="151"/>
      <c r="AA997" s="151"/>
      <c r="AB997" s="151"/>
      <c r="AC997" s="151"/>
      <c r="AD997" s="151"/>
      <c r="AE997" s="151"/>
      <c r="AF997" s="152"/>
    </row>
    <row r="998" spans="15:32" ht="24.75" customHeight="1">
      <c r="O998" s="151"/>
      <c r="P998" s="151"/>
      <c r="Q998" s="151"/>
      <c r="R998" s="151"/>
      <c r="S998" s="151"/>
      <c r="T998" s="151"/>
      <c r="U998" s="151"/>
      <c r="V998" s="151"/>
      <c r="W998" s="151"/>
      <c r="X998" s="151"/>
      <c r="Y998" s="151"/>
      <c r="Z998" s="151"/>
      <c r="AA998" s="151"/>
      <c r="AB998" s="151"/>
      <c r="AC998" s="151"/>
      <c r="AD998" s="151"/>
      <c r="AE998" s="151"/>
      <c r="AF998" s="152"/>
    </row>
    <row r="999" spans="15:32" ht="24.75" customHeight="1">
      <c r="O999" s="151"/>
      <c r="P999" s="151"/>
      <c r="Q999" s="151"/>
      <c r="R999" s="151"/>
      <c r="S999" s="151"/>
      <c r="T999" s="151"/>
      <c r="U999" s="151"/>
      <c r="V999" s="151"/>
      <c r="W999" s="151"/>
      <c r="X999" s="151"/>
      <c r="Y999" s="151"/>
      <c r="Z999" s="151"/>
      <c r="AA999" s="151"/>
      <c r="AB999" s="151"/>
      <c r="AC999" s="151"/>
      <c r="AD999" s="151"/>
      <c r="AE999" s="151"/>
      <c r="AF999" s="152"/>
    </row>
    <row r="1000" spans="15:32" ht="24.75" customHeight="1">
      <c r="O1000" s="151"/>
      <c r="P1000" s="151"/>
      <c r="Q1000" s="151"/>
      <c r="R1000" s="151"/>
      <c r="S1000" s="151"/>
      <c r="T1000" s="151"/>
      <c r="U1000" s="151"/>
      <c r="V1000" s="151"/>
      <c r="W1000" s="151"/>
      <c r="X1000" s="151"/>
      <c r="Y1000" s="151"/>
      <c r="Z1000" s="151"/>
      <c r="AA1000" s="151"/>
      <c r="AB1000" s="151"/>
      <c r="AC1000" s="151"/>
      <c r="AD1000" s="151"/>
      <c r="AE1000" s="151"/>
      <c r="AF1000" s="152"/>
    </row>
    <row r="1001" spans="15:32" ht="24.75" customHeight="1">
      <c r="O1001" s="151"/>
      <c r="P1001" s="151"/>
      <c r="Q1001" s="151"/>
      <c r="R1001" s="151"/>
      <c r="S1001" s="151"/>
      <c r="T1001" s="151"/>
      <c r="U1001" s="151"/>
      <c r="V1001" s="151"/>
      <c r="W1001" s="151"/>
      <c r="X1001" s="151"/>
      <c r="Y1001" s="151"/>
      <c r="Z1001" s="151"/>
      <c r="AA1001" s="151"/>
      <c r="AB1001" s="151"/>
      <c r="AC1001" s="151"/>
      <c r="AD1001" s="151"/>
      <c r="AE1001" s="151"/>
      <c r="AF1001" s="152"/>
    </row>
    <row r="1002" spans="15:32" ht="24.75" customHeight="1">
      <c r="O1002" s="151"/>
      <c r="P1002" s="151"/>
      <c r="Q1002" s="151"/>
      <c r="R1002" s="151"/>
      <c r="S1002" s="151"/>
      <c r="T1002" s="151"/>
      <c r="U1002" s="151"/>
      <c r="V1002" s="151"/>
      <c r="W1002" s="151"/>
      <c r="X1002" s="151"/>
      <c r="Y1002" s="151"/>
      <c r="Z1002" s="151"/>
      <c r="AA1002" s="151"/>
      <c r="AB1002" s="151"/>
      <c r="AC1002" s="151"/>
      <c r="AD1002" s="151"/>
      <c r="AE1002" s="151"/>
      <c r="AF1002" s="152"/>
    </row>
    <row r="1003" spans="15:32" ht="24.75" customHeight="1">
      <c r="O1003" s="151"/>
      <c r="P1003" s="151"/>
      <c r="Q1003" s="151"/>
      <c r="R1003" s="151"/>
      <c r="S1003" s="151"/>
      <c r="T1003" s="151"/>
      <c r="U1003" s="151"/>
      <c r="V1003" s="151"/>
      <c r="W1003" s="151"/>
      <c r="X1003" s="151"/>
      <c r="Y1003" s="151"/>
      <c r="Z1003" s="151"/>
      <c r="AA1003" s="151"/>
      <c r="AB1003" s="151"/>
      <c r="AC1003" s="151"/>
      <c r="AD1003" s="151"/>
      <c r="AE1003" s="151"/>
      <c r="AF1003" s="152"/>
    </row>
    <row r="1004" spans="15:32" ht="24.75" customHeight="1">
      <c r="O1004" s="151"/>
      <c r="P1004" s="151"/>
      <c r="Q1004" s="151"/>
      <c r="R1004" s="151"/>
      <c r="S1004" s="151"/>
      <c r="T1004" s="151"/>
      <c r="U1004" s="151"/>
      <c r="V1004" s="151"/>
      <c r="W1004" s="151"/>
      <c r="X1004" s="151"/>
      <c r="Y1004" s="151"/>
      <c r="Z1004" s="151"/>
      <c r="AA1004" s="151"/>
      <c r="AB1004" s="151"/>
      <c r="AC1004" s="151"/>
      <c r="AD1004" s="151"/>
      <c r="AE1004" s="151"/>
      <c r="AF1004" s="152"/>
    </row>
    <row r="1005" spans="15:32" ht="24.75" customHeight="1">
      <c r="O1005" s="166"/>
      <c r="P1005" s="166"/>
      <c r="Q1005" s="166"/>
      <c r="R1005" s="166"/>
      <c r="S1005" s="166"/>
      <c r="T1005" s="166"/>
      <c r="U1005" s="166"/>
      <c r="V1005" s="166"/>
      <c r="W1005" s="166"/>
      <c r="X1005" s="166"/>
      <c r="Y1005" s="166"/>
      <c r="Z1005" s="166"/>
      <c r="AA1005" s="166"/>
      <c r="AB1005" s="166"/>
      <c r="AC1005" s="166"/>
      <c r="AD1005" s="166"/>
      <c r="AE1005" s="166"/>
      <c r="AF1005" s="167"/>
    </row>
  </sheetData>
  <conditionalFormatting sqref="G9">
    <cfRule type="cellIs" dxfId="125" priority="98" operator="equal">
      <formula>"In pregress"</formula>
    </cfRule>
  </conditionalFormatting>
  <conditionalFormatting sqref="H10:I22">
    <cfRule type="cellIs" dxfId="124" priority="97" operator="equal">
      <formula>"Done"</formula>
    </cfRule>
  </conditionalFormatting>
  <conditionalFormatting sqref="H10:I22">
    <cfRule type="cellIs" dxfId="123" priority="96" operator="equal">
      <formula>"In progress"</formula>
    </cfRule>
  </conditionalFormatting>
  <conditionalFormatting sqref="H10:I22">
    <cfRule type="cellIs" dxfId="122" priority="95" operator="equal">
      <formula>"Need Discussion"</formula>
    </cfRule>
  </conditionalFormatting>
  <conditionalFormatting sqref="H85:I1048576 H9:I22">
    <cfRule type="cellIs" dxfId="121" priority="90" operator="equal">
      <formula>"Open"</formula>
    </cfRule>
  </conditionalFormatting>
  <conditionalFormatting sqref="H23:I23 H32:I32 H38:I40 H43:I43 H47:I47 H49:I49 H54:I54 H61:I61 H71:I72 H74:I76 H78:I82 H57:I58">
    <cfRule type="cellIs" dxfId="120" priority="89" operator="equal">
      <formula>"Done"</formula>
    </cfRule>
  </conditionalFormatting>
  <conditionalFormatting sqref="H23:I23 H32:I32 H38:I40 H43:I43 H47:I47 H49:I49 H54:I54 H61:I61 H71:I72 H74:I76 H78:I82 H57:I58">
    <cfRule type="cellIs" dxfId="119" priority="88" operator="equal">
      <formula>"In progress"</formula>
    </cfRule>
  </conditionalFormatting>
  <conditionalFormatting sqref="H23:I23 H32:I32 H38:I40 H43:I43 H47:I47 H49:I49 H54:I54 H61:I61 H71:I72 H74:I76 H78:I82 H57:I58">
    <cfRule type="cellIs" dxfId="118" priority="87" operator="equal">
      <formula>"Need Discussion"</formula>
    </cfRule>
  </conditionalFormatting>
  <conditionalFormatting sqref="H23:I23 H32:I32 H38:I40 H43:I43 H47:I47 H49:I49 H54:I54 H61:I61 H71:I72 H74:I76 H78:I82 H57:I58">
    <cfRule type="cellIs" dxfId="117" priority="86" operator="equal">
      <formula>"Open"</formula>
    </cfRule>
  </conditionalFormatting>
  <conditionalFormatting sqref="I24:I31">
    <cfRule type="cellIs" dxfId="116" priority="85" operator="equal">
      <formula>"Done"</formula>
    </cfRule>
  </conditionalFormatting>
  <conditionalFormatting sqref="I24:I31">
    <cfRule type="cellIs" dxfId="115" priority="84" operator="equal">
      <formula>"In progress"</formula>
    </cfRule>
  </conditionalFormatting>
  <conditionalFormatting sqref="I24:I31">
    <cfRule type="cellIs" dxfId="114" priority="83" operator="equal">
      <formula>"Need Discussion"</formula>
    </cfRule>
  </conditionalFormatting>
  <conditionalFormatting sqref="I24:I31">
    <cfRule type="cellIs" dxfId="113" priority="82" operator="equal">
      <formula>"Open"</formula>
    </cfRule>
  </conditionalFormatting>
  <conditionalFormatting sqref="I33:I37">
    <cfRule type="cellIs" dxfId="112" priority="81" operator="equal">
      <formula>"Done"</formula>
    </cfRule>
  </conditionalFormatting>
  <conditionalFormatting sqref="I33:I37">
    <cfRule type="cellIs" dxfId="111" priority="80" operator="equal">
      <formula>"In progress"</formula>
    </cfRule>
  </conditionalFormatting>
  <conditionalFormatting sqref="I33:I37">
    <cfRule type="cellIs" dxfId="110" priority="79" operator="equal">
      <formula>"Need Discussion"</formula>
    </cfRule>
  </conditionalFormatting>
  <conditionalFormatting sqref="I33:I37">
    <cfRule type="cellIs" dxfId="109" priority="78" operator="equal">
      <formula>"Open"</formula>
    </cfRule>
  </conditionalFormatting>
  <conditionalFormatting sqref="I41:I42">
    <cfRule type="cellIs" dxfId="108" priority="76" operator="equal">
      <formula>"Done"</formula>
    </cfRule>
  </conditionalFormatting>
  <conditionalFormatting sqref="I41:I42">
    <cfRule type="cellIs" dxfId="107" priority="75" operator="equal">
      <formula>"In progress"</formula>
    </cfRule>
  </conditionalFormatting>
  <conditionalFormatting sqref="I41:I42">
    <cfRule type="cellIs" dxfId="106" priority="74" operator="equal">
      <formula>"Need Discussion"</formula>
    </cfRule>
  </conditionalFormatting>
  <conditionalFormatting sqref="I41:I42">
    <cfRule type="cellIs" dxfId="105" priority="73" operator="equal">
      <formula>"Open"</formula>
    </cfRule>
  </conditionalFormatting>
  <conditionalFormatting sqref="I44:I46">
    <cfRule type="cellIs" dxfId="104" priority="72" operator="equal">
      <formula>"Done"</formula>
    </cfRule>
  </conditionalFormatting>
  <conditionalFormatting sqref="I44:I46">
    <cfRule type="cellIs" dxfId="103" priority="71" operator="equal">
      <formula>"In progress"</formula>
    </cfRule>
  </conditionalFormatting>
  <conditionalFormatting sqref="I44:I46">
    <cfRule type="cellIs" dxfId="102" priority="70" operator="equal">
      <formula>"Need Discussion"</formula>
    </cfRule>
  </conditionalFormatting>
  <conditionalFormatting sqref="I44:I46">
    <cfRule type="cellIs" dxfId="101" priority="69" operator="equal">
      <formula>"Open"</formula>
    </cfRule>
  </conditionalFormatting>
  <conditionalFormatting sqref="H48:I48">
    <cfRule type="cellIs" dxfId="100" priority="68" operator="equal">
      <formula>"Done"</formula>
    </cfRule>
  </conditionalFormatting>
  <conditionalFormatting sqref="H48:I48">
    <cfRule type="cellIs" dxfId="99" priority="67" operator="equal">
      <formula>"In progress"</formula>
    </cfRule>
  </conditionalFormatting>
  <conditionalFormatting sqref="H48:I48">
    <cfRule type="cellIs" dxfId="98" priority="66" operator="equal">
      <formula>"Need Discussion"</formula>
    </cfRule>
  </conditionalFormatting>
  <conditionalFormatting sqref="H48:I48">
    <cfRule type="cellIs" dxfId="97" priority="65" operator="equal">
      <formula>"Open"</formula>
    </cfRule>
  </conditionalFormatting>
  <conditionalFormatting sqref="I50:I53">
    <cfRule type="cellIs" dxfId="96" priority="64" operator="equal">
      <formula>"Done"</formula>
    </cfRule>
  </conditionalFormatting>
  <conditionalFormatting sqref="I50:I53">
    <cfRule type="cellIs" dxfId="95" priority="63" operator="equal">
      <formula>"In progress"</formula>
    </cfRule>
  </conditionalFormatting>
  <conditionalFormatting sqref="I50:I53">
    <cfRule type="cellIs" dxfId="94" priority="62" operator="equal">
      <formula>"Need Discussion"</formula>
    </cfRule>
  </conditionalFormatting>
  <conditionalFormatting sqref="I50:I53">
    <cfRule type="cellIs" dxfId="93" priority="61" operator="equal">
      <formula>"Open"</formula>
    </cfRule>
  </conditionalFormatting>
  <conditionalFormatting sqref="I55:I56">
    <cfRule type="cellIs" dxfId="92" priority="60" operator="equal">
      <formula>"Done"</formula>
    </cfRule>
  </conditionalFormatting>
  <conditionalFormatting sqref="I55:I56">
    <cfRule type="cellIs" dxfId="91" priority="59" operator="equal">
      <formula>"In progress"</formula>
    </cfRule>
  </conditionalFormatting>
  <conditionalFormatting sqref="I55:I56">
    <cfRule type="cellIs" dxfId="90" priority="58" operator="equal">
      <formula>"Need Discussion"</formula>
    </cfRule>
  </conditionalFormatting>
  <conditionalFormatting sqref="I55:I56">
    <cfRule type="cellIs" dxfId="89" priority="57" operator="equal">
      <formula>"Open"</formula>
    </cfRule>
  </conditionalFormatting>
  <conditionalFormatting sqref="I59:I60">
    <cfRule type="cellIs" dxfId="88" priority="56" operator="equal">
      <formula>"Done"</formula>
    </cfRule>
  </conditionalFormatting>
  <conditionalFormatting sqref="I59:I60">
    <cfRule type="cellIs" dxfId="87" priority="55" operator="equal">
      <formula>"In progress"</formula>
    </cfRule>
  </conditionalFormatting>
  <conditionalFormatting sqref="I59:I60">
    <cfRule type="cellIs" dxfId="86" priority="54" operator="equal">
      <formula>"Need Discussion"</formula>
    </cfRule>
  </conditionalFormatting>
  <conditionalFormatting sqref="I59:I60">
    <cfRule type="cellIs" dxfId="85" priority="53" operator="equal">
      <formula>"Open"</formula>
    </cfRule>
  </conditionalFormatting>
  <conditionalFormatting sqref="I62:I70">
    <cfRule type="cellIs" dxfId="84" priority="52" operator="equal">
      <formula>"Done"</formula>
    </cfRule>
  </conditionalFormatting>
  <conditionalFormatting sqref="I62:I70">
    <cfRule type="cellIs" dxfId="83" priority="51" operator="equal">
      <formula>"In progress"</formula>
    </cfRule>
  </conditionalFormatting>
  <conditionalFormatting sqref="I62:I70">
    <cfRule type="cellIs" dxfId="82" priority="50" operator="equal">
      <formula>"Need Discussion"</formula>
    </cfRule>
  </conditionalFormatting>
  <conditionalFormatting sqref="I62:I70">
    <cfRule type="cellIs" dxfId="81" priority="49" operator="equal">
      <formula>"Open"</formula>
    </cfRule>
  </conditionalFormatting>
  <conditionalFormatting sqref="H73:I73">
    <cfRule type="cellIs" dxfId="80" priority="48" operator="equal">
      <formula>"Done"</formula>
    </cfRule>
  </conditionalFormatting>
  <conditionalFormatting sqref="H73:I73">
    <cfRule type="cellIs" dxfId="79" priority="47" operator="equal">
      <formula>"In progress"</formula>
    </cfRule>
  </conditionalFormatting>
  <conditionalFormatting sqref="H73:I73">
    <cfRule type="cellIs" dxfId="78" priority="46" operator="equal">
      <formula>"Need Discussion"</formula>
    </cfRule>
  </conditionalFormatting>
  <conditionalFormatting sqref="H73:I73">
    <cfRule type="cellIs" dxfId="77" priority="45" operator="equal">
      <formula>"Open"</formula>
    </cfRule>
  </conditionalFormatting>
  <conditionalFormatting sqref="H77:I77">
    <cfRule type="cellIs" dxfId="76" priority="44" operator="equal">
      <formula>"Done"</formula>
    </cfRule>
  </conditionalFormatting>
  <conditionalFormatting sqref="H77:I77">
    <cfRule type="cellIs" dxfId="75" priority="43" operator="equal">
      <formula>"In progress"</formula>
    </cfRule>
  </conditionalFormatting>
  <conditionalFormatting sqref="H77:I77">
    <cfRule type="cellIs" dxfId="74" priority="42" operator="equal">
      <formula>"Need Discussion"</formula>
    </cfRule>
  </conditionalFormatting>
  <conditionalFormatting sqref="H77:I77">
    <cfRule type="cellIs" dxfId="73" priority="41" operator="equal">
      <formula>"Open"</formula>
    </cfRule>
  </conditionalFormatting>
  <conditionalFormatting sqref="I83:I84">
    <cfRule type="cellIs" dxfId="72" priority="40" operator="equal">
      <formula>"Done"</formula>
    </cfRule>
  </conditionalFormatting>
  <conditionalFormatting sqref="I83:I84">
    <cfRule type="cellIs" dxfId="71" priority="39" operator="equal">
      <formula>"In progress"</formula>
    </cfRule>
  </conditionalFormatting>
  <conditionalFormatting sqref="I83:I84">
    <cfRule type="cellIs" dxfId="70" priority="38" operator="equal">
      <formula>"Need Discussion"</formula>
    </cfRule>
  </conditionalFormatting>
  <conditionalFormatting sqref="I83:I84">
    <cfRule type="cellIs" dxfId="69" priority="37" operator="equal">
      <formula>"Open"</formula>
    </cfRule>
  </conditionalFormatting>
  <conditionalFormatting sqref="H24:H31">
    <cfRule type="cellIs" dxfId="68" priority="36" operator="equal">
      <formula>"Done"</formula>
    </cfRule>
  </conditionalFormatting>
  <conditionalFormatting sqref="H24:H31">
    <cfRule type="cellIs" dxfId="67" priority="35" operator="equal">
      <formula>"In progress"</formula>
    </cfRule>
  </conditionalFormatting>
  <conditionalFormatting sqref="H24:H31">
    <cfRule type="cellIs" dxfId="66" priority="34" operator="equal">
      <formula>"Need Discussion"</formula>
    </cfRule>
  </conditionalFormatting>
  <conditionalFormatting sqref="H24:H31">
    <cfRule type="cellIs" dxfId="65" priority="33" operator="equal">
      <formula>"Open"</formula>
    </cfRule>
  </conditionalFormatting>
  <conditionalFormatting sqref="H33:H37">
    <cfRule type="cellIs" dxfId="64" priority="32" operator="equal">
      <formula>"Done"</formula>
    </cfRule>
  </conditionalFormatting>
  <conditionalFormatting sqref="H33:H37">
    <cfRule type="cellIs" dxfId="63" priority="31" operator="equal">
      <formula>"In progress"</formula>
    </cfRule>
  </conditionalFormatting>
  <conditionalFormatting sqref="H33:H37">
    <cfRule type="cellIs" dxfId="62" priority="30" operator="equal">
      <formula>"Need Discussion"</formula>
    </cfRule>
  </conditionalFormatting>
  <conditionalFormatting sqref="H33:H37">
    <cfRule type="cellIs" dxfId="61" priority="29" operator="equal">
      <formula>"Open"</formula>
    </cfRule>
  </conditionalFormatting>
  <conditionalFormatting sqref="H41:H42">
    <cfRule type="cellIs" dxfId="60" priority="28" operator="equal">
      <formula>"Done"</formula>
    </cfRule>
  </conditionalFormatting>
  <conditionalFormatting sqref="H41:H42">
    <cfRule type="cellIs" dxfId="59" priority="27" operator="equal">
      <formula>"In progress"</formula>
    </cfRule>
  </conditionalFormatting>
  <conditionalFormatting sqref="H41:H42">
    <cfRule type="cellIs" dxfId="58" priority="26" operator="equal">
      <formula>"Need Discussion"</formula>
    </cfRule>
  </conditionalFormatting>
  <conditionalFormatting sqref="H41:H42">
    <cfRule type="cellIs" dxfId="57" priority="25" operator="equal">
      <formula>"Open"</formula>
    </cfRule>
  </conditionalFormatting>
  <conditionalFormatting sqref="H44:H46">
    <cfRule type="cellIs" dxfId="56" priority="24" operator="equal">
      <formula>"Done"</formula>
    </cfRule>
  </conditionalFormatting>
  <conditionalFormatting sqref="H44:H46">
    <cfRule type="cellIs" dxfId="55" priority="23" operator="equal">
      <formula>"In progress"</formula>
    </cfRule>
  </conditionalFormatting>
  <conditionalFormatting sqref="H44:H46">
    <cfRule type="cellIs" dxfId="54" priority="22" operator="equal">
      <formula>"Need Discussion"</formula>
    </cfRule>
  </conditionalFormatting>
  <conditionalFormatting sqref="H44:H46">
    <cfRule type="cellIs" dxfId="53" priority="21" operator="equal">
      <formula>"Open"</formula>
    </cfRule>
  </conditionalFormatting>
  <conditionalFormatting sqref="H50:H53">
    <cfRule type="cellIs" dxfId="52" priority="20" operator="equal">
      <formula>"Done"</formula>
    </cfRule>
  </conditionalFormatting>
  <conditionalFormatting sqref="H50:H53">
    <cfRule type="cellIs" dxfId="51" priority="19" operator="equal">
      <formula>"In progress"</formula>
    </cfRule>
  </conditionalFormatting>
  <conditionalFormatting sqref="H50:H53">
    <cfRule type="cellIs" dxfId="50" priority="18" operator="equal">
      <formula>"Need Discussion"</formula>
    </cfRule>
  </conditionalFormatting>
  <conditionalFormatting sqref="H50:H53">
    <cfRule type="cellIs" dxfId="49" priority="17" operator="equal">
      <formula>"Open"</formula>
    </cfRule>
  </conditionalFormatting>
  <conditionalFormatting sqref="H55:H56">
    <cfRule type="cellIs" dxfId="48" priority="16" operator="equal">
      <formula>"Done"</formula>
    </cfRule>
  </conditionalFormatting>
  <conditionalFormatting sqref="H55:H56">
    <cfRule type="cellIs" dxfId="47" priority="15" operator="equal">
      <formula>"In progress"</formula>
    </cfRule>
  </conditionalFormatting>
  <conditionalFormatting sqref="H55:H56">
    <cfRule type="cellIs" dxfId="46" priority="14" operator="equal">
      <formula>"Need Discussion"</formula>
    </cfRule>
  </conditionalFormatting>
  <conditionalFormatting sqref="H55:H56">
    <cfRule type="cellIs" dxfId="45" priority="13" operator="equal">
      <formula>"Open"</formula>
    </cfRule>
  </conditionalFormatting>
  <conditionalFormatting sqref="H59:H60">
    <cfRule type="cellIs" dxfId="44" priority="12" operator="equal">
      <formula>"Done"</formula>
    </cfRule>
  </conditionalFormatting>
  <conditionalFormatting sqref="H59:H60">
    <cfRule type="cellIs" dxfId="43" priority="11" operator="equal">
      <formula>"In progress"</formula>
    </cfRule>
  </conditionalFormatting>
  <conditionalFormatting sqref="H59:H60">
    <cfRule type="cellIs" dxfId="42" priority="10" operator="equal">
      <formula>"Need Discussion"</formula>
    </cfRule>
  </conditionalFormatting>
  <conditionalFormatting sqref="H59:H60">
    <cfRule type="cellIs" dxfId="41" priority="9" operator="equal">
      <formula>"Open"</formula>
    </cfRule>
  </conditionalFormatting>
  <conditionalFormatting sqref="H62:H70">
    <cfRule type="cellIs" dxfId="40" priority="8" operator="equal">
      <formula>"Done"</formula>
    </cfRule>
  </conditionalFormatting>
  <conditionalFormatting sqref="H62:H70">
    <cfRule type="cellIs" dxfId="39" priority="7" operator="equal">
      <formula>"In progress"</formula>
    </cfRule>
  </conditionalFormatting>
  <conditionalFormatting sqref="H62:H70">
    <cfRule type="cellIs" dxfId="38" priority="6" operator="equal">
      <formula>"Need Discussion"</formula>
    </cfRule>
  </conditionalFormatting>
  <conditionalFormatting sqref="H62:H70">
    <cfRule type="cellIs" dxfId="37" priority="5" operator="equal">
      <formula>"Open"</formula>
    </cfRule>
  </conditionalFormatting>
  <conditionalFormatting sqref="H83:H84">
    <cfRule type="cellIs" dxfId="36" priority="4" operator="equal">
      <formula>"Done"</formula>
    </cfRule>
  </conditionalFormatting>
  <conditionalFormatting sqref="H83:H84">
    <cfRule type="cellIs" dxfId="35" priority="3" operator="equal">
      <formula>"In progress"</formula>
    </cfRule>
  </conditionalFormatting>
  <conditionalFormatting sqref="H83:H84">
    <cfRule type="cellIs" dxfId="34" priority="2" operator="equal">
      <formula>"Need Discussion"</formula>
    </cfRule>
  </conditionalFormatting>
  <conditionalFormatting sqref="H83:H84">
    <cfRule type="cellIs" dxfId="33" priority="1" operator="equal">
      <formula>"Open"</formula>
    </cfRule>
  </conditionalFormatting>
  <dataValidations count="2">
    <dataValidation type="list" allowBlank="1" showInputMessage="1" showErrorMessage="1" sqref="H85:J103" xr:uid="{ECD747BD-7245-453C-B269-7B05D912A18C}">
      <formula1>"Done,Need Discussion,In progress"</formula1>
    </dataValidation>
    <dataValidation type="list" allowBlank="1" showInputMessage="1" showErrorMessage="1" sqref="H10:I84" xr:uid="{4785E3EB-ED44-4DAD-BBDD-068727672BC9}">
      <formula1>"Done,Need Discussion,In progress,Discarded,Open"</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43F2-5883-4FDB-AD53-0A153F2687A5}">
  <dimension ref="A1:AB1"/>
  <sheetViews>
    <sheetView workbookViewId="0">
      <pane xSplit="2" ySplit="1" topLeftCell="C2" activePane="bottomRight" state="frozen"/>
      <selection pane="bottomRight" activeCell="B16" sqref="B16"/>
      <selection pane="bottomLeft"/>
      <selection pane="topRight"/>
    </sheetView>
  </sheetViews>
  <sheetFormatPr defaultColWidth="9.140625" defaultRowHeight="15"/>
  <cols>
    <col min="1" max="1" width="9.28515625" style="13" bestFit="1" customWidth="1"/>
    <col min="2" max="2" width="151.42578125" style="12" customWidth="1"/>
    <col min="3" max="3" width="11.85546875" style="12" bestFit="1" customWidth="1"/>
    <col min="4" max="4" width="10.140625" style="12" bestFit="1" customWidth="1"/>
    <col min="5" max="5" width="20.85546875" style="13" customWidth="1"/>
    <col min="6" max="6" width="11.7109375" style="12" bestFit="1" customWidth="1"/>
    <col min="7" max="7" width="13" style="5" customWidth="1"/>
    <col min="8" max="8" width="13" style="12" customWidth="1"/>
    <col min="9" max="9" width="14.5703125" style="12" customWidth="1"/>
    <col min="10" max="10" width="16.7109375" style="13" customWidth="1"/>
    <col min="11" max="11" width="15.7109375" style="13" customWidth="1"/>
    <col min="12" max="12" width="15.42578125" style="12" bestFit="1" customWidth="1"/>
    <col min="13" max="13" width="53.42578125" style="12" bestFit="1" customWidth="1"/>
    <col min="14" max="14" width="10.42578125" style="12" bestFit="1" customWidth="1"/>
    <col min="15" max="27" width="9.140625" style="12"/>
    <col min="28" max="28" width="26.28515625" style="12" customWidth="1"/>
    <col min="29" max="29" width="55.7109375" style="12" customWidth="1"/>
    <col min="30" max="16384" width="9.140625" style="12"/>
  </cols>
  <sheetData>
    <row r="1" spans="1:28" s="11" customFormat="1" ht="30">
      <c r="A1" s="10" t="s">
        <v>16729</v>
      </c>
      <c r="B1" s="10" t="s">
        <v>34</v>
      </c>
      <c r="C1" s="10" t="s">
        <v>35</v>
      </c>
      <c r="D1" s="10" t="s">
        <v>38</v>
      </c>
      <c r="E1" s="10" t="s">
        <v>39</v>
      </c>
      <c r="F1" s="10" t="s">
        <v>40</v>
      </c>
      <c r="G1" s="6" t="s">
        <v>16938</v>
      </c>
      <c r="H1" s="10" t="s">
        <v>41</v>
      </c>
      <c r="I1" s="10" t="s">
        <v>16</v>
      </c>
      <c r="J1" s="10" t="s">
        <v>42</v>
      </c>
      <c r="K1" s="10" t="s">
        <v>43</v>
      </c>
      <c r="L1" s="10" t="s">
        <v>44</v>
      </c>
      <c r="M1" s="10" t="s">
        <v>45</v>
      </c>
      <c r="N1" s="10" t="s">
        <v>46</v>
      </c>
      <c r="AB1" s="4"/>
    </row>
  </sheetData>
  <conditionalFormatting sqref="I2:I1048576">
    <cfRule type="containsText" dxfId="14" priority="1" operator="containsText" text="Reopen">
      <formula>NOT(ISERROR(SEARCH("Reopen",I2)))</formula>
    </cfRule>
    <cfRule type="containsText" dxfId="13" priority="2" operator="containsText" text="On Hold">
      <formula>NOT(ISERROR(SEARCH("On Hold",I2)))</formula>
    </cfRule>
    <cfRule type="containsText" dxfId="12" priority="3" operator="containsText" text="Closed">
      <formula>NOT(ISERROR(SEARCH("Closed",I2)))</formula>
    </cfRule>
    <cfRule type="containsText" dxfId="11" priority="4" operator="containsText" text="Resolved">
      <formula>NOT(ISERROR(SEARCH("Resolved",I2)))</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1B1DDE9-335E-4867-9B5B-432EAA555A87}">
          <x14:formula1>
            <xm:f>'Data Validation'!$A$2:$A$30</xm:f>
          </x14:formula1>
          <xm:sqref>K2:K1048576 E2:E1048576</xm:sqref>
        </x14:dataValidation>
        <x14:dataValidation type="list" allowBlank="1" showInputMessage="1" showErrorMessage="1" xr:uid="{703D31DC-4C7B-4D5E-9393-F54BB79A1A43}">
          <x14:formula1>
            <xm:f>'Data Validation'!$C$2:$C$30</xm:f>
          </x14:formula1>
          <xm:sqref>J2:J1048576</xm:sqref>
        </x14:dataValidation>
        <x14:dataValidation type="list" allowBlank="1" showInputMessage="1" showErrorMessage="1" xr:uid="{AB3D53E9-6D1C-4439-B1B3-525FAD863568}">
          <x14:formula1>
            <xm:f>'Data Validation'!$B$2:$B$30</xm:f>
          </x14:formula1>
          <xm:sqref>I2:I1048576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06A75-0E74-4DC5-950B-00539B2B68A2}">
  <dimension ref="A1:AB1"/>
  <sheetViews>
    <sheetView workbookViewId="0">
      <pane xSplit="2" ySplit="1" topLeftCell="C2" activePane="bottomRight" state="frozen"/>
      <selection pane="bottomRight" activeCell="A2" sqref="A2"/>
      <selection pane="bottomLeft"/>
      <selection pane="topRight"/>
    </sheetView>
  </sheetViews>
  <sheetFormatPr defaultColWidth="9.140625" defaultRowHeight="15"/>
  <cols>
    <col min="1" max="1" width="15.42578125" style="13" customWidth="1"/>
    <col min="2" max="2" width="41.7109375" style="12" customWidth="1"/>
    <col min="3" max="3" width="25" style="12" customWidth="1"/>
    <col min="4" max="4" width="10.140625" style="12" bestFit="1" customWidth="1"/>
    <col min="5" max="5" width="20.85546875" style="13" customWidth="1"/>
    <col min="6" max="6" width="11.7109375" style="12" bestFit="1" customWidth="1"/>
    <col min="7" max="7" width="13" style="5" customWidth="1"/>
    <col min="8" max="8" width="13" style="12" customWidth="1"/>
    <col min="9" max="9" width="14.5703125" style="12" customWidth="1"/>
    <col min="10" max="10" width="16.7109375" style="13" customWidth="1"/>
    <col min="11" max="11" width="15.7109375" style="13" customWidth="1"/>
    <col min="12" max="12" width="15.42578125" style="12" bestFit="1" customWidth="1"/>
    <col min="13" max="13" width="53.42578125" style="12" bestFit="1" customWidth="1"/>
    <col min="14" max="14" width="10.42578125" style="12" bestFit="1" customWidth="1"/>
    <col min="15" max="27" width="9.140625" style="12"/>
    <col min="28" max="28" width="26.28515625" style="12" customWidth="1"/>
    <col min="29" max="29" width="55.7109375" style="12" customWidth="1"/>
    <col min="30" max="16384" width="9.140625" style="12"/>
  </cols>
  <sheetData>
    <row r="1" spans="1:28" s="11" customFormat="1" ht="30">
      <c r="A1" s="10" t="s">
        <v>16729</v>
      </c>
      <c r="B1" s="10" t="s">
        <v>34</v>
      </c>
      <c r="C1" s="10" t="s">
        <v>35</v>
      </c>
      <c r="D1" s="10" t="s">
        <v>38</v>
      </c>
      <c r="E1" s="10" t="s">
        <v>39</v>
      </c>
      <c r="F1" s="10" t="s">
        <v>40</v>
      </c>
      <c r="G1" s="6" t="s">
        <v>16938</v>
      </c>
      <c r="H1" s="10" t="s">
        <v>41</v>
      </c>
      <c r="I1" s="10" t="s">
        <v>16</v>
      </c>
      <c r="J1" s="10" t="s">
        <v>42</v>
      </c>
      <c r="K1" s="10" t="s">
        <v>43</v>
      </c>
      <c r="L1" s="10" t="s">
        <v>44</v>
      </c>
      <c r="M1" s="10" t="s">
        <v>45</v>
      </c>
      <c r="N1" s="10" t="s">
        <v>46</v>
      </c>
      <c r="AB1" s="4"/>
    </row>
  </sheetData>
  <conditionalFormatting sqref="I2:I1048576">
    <cfRule type="containsText" dxfId="10" priority="1" operator="containsText" text="Reopen">
      <formula>NOT(ISERROR(SEARCH("Reopen",I2)))</formula>
    </cfRule>
    <cfRule type="containsText" dxfId="9" priority="2" operator="containsText" text="On Hold">
      <formula>NOT(ISERROR(SEARCH("On Hold",I2)))</formula>
    </cfRule>
    <cfRule type="containsText" dxfId="8" priority="3" operator="containsText" text="Closed">
      <formula>NOT(ISERROR(SEARCH("Closed",I2)))</formula>
    </cfRule>
    <cfRule type="containsText" dxfId="7" priority="4" operator="containsText" text="Resolved">
      <formula>NOT(ISERROR(SEARCH("Resolved",I2)))</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3FBB44CF-8F7B-480B-B4E9-74FB87FCADF1}">
          <x14:formula1>
            <xm:f>'Data Validation'!$B$2:$B$30</xm:f>
          </x14:formula1>
          <xm:sqref>I2:I1048576</xm:sqref>
        </x14:dataValidation>
        <x14:dataValidation type="list" allowBlank="1" showInputMessage="1" showErrorMessage="1" xr:uid="{049F1884-E110-4CE3-A107-A85505DA05F2}">
          <x14:formula1>
            <xm:f>'Data Validation'!$C$2:$C$30</xm:f>
          </x14:formula1>
          <xm:sqref>J2:J1048576</xm:sqref>
        </x14:dataValidation>
        <x14:dataValidation type="list" allowBlank="1" showInputMessage="1" showErrorMessage="1" xr:uid="{817E1103-ADDB-4331-967E-34134E63BAF7}">
          <x14:formula1>
            <xm:f>'Data Validation'!$A$2:$A$30</xm:f>
          </x14:formula1>
          <xm:sqref>K2:K1048576 E2:E1048576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D4EB9-B164-4AD6-9CB9-BD175B841C73}">
  <dimension ref="A1:N1"/>
  <sheetViews>
    <sheetView workbookViewId="0">
      <pane xSplit="3" ySplit="1" topLeftCell="D36" activePane="bottomRight" state="frozen"/>
      <selection pane="bottomRight" activeCell="A36" sqref="A36"/>
      <selection pane="bottomLeft"/>
      <selection pane="topRight"/>
    </sheetView>
  </sheetViews>
  <sheetFormatPr defaultRowHeight="15"/>
  <cols>
    <col min="2" max="2" width="18.42578125" bestFit="1" customWidth="1"/>
    <col min="3" max="3" width="46" customWidth="1"/>
    <col min="4" max="4" width="81" style="3" customWidth="1"/>
    <col min="5" max="5" width="36.5703125" style="3" customWidth="1"/>
    <col min="6" max="6" width="17" customWidth="1"/>
    <col min="7" max="8" width="11.7109375" bestFit="1" customWidth="1"/>
    <col min="9" max="9" width="35.85546875" customWidth="1"/>
    <col min="10" max="10" width="18.42578125" bestFit="1" customWidth="1"/>
    <col min="11" max="11" width="12.7109375" customWidth="1"/>
    <col min="12" max="12" width="15.42578125" bestFit="1" customWidth="1"/>
    <col min="13" max="13" width="46.7109375" customWidth="1"/>
    <col min="14" max="14" width="36.42578125" customWidth="1"/>
  </cols>
  <sheetData>
    <row r="1" spans="1:14" s="2" customFormat="1">
      <c r="A1" s="7" t="s">
        <v>16729</v>
      </c>
      <c r="B1" s="7" t="s">
        <v>17521</v>
      </c>
      <c r="C1" s="7" t="s">
        <v>34</v>
      </c>
      <c r="D1" s="17" t="s">
        <v>35</v>
      </c>
      <c r="E1" s="17" t="s">
        <v>38</v>
      </c>
      <c r="F1" s="7" t="s">
        <v>39</v>
      </c>
      <c r="G1" s="7" t="s">
        <v>40</v>
      </c>
      <c r="H1" s="7" t="s">
        <v>41</v>
      </c>
      <c r="I1" s="7" t="s">
        <v>16</v>
      </c>
      <c r="J1" s="7" t="s">
        <v>42</v>
      </c>
      <c r="K1" s="7" t="s">
        <v>43</v>
      </c>
      <c r="L1" s="7" t="s">
        <v>44</v>
      </c>
      <c r="M1" s="7" t="s">
        <v>45</v>
      </c>
      <c r="N1" s="7" t="s">
        <v>46</v>
      </c>
    </row>
  </sheetData>
  <dataValidations count="2">
    <dataValidation type="list" allowBlank="1" showInputMessage="1" showErrorMessage="1" sqref="I2:I1048576" xr:uid="{1C868B6E-900C-45E5-AC6C-025F1BB9F337}">
      <formula1>"Open,Resolved,On Hold,Discussion Required,Discarded,Closed"</formula1>
    </dataValidation>
    <dataValidation type="date" operator="greaterThan" allowBlank="1" showInputMessage="1" showErrorMessage="1" sqref="H2:H1048576" xr:uid="{DBEBF71D-7C94-4183-92CB-3E481AA0935A}">
      <formula1>G2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89301D4-5A19-4E72-9DEC-BCF746F0C55D}">
          <x14:formula1>
            <xm:f>'Data Validation'!$C$2:$C$30</xm:f>
          </x14:formula1>
          <xm:sqref>J2:J1048576</xm:sqref>
        </x14:dataValidation>
        <x14:dataValidation type="list" allowBlank="1" showInputMessage="1" showErrorMessage="1" xr:uid="{0F8111C1-98C3-49D9-A421-451A3FBC0C1E}">
          <x14:formula1>
            <xm:f>'Data Validation'!$A$2:$A$30</xm:f>
          </x14:formula1>
          <xm:sqref>F2:F1048576 K2:K1048576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2E352-CA9A-4FC1-AE1F-A5EAEE98EB49}">
  <dimension ref="A1:Q1"/>
  <sheetViews>
    <sheetView workbookViewId="0">
      <pane xSplit="2" ySplit="1" topLeftCell="C9" activePane="bottomRight" state="frozen"/>
      <selection pane="bottomRight" activeCell="A9" sqref="A9"/>
      <selection pane="bottomLeft"/>
      <selection pane="topRight"/>
    </sheetView>
  </sheetViews>
  <sheetFormatPr defaultColWidth="9.140625" defaultRowHeight="15" customHeight="1"/>
  <cols>
    <col min="1" max="1" width="25.28515625" style="21" bestFit="1" customWidth="1"/>
    <col min="2" max="2" width="129.85546875" style="19" customWidth="1"/>
    <col min="3" max="3" width="19" style="21" bestFit="1" customWidth="1"/>
    <col min="4" max="4" width="12.85546875" bestFit="1" customWidth="1"/>
    <col min="5" max="5" width="28" style="12" customWidth="1"/>
    <col min="6" max="6" width="21.140625" customWidth="1"/>
    <col min="8" max="8" width="17.5703125" bestFit="1" customWidth="1"/>
    <col min="9" max="9" width="14.28515625" bestFit="1" customWidth="1"/>
    <col min="10" max="10" width="12" style="19" bestFit="1" customWidth="1"/>
    <col min="11" max="11" width="14" style="23" bestFit="1" customWidth="1"/>
    <col min="12" max="12" width="12.7109375" bestFit="1" customWidth="1"/>
    <col min="13" max="13" width="14" bestFit="1" customWidth="1"/>
    <col min="15" max="15" width="17.7109375" bestFit="1" customWidth="1"/>
    <col min="16" max="16" width="61.140625" style="23" bestFit="1" customWidth="1"/>
    <col min="17" max="17" width="36.42578125" customWidth="1"/>
  </cols>
  <sheetData>
    <row r="1" spans="1:17" s="2" customFormat="1" ht="15" customHeight="1">
      <c r="A1" s="20" t="s">
        <v>16729</v>
      </c>
      <c r="B1" s="18" t="s">
        <v>34</v>
      </c>
      <c r="C1" s="20" t="s">
        <v>16</v>
      </c>
      <c r="D1" s="7" t="s">
        <v>17522</v>
      </c>
      <c r="E1" s="10" t="s">
        <v>17</v>
      </c>
      <c r="F1" s="7" t="s">
        <v>44</v>
      </c>
      <c r="H1" s="7" t="s">
        <v>17523</v>
      </c>
      <c r="I1" s="7" t="s">
        <v>38</v>
      </c>
      <c r="J1" s="18" t="s">
        <v>39</v>
      </c>
      <c r="K1" s="22" t="s">
        <v>40</v>
      </c>
      <c r="L1" s="17" t="s">
        <v>16938</v>
      </c>
      <c r="M1" s="7" t="s">
        <v>41</v>
      </c>
      <c r="O1" s="7" t="s">
        <v>44</v>
      </c>
      <c r="P1" s="22" t="s">
        <v>45</v>
      </c>
      <c r="Q1" s="7" t="s">
        <v>46</v>
      </c>
    </row>
  </sheetData>
  <autoFilter ref="A1:R1" xr:uid="{2ED2E352-CA9A-4FC1-AE1F-A5EAEE98EB49}"/>
  <conditionalFormatting sqref="C2:D1048576">
    <cfRule type="cellIs" dxfId="6" priority="1" operator="equal">
      <formula>"Open"</formula>
    </cfRule>
    <cfRule type="cellIs" dxfId="5" priority="2" operator="equal">
      <formula>"Discarded"</formula>
    </cfRule>
    <cfRule type="cellIs" dxfId="4" priority="5" operator="equal">
      <formula>"Reopened"</formula>
    </cfRule>
    <cfRule type="containsText" dxfId="3" priority="6" operator="containsText" text="Reopen">
      <formula>NOT(ISERROR(SEARCH("Reopen",C2)))</formula>
    </cfRule>
    <cfRule type="containsText" dxfId="2" priority="7" operator="containsText" text="On hold">
      <formula>NOT(ISERROR(SEARCH("On hold",C2)))</formula>
    </cfRule>
    <cfRule type="containsText" dxfId="1" priority="8" operator="containsText" text="Closed">
      <formula>NOT(ISERROR(SEARCH("Closed",C2)))</formula>
    </cfRule>
    <cfRule type="containsText" dxfId="0" priority="9" operator="containsText" text="Resolved">
      <formula>NOT(ISERROR(SEARCH("Resolved",C2)))</formula>
    </cfRule>
  </conditionalFormatting>
  <dataValidations count="2">
    <dataValidation type="list" allowBlank="1" showInputMessage="1" showErrorMessage="1" sqref="C1:D1" xr:uid="{0629525A-DB11-4704-BDAE-E5904A035861}">
      <formula1>"Open,Resolved,On Hold,Reopened,Discussion Required,Discarded,Closed,GTH,Go Live"</formula1>
    </dataValidation>
    <dataValidation type="date" operator="greaterThan" allowBlank="1" showInputMessage="1" showErrorMessage="1" sqref="M2:M1048576" xr:uid="{7A03DE06-3D38-421C-BE33-3EB6F3F41D06}">
      <formula1>K2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57CE1AC-95F9-4F00-88D1-BE0FA62483B1}">
          <x14:formula1>
            <xm:f>'Data Validation'!$A$2:$A$30</xm:f>
          </x14:formula1>
          <xm:sqref>D2:D1048576 J2:J1048576</xm:sqref>
        </x14:dataValidation>
        <x14:dataValidation type="list" allowBlank="1" showInputMessage="1" showErrorMessage="1" xr:uid="{66B8DB76-9A1A-4B8F-8DBF-C4E339E2F6C3}">
          <x14:formula1>
            <xm:f>'Data Validation'!$B:$B</xm:f>
          </x14:formula1>
          <xm:sqref>C2:D1048576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310CF-3E9C-4EC0-87BC-5DDC7A8CAB3D}">
  <sheetPr>
    <tabColor rgb="FF525252"/>
  </sheetPr>
  <dimension ref="A1:C26"/>
  <sheetViews>
    <sheetView workbookViewId="0">
      <selection activeCell="B27" sqref="B27"/>
    </sheetView>
  </sheetViews>
  <sheetFormatPr defaultRowHeight="15"/>
  <cols>
    <col min="1" max="1" width="15.28515625" customWidth="1"/>
    <col min="2" max="2" width="19" bestFit="1" customWidth="1"/>
    <col min="3" max="3" width="20" customWidth="1"/>
  </cols>
  <sheetData>
    <row r="1" spans="1:3">
      <c r="A1" t="s">
        <v>17524</v>
      </c>
      <c r="B1" t="s">
        <v>17525</v>
      </c>
      <c r="C1" t="s">
        <v>17526</v>
      </c>
    </row>
    <row r="2" spans="1:3">
      <c r="A2" t="s">
        <v>17527</v>
      </c>
      <c r="B2" t="s">
        <v>3</v>
      </c>
      <c r="C2" t="s">
        <v>16984</v>
      </c>
    </row>
    <row r="3" spans="1:3">
      <c r="A3" s="9" t="s">
        <v>17528</v>
      </c>
      <c r="B3" t="s">
        <v>4</v>
      </c>
      <c r="C3" t="s">
        <v>16977</v>
      </c>
    </row>
    <row r="4" spans="1:3">
      <c r="A4" s="9" t="s">
        <v>17529</v>
      </c>
      <c r="B4" t="s">
        <v>5</v>
      </c>
      <c r="C4" s="9" t="s">
        <v>17530</v>
      </c>
    </row>
    <row r="5" spans="1:3">
      <c r="A5" s="9" t="s">
        <v>17531</v>
      </c>
      <c r="B5" s="9" t="s">
        <v>6</v>
      </c>
      <c r="C5" t="s">
        <v>16993</v>
      </c>
    </row>
    <row r="6" spans="1:3">
      <c r="A6" s="9" t="s">
        <v>16975</v>
      </c>
      <c r="B6" s="9" t="s">
        <v>7</v>
      </c>
    </row>
    <row r="7" spans="1:3">
      <c r="A7" s="9" t="s">
        <v>17532</v>
      </c>
      <c r="B7" t="s">
        <v>8</v>
      </c>
    </row>
    <row r="8" spans="1:3">
      <c r="A8" s="9" t="s">
        <v>17003</v>
      </c>
      <c r="B8" t="s">
        <v>17533</v>
      </c>
    </row>
    <row r="9" spans="1:3">
      <c r="A9" s="9" t="s">
        <v>17534</v>
      </c>
      <c r="B9" t="s">
        <v>17535</v>
      </c>
    </row>
    <row r="10" spans="1:3">
      <c r="A10" s="9" t="s">
        <v>17536</v>
      </c>
      <c r="B10" t="s">
        <v>17537</v>
      </c>
    </row>
    <row r="11" spans="1:3">
      <c r="A11" s="9" t="s">
        <v>67</v>
      </c>
      <c r="B11" t="s">
        <v>17538</v>
      </c>
    </row>
    <row r="12" spans="1:3">
      <c r="A12" s="9" t="s">
        <v>17539</v>
      </c>
      <c r="B12" t="s">
        <v>17540</v>
      </c>
    </row>
    <row r="13" spans="1:3">
      <c r="A13" s="9" t="s">
        <v>16988</v>
      </c>
    </row>
    <row r="14" spans="1:3">
      <c r="A14" s="9" t="s">
        <v>17541</v>
      </c>
    </row>
    <row r="15" spans="1:3">
      <c r="A15" s="9" t="s">
        <v>17542</v>
      </c>
    </row>
    <row r="16" spans="1:3">
      <c r="A16" s="9" t="s">
        <v>16978</v>
      </c>
    </row>
    <row r="17" spans="1:1">
      <c r="A17" s="9" t="s">
        <v>17543</v>
      </c>
    </row>
    <row r="18" spans="1:1">
      <c r="A18" t="s">
        <v>17544</v>
      </c>
    </row>
    <row r="19" spans="1:1">
      <c r="A19" t="s">
        <v>16795</v>
      </c>
    </row>
    <row r="20" spans="1:1">
      <c r="A20" t="s">
        <v>52</v>
      </c>
    </row>
    <row r="21" spans="1:1">
      <c r="A21" t="s">
        <v>17545</v>
      </c>
    </row>
    <row r="22" spans="1:1">
      <c r="A22" t="s">
        <v>17546</v>
      </c>
    </row>
    <row r="23" spans="1:1">
      <c r="A23" t="s">
        <v>17547</v>
      </c>
    </row>
    <row r="24" spans="1:1">
      <c r="A24" t="s">
        <v>17548</v>
      </c>
    </row>
    <row r="25" spans="1:1">
      <c r="A25" t="s">
        <v>51</v>
      </c>
    </row>
    <row r="26" spans="1:1">
      <c r="A26" t="s">
        <v>17305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Muhee</dc:creator>
  <cp:keywords/>
  <dc:description/>
  <cp:lastModifiedBy/>
  <cp:revision/>
  <dcterms:created xsi:type="dcterms:W3CDTF">2022-07-14T10:24:43Z</dcterms:created>
  <dcterms:modified xsi:type="dcterms:W3CDTF">2024-02-25T11:00:58Z</dcterms:modified>
  <cp:category/>
  <cp:contentStatus/>
</cp:coreProperties>
</file>