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abhatta/DataScience/Firm_Nepal_Electricity_Model-1/Data/"/>
    </mc:Choice>
  </mc:AlternateContent>
  <xr:revisionPtr revIDLastSave="0" documentId="8_{F470A929-91D6-AA4F-B89F-1F215097335B}" xr6:coauthVersionLast="47" xr6:coauthVersionMax="47" xr10:uidLastSave="{00000000-0000-0000-0000-000000000000}"/>
  <bookViews>
    <workbookView xWindow="460" yWindow="500" windowWidth="27320" windowHeight="14860" xr2:uid="{68C6429C-9B5C-B64B-B31C-3B48E51DC589}"/>
  </bookViews>
  <sheets>
    <sheet name="Storage and PRoR" sheetId="1" r:id="rId1"/>
    <sheet name="Provincewise Hydropower List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7" i="4" l="1"/>
  <c r="BH11" i="4"/>
  <c r="BD8" i="4"/>
  <c r="M5" i="4"/>
  <c r="P2" i="4"/>
  <c r="Q46" i="3"/>
  <c r="K60" i="3"/>
  <c r="H56" i="3"/>
  <c r="B16" i="3"/>
  <c r="E13" i="3"/>
</calcChain>
</file>

<file path=xl/sharedStrings.xml><?xml version="1.0" encoding="utf-8"?>
<sst xmlns="http://schemas.openxmlformats.org/spreadsheetml/2006/main" count="429" uniqueCount="205">
  <si>
    <t>S.N</t>
  </si>
  <si>
    <t>PROR/Storage</t>
  </si>
  <si>
    <t>Hours (daily Peaking)</t>
  </si>
  <si>
    <t>Capacity (MW)</t>
  </si>
  <si>
    <t>Design Annual Generation (GWh)</t>
  </si>
  <si>
    <t>Location</t>
  </si>
  <si>
    <t>KaliGandaki 'A'</t>
  </si>
  <si>
    <t>Gandaki</t>
  </si>
  <si>
    <t>Middle Marsyangdi</t>
  </si>
  <si>
    <t>Marsyangdi</t>
  </si>
  <si>
    <t>Gandaki, Tanahun</t>
  </si>
  <si>
    <t>Kulekhani-I</t>
  </si>
  <si>
    <t>Bagmati, Makawanpur</t>
  </si>
  <si>
    <t>Kulekhani-II</t>
  </si>
  <si>
    <t>Chameliya</t>
  </si>
  <si>
    <t>Darchula, Sudurpaschim</t>
  </si>
  <si>
    <t>Kulekhani-III</t>
  </si>
  <si>
    <t>Upper Tamakoshi</t>
  </si>
  <si>
    <t>Bagmati, Dolkha</t>
  </si>
  <si>
    <t>Trishuli</t>
  </si>
  <si>
    <t>Bagmati</t>
  </si>
  <si>
    <t>Upper Naugad HPP</t>
  </si>
  <si>
    <t>NauGad hola</t>
  </si>
  <si>
    <t>Chameliay HPP</t>
  </si>
  <si>
    <t>Upper Chameliya</t>
  </si>
  <si>
    <t>Makeri gad</t>
  </si>
  <si>
    <t>Sanigad</t>
  </si>
  <si>
    <t>Upper Kalangad</t>
  </si>
  <si>
    <t>Kalanga</t>
  </si>
  <si>
    <t>Sunigad Hep</t>
  </si>
  <si>
    <t>Kapadigad</t>
  </si>
  <si>
    <t>Kali Gandaki</t>
  </si>
  <si>
    <t>Thapa Khola</t>
  </si>
  <si>
    <t>Tatopani</t>
  </si>
  <si>
    <t>Mristi Khola</t>
  </si>
  <si>
    <t>Ghalemdi</t>
  </si>
  <si>
    <t>Daram Khola</t>
  </si>
  <si>
    <t>Andhi khola</t>
  </si>
  <si>
    <t>Theule Khola</t>
  </si>
  <si>
    <t>Lower Modi-1</t>
  </si>
  <si>
    <t>Lower Modi khola</t>
  </si>
  <si>
    <t>Modi Khola</t>
  </si>
  <si>
    <t>Middle modi</t>
  </si>
  <si>
    <t>Mardi Khola</t>
  </si>
  <si>
    <t>Upper Mardi</t>
  </si>
  <si>
    <t>Biajaypur Khola-2 HPP</t>
  </si>
  <si>
    <t>Biajaypur Khola-1 HPP</t>
  </si>
  <si>
    <t>Seti</t>
  </si>
  <si>
    <t>Sardi</t>
  </si>
  <si>
    <t>Madkyu</t>
  </si>
  <si>
    <t>Super Madi</t>
  </si>
  <si>
    <t>Namarjun Madi</t>
  </si>
  <si>
    <t>Upper Madi</t>
  </si>
  <si>
    <t>Midim Khola</t>
  </si>
  <si>
    <t>Rudi A</t>
  </si>
  <si>
    <t xml:space="preserve">Rudi Khola-B Hydropower </t>
  </si>
  <si>
    <t>Radhi</t>
  </si>
  <si>
    <t>Upper Syange Khola</t>
  </si>
  <si>
    <t>Nyadi Khola</t>
  </si>
  <si>
    <t>Upper Marsyangdi</t>
  </si>
  <si>
    <t>Khudi Khola</t>
  </si>
  <si>
    <t>Siuri Khola</t>
  </si>
  <si>
    <t>Super dordi</t>
  </si>
  <si>
    <t>Upper  Chhyandi</t>
  </si>
  <si>
    <t>Chandi</t>
  </si>
  <si>
    <t>Dordi-1</t>
  </si>
  <si>
    <t>Dordi Khola</t>
  </si>
  <si>
    <t>Chepe Khola</t>
  </si>
  <si>
    <t>Upper Machha Khola</t>
  </si>
  <si>
    <t>Richet</t>
  </si>
  <si>
    <t>Daraundi A</t>
  </si>
  <si>
    <t>Thoppal khola</t>
  </si>
  <si>
    <t>Devighat</t>
  </si>
  <si>
    <t>Ankhu Khola-1</t>
  </si>
  <si>
    <t>Upper Trishuli A</t>
  </si>
  <si>
    <t>Mailung Khola</t>
  </si>
  <si>
    <t>Chilime</t>
  </si>
  <si>
    <t>Upper Sanjen</t>
  </si>
  <si>
    <t>Tadi Khola</t>
  </si>
  <si>
    <t>Lower Tadi</t>
  </si>
  <si>
    <t>Upper Balephi A</t>
  </si>
  <si>
    <t>Indrawati -III</t>
  </si>
  <si>
    <t>Bhairab Kund Khola</t>
  </si>
  <si>
    <t>Upper Bhotekoshi</t>
  </si>
  <si>
    <t>Lower Chaku Khola</t>
  </si>
  <si>
    <t>Chaku Khola</t>
  </si>
  <si>
    <t>Middle Chaku Khola</t>
  </si>
  <si>
    <t>Upper Chaku A</t>
  </si>
  <si>
    <t>Baramchi Khola</t>
  </si>
  <si>
    <t>Sunkoshi small</t>
  </si>
  <si>
    <t>Sun Koshi</t>
  </si>
  <si>
    <t>Jhyari Khola</t>
  </si>
  <si>
    <t>Panauti</t>
  </si>
  <si>
    <t xml:space="preserve">Charnawati Khola </t>
  </si>
  <si>
    <t>Spring Khola</t>
  </si>
  <si>
    <t>Lower Khare</t>
  </si>
  <si>
    <t>Singati Khola</t>
  </si>
  <si>
    <t>Suri Khola</t>
  </si>
  <si>
    <t>Ghatte Khola</t>
  </si>
  <si>
    <t>Upper Khimti</t>
  </si>
  <si>
    <t>Upper Khimti II</t>
  </si>
  <si>
    <t>Chake Khola</t>
  </si>
  <si>
    <t>Jiri Khola SHP</t>
  </si>
  <si>
    <t>Khmti -I</t>
  </si>
  <si>
    <t>Lower Likhu</t>
  </si>
  <si>
    <t>Likhu-4</t>
  </si>
  <si>
    <t>Likhu Khola A</t>
  </si>
  <si>
    <t>Bagmati Nadi</t>
  </si>
  <si>
    <t>Khani Khola</t>
  </si>
  <si>
    <t>Tungun Khola</t>
  </si>
  <si>
    <t>Sundarijal</t>
  </si>
  <si>
    <t>Pharping</t>
  </si>
  <si>
    <t>Ramechhap</t>
  </si>
  <si>
    <t>Helambu</t>
  </si>
  <si>
    <t>Jomsom</t>
  </si>
  <si>
    <t>Arughat Gorkha</t>
  </si>
  <si>
    <t>Manang</t>
  </si>
  <si>
    <t>Upper Dordi A</t>
  </si>
  <si>
    <t>Upper Solu Khola</t>
  </si>
  <si>
    <t xml:space="preserve">Mid Solu Khola </t>
  </si>
  <si>
    <t xml:space="preserve">Solu </t>
  </si>
  <si>
    <t>Solu Khola (Dudh Koshi)</t>
  </si>
  <si>
    <t xml:space="preserve">Molun Khola </t>
  </si>
  <si>
    <t>Rawa Khola</t>
  </si>
  <si>
    <t>Sapsup Khola</t>
  </si>
  <si>
    <t>Pikhuwa Khola</t>
  </si>
  <si>
    <t>Taksar Pikhuwa</t>
  </si>
  <si>
    <t>Sabha Khola</t>
  </si>
  <si>
    <t xml:space="preserve">Upper Hewa </t>
  </si>
  <si>
    <t>Hewa</t>
  </si>
  <si>
    <t>Upper Piluwa-2</t>
  </si>
  <si>
    <t>Piluwa Khola</t>
  </si>
  <si>
    <t>Maya Khola</t>
  </si>
  <si>
    <t>Upper Khorunga</t>
  </si>
  <si>
    <t xml:space="preserve">Phawa Khola </t>
  </si>
  <si>
    <t>Kabeli B1</t>
  </si>
  <si>
    <t>Kabeli B-1</t>
  </si>
  <si>
    <t>Iwa Khola</t>
  </si>
  <si>
    <t>Lower Hewa</t>
  </si>
  <si>
    <t>Hewa Khola A</t>
  </si>
  <si>
    <t>Upper Mai</t>
  </si>
  <si>
    <t>Upper Mai-C</t>
  </si>
  <si>
    <t>Upper Puwa-1</t>
  </si>
  <si>
    <t xml:space="preserve">Puwa II hydropower </t>
  </si>
  <si>
    <t xml:space="preserve">Super Mai </t>
  </si>
  <si>
    <t>Super Mai-A</t>
  </si>
  <si>
    <t>Puwa Khola-1</t>
  </si>
  <si>
    <t>Super Mai Khola Cascade</t>
  </si>
  <si>
    <t>Mai Beni</t>
  </si>
  <si>
    <t>Puwa</t>
  </si>
  <si>
    <t>Jogmai Khola</t>
  </si>
  <si>
    <t xml:space="preserve">Lower Jogmai </t>
  </si>
  <si>
    <t>Mai Khola</t>
  </si>
  <si>
    <t>Mai Cascade</t>
  </si>
  <si>
    <t>Hydropower</t>
  </si>
  <si>
    <t>Karnali</t>
  </si>
  <si>
    <t>Humla</t>
  </si>
  <si>
    <t>Achham</t>
  </si>
  <si>
    <t>Jhupra</t>
  </si>
  <si>
    <t>Jumla</t>
  </si>
  <si>
    <t>Dolpa</t>
  </si>
  <si>
    <t>Rukum</t>
  </si>
  <si>
    <r>
      <rPr>
        <sz val="11"/>
        <color rgb="FF231F1F"/>
        <rFont val="Calibri"/>
        <family val="2"/>
        <scheme val="minor"/>
      </rPr>
      <t>Rukumgad</t>
    </r>
  </si>
  <si>
    <t>Dwari Khola</t>
  </si>
  <si>
    <t>Padam Khola</t>
  </si>
  <si>
    <t>Syange Khola</t>
  </si>
  <si>
    <t>Chhote Khola</t>
  </si>
  <si>
    <t>Lower Chhote Khola</t>
  </si>
  <si>
    <t>Saiti Khola</t>
  </si>
  <si>
    <t>Pati Khola Small</t>
  </si>
  <si>
    <t>Seti-II</t>
  </si>
  <si>
    <t>Hadi Khola Sunkoshi A</t>
  </si>
  <si>
    <t>Syauri Bhumey</t>
  </si>
  <si>
    <t>Dhunge-Jiri</t>
  </si>
  <si>
    <t>Belkhu</t>
  </si>
  <si>
    <t>Suspa Bukhari</t>
  </si>
  <si>
    <t>Sali Nadi</t>
  </si>
  <si>
    <t>Upper Hadi Khola</t>
  </si>
  <si>
    <t>Lower Piluwa Small</t>
  </si>
  <si>
    <t>Rairang Khola</t>
  </si>
  <si>
    <t>Khandbari</t>
  </si>
  <si>
    <t>Phidim</t>
  </si>
  <si>
    <t>Bhojpur</t>
  </si>
  <si>
    <t>Dhankuta</t>
  </si>
  <si>
    <t>Taplejung</t>
  </si>
  <si>
    <t>Okhaldhunga</t>
  </si>
  <si>
    <t>Pheme Khola</t>
  </si>
  <si>
    <t>Sunigad</t>
  </si>
  <si>
    <t>Darchula</t>
  </si>
  <si>
    <t>Dadeldhura</t>
  </si>
  <si>
    <t>Sudurpaschim Province (SP)</t>
  </si>
  <si>
    <t>Karnali Province (KP)</t>
  </si>
  <si>
    <t>Total</t>
  </si>
  <si>
    <t>Gandaki Province (KP)</t>
  </si>
  <si>
    <t>Bagmati Province (KP)</t>
  </si>
  <si>
    <t>Hydropower less than 1 MW</t>
  </si>
  <si>
    <t>Hydropwer more than 1 MW</t>
  </si>
  <si>
    <t>Madesh Province (KP)</t>
  </si>
  <si>
    <t>Koshi/Eastern Province (KP)</t>
  </si>
  <si>
    <t xml:space="preserve">Total </t>
  </si>
  <si>
    <t>Gandaki Province (GP)</t>
  </si>
  <si>
    <t>Bagmati Province (BP)</t>
  </si>
  <si>
    <t>Madesh Province (MP)</t>
  </si>
  <si>
    <t>Koshi/Eastern Province (EP)</t>
  </si>
  <si>
    <t>Reservoir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</si>
</sst>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231F1F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mbr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/>
    </xf>
    <xf numFmtId="0" fontId="0" fillId="0" borderId="2" xfId="0" applyBorder="1"/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8F5-CFF3-3740-9525-8B5260412F8B}">
  <dimension ref="A1:F10"/>
  <sheetViews>
    <sheetView tabSelected="1" workbookViewId="0">
      <selection activeCell="D24" sqref="D24"/>
    </sheetView>
  </sheetViews>
  <sheetFormatPr baseColWidth="10" defaultRowHeight="16" x14ac:dyDescent="0.2"/>
  <cols>
    <col min="2" max="2" width="17" bestFit="1" customWidth="1"/>
    <col min="3" max="3" width="16.1640625" customWidth="1"/>
    <col min="4" max="4" width="13.33203125" customWidth="1"/>
    <col min="5" max="5" width="25.33203125" customWidth="1"/>
    <col min="6" max="6" width="30" customWidth="1"/>
  </cols>
  <sheetData>
    <row r="1" spans="1:6" ht="34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>
        <v>1</v>
      </c>
      <c r="B2" s="3" t="s">
        <v>6</v>
      </c>
      <c r="C2" s="3">
        <v>6</v>
      </c>
      <c r="D2" s="3">
        <v>144</v>
      </c>
      <c r="E2" s="3">
        <v>842.57</v>
      </c>
      <c r="F2" s="4" t="s">
        <v>7</v>
      </c>
    </row>
    <row r="3" spans="1:6" x14ac:dyDescent="0.2">
      <c r="A3" s="3">
        <v>2</v>
      </c>
      <c r="B3" s="3" t="s">
        <v>8</v>
      </c>
      <c r="C3" s="3"/>
      <c r="D3" s="3">
        <v>70</v>
      </c>
      <c r="E3" s="3">
        <v>397.59</v>
      </c>
      <c r="F3" s="4" t="s">
        <v>7</v>
      </c>
    </row>
    <row r="4" spans="1:6" x14ac:dyDescent="0.2">
      <c r="A4" s="3">
        <v>4</v>
      </c>
      <c r="B4" s="3" t="s">
        <v>9</v>
      </c>
      <c r="C4" s="3">
        <v>4</v>
      </c>
      <c r="D4" s="3">
        <v>69</v>
      </c>
      <c r="E4" s="3">
        <v>467.46699999999998</v>
      </c>
      <c r="F4" s="4" t="s">
        <v>10</v>
      </c>
    </row>
    <row r="5" spans="1:6" x14ac:dyDescent="0.2">
      <c r="A5" s="3">
        <v>5</v>
      </c>
      <c r="B5" s="3" t="s">
        <v>11</v>
      </c>
      <c r="C5" s="3" t="s">
        <v>204</v>
      </c>
      <c r="D5" s="3">
        <v>60</v>
      </c>
      <c r="E5" s="3"/>
      <c r="F5" s="5" t="s">
        <v>12</v>
      </c>
    </row>
    <row r="6" spans="1:6" x14ac:dyDescent="0.2">
      <c r="A6" s="3">
        <v>6</v>
      </c>
      <c r="B6" s="3" t="s">
        <v>13</v>
      </c>
      <c r="C6" s="3" t="s">
        <v>204</v>
      </c>
      <c r="D6" s="3">
        <v>32</v>
      </c>
      <c r="E6" s="3">
        <v>104.6</v>
      </c>
      <c r="F6" s="5" t="s">
        <v>12</v>
      </c>
    </row>
    <row r="7" spans="1:6" x14ac:dyDescent="0.2">
      <c r="A7" s="3">
        <v>7</v>
      </c>
      <c r="B7" s="3" t="s">
        <v>14</v>
      </c>
      <c r="C7" s="3"/>
      <c r="D7" s="3">
        <v>30</v>
      </c>
      <c r="E7" s="3">
        <v>184.2</v>
      </c>
      <c r="F7" s="6" t="s">
        <v>15</v>
      </c>
    </row>
    <row r="8" spans="1:6" x14ac:dyDescent="0.2">
      <c r="A8" s="3">
        <v>8</v>
      </c>
      <c r="B8" s="3" t="s">
        <v>16</v>
      </c>
      <c r="C8" s="3" t="s">
        <v>204</v>
      </c>
      <c r="D8" s="3">
        <v>14</v>
      </c>
      <c r="E8" s="3"/>
      <c r="F8" s="5" t="s">
        <v>12</v>
      </c>
    </row>
    <row r="9" spans="1:6" x14ac:dyDescent="0.2">
      <c r="A9" s="3">
        <v>9</v>
      </c>
      <c r="B9" s="3" t="s">
        <v>17</v>
      </c>
      <c r="C9" s="3"/>
      <c r="D9" s="3">
        <v>456</v>
      </c>
      <c r="E9" s="3">
        <v>2281</v>
      </c>
      <c r="F9" s="5" t="s">
        <v>18</v>
      </c>
    </row>
    <row r="10" spans="1:6" x14ac:dyDescent="0.2">
      <c r="A10" s="3">
        <v>10</v>
      </c>
      <c r="B10" s="3" t="s">
        <v>19</v>
      </c>
      <c r="C10" s="3"/>
      <c r="D10" s="3">
        <v>24</v>
      </c>
      <c r="E10" s="3"/>
      <c r="F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2EC3-8F47-564D-B96F-561B0FC8B96F}">
  <dimension ref="A1:Q60"/>
  <sheetViews>
    <sheetView workbookViewId="0">
      <selection activeCell="D29" sqref="D29"/>
    </sheetView>
  </sheetViews>
  <sheetFormatPr baseColWidth="10" defaultRowHeight="16" x14ac:dyDescent="0.2"/>
  <cols>
    <col min="1" max="1" width="24" bestFit="1" customWidth="1"/>
    <col min="2" max="2" width="18.1640625" customWidth="1"/>
    <col min="4" max="4" width="16.33203125" customWidth="1"/>
    <col min="5" max="5" width="13.33203125" bestFit="1" customWidth="1"/>
    <col min="7" max="7" width="18" customWidth="1"/>
    <col min="8" max="8" width="13.33203125" bestFit="1" customWidth="1"/>
    <col min="10" max="10" width="23.5" customWidth="1"/>
    <col min="11" max="11" width="13.33203125" bestFit="1" customWidth="1"/>
    <col min="12" max="12" width="13.33203125" customWidth="1"/>
    <col min="13" max="13" width="11" bestFit="1" customWidth="1"/>
    <col min="14" max="14" width="13.33203125" bestFit="1" customWidth="1"/>
    <col min="16" max="16" width="22" bestFit="1" customWidth="1"/>
    <col min="17" max="17" width="13.33203125" bestFit="1" customWidth="1"/>
  </cols>
  <sheetData>
    <row r="1" spans="1:17" x14ac:dyDescent="0.2">
      <c r="A1" s="24" t="s">
        <v>190</v>
      </c>
      <c r="B1" s="24"/>
      <c r="D1" s="24" t="s">
        <v>191</v>
      </c>
      <c r="E1" s="24"/>
      <c r="G1" s="24" t="s">
        <v>193</v>
      </c>
      <c r="H1" s="24"/>
      <c r="J1" s="24" t="s">
        <v>194</v>
      </c>
      <c r="K1" s="24"/>
      <c r="L1" s="13"/>
      <c r="M1" s="25" t="s">
        <v>197</v>
      </c>
      <c r="N1" s="24"/>
      <c r="P1" s="24" t="s">
        <v>198</v>
      </c>
      <c r="Q1" s="24"/>
    </row>
    <row r="2" spans="1:17" x14ac:dyDescent="0.2">
      <c r="A2" s="3" t="s">
        <v>154</v>
      </c>
      <c r="B2" s="3" t="s">
        <v>3</v>
      </c>
      <c r="D2" s="3" t="s">
        <v>154</v>
      </c>
      <c r="E2" s="3" t="s">
        <v>3</v>
      </c>
      <c r="G2" s="3" t="s">
        <v>154</v>
      </c>
      <c r="H2" s="3" t="s">
        <v>3</v>
      </c>
      <c r="J2" s="3" t="s">
        <v>154</v>
      </c>
      <c r="K2" s="3" t="s">
        <v>3</v>
      </c>
      <c r="M2" s="16" t="s">
        <v>154</v>
      </c>
      <c r="N2" s="3" t="s">
        <v>3</v>
      </c>
      <c r="P2" s="3" t="s">
        <v>154</v>
      </c>
      <c r="Q2" s="3" t="s">
        <v>3</v>
      </c>
    </row>
    <row r="3" spans="1:17" x14ac:dyDescent="0.2">
      <c r="A3" s="3" t="s">
        <v>21</v>
      </c>
      <c r="B3" s="3">
        <v>8</v>
      </c>
      <c r="D3" s="3" t="s">
        <v>163</v>
      </c>
      <c r="E3" s="3">
        <v>3.75</v>
      </c>
      <c r="G3" s="3" t="s">
        <v>32</v>
      </c>
      <c r="H3" s="3">
        <v>11.2</v>
      </c>
      <c r="J3" s="3" t="s">
        <v>71</v>
      </c>
      <c r="K3" s="3">
        <v>1.65</v>
      </c>
      <c r="N3">
        <v>0</v>
      </c>
      <c r="P3" s="3" t="s">
        <v>118</v>
      </c>
      <c r="Q3" s="3">
        <v>19.8</v>
      </c>
    </row>
    <row r="4" spans="1:17" x14ac:dyDescent="0.2">
      <c r="A4" s="3" t="s">
        <v>22</v>
      </c>
      <c r="B4" s="3">
        <v>8.5</v>
      </c>
      <c r="D4" s="3" t="s">
        <v>164</v>
      </c>
      <c r="E4" s="3">
        <v>4.8</v>
      </c>
      <c r="G4" s="3" t="s">
        <v>33</v>
      </c>
      <c r="H4" s="3">
        <v>2</v>
      </c>
      <c r="J4" s="3" t="s">
        <v>72</v>
      </c>
      <c r="K4" s="3">
        <v>14.1</v>
      </c>
      <c r="P4" s="3" t="s">
        <v>119</v>
      </c>
      <c r="Q4" s="3">
        <v>9.5</v>
      </c>
    </row>
    <row r="5" spans="1:17" x14ac:dyDescent="0.2">
      <c r="A5" s="3" t="s">
        <v>23</v>
      </c>
      <c r="B5" s="3">
        <v>30</v>
      </c>
      <c r="D5" s="10" t="s">
        <v>162</v>
      </c>
      <c r="E5" s="3">
        <v>5</v>
      </c>
      <c r="G5" s="3" t="s">
        <v>34</v>
      </c>
      <c r="H5" s="3">
        <v>42</v>
      </c>
      <c r="J5" s="3" t="s">
        <v>19</v>
      </c>
      <c r="K5" s="3">
        <v>24</v>
      </c>
      <c r="P5" s="3" t="s">
        <v>120</v>
      </c>
      <c r="Q5" s="3">
        <v>23.5</v>
      </c>
    </row>
    <row r="6" spans="1:17" x14ac:dyDescent="0.2">
      <c r="A6" s="3" t="s">
        <v>24</v>
      </c>
      <c r="B6" s="3">
        <v>40</v>
      </c>
      <c r="D6" s="8" t="s">
        <v>155</v>
      </c>
      <c r="E6" s="8">
        <v>0.5</v>
      </c>
      <c r="G6" s="3" t="s">
        <v>35</v>
      </c>
      <c r="H6" s="3">
        <v>5</v>
      </c>
      <c r="J6" s="3" t="s">
        <v>73</v>
      </c>
      <c r="K6" s="3">
        <v>7</v>
      </c>
      <c r="P6" s="3" t="s">
        <v>121</v>
      </c>
      <c r="Q6" s="3">
        <v>86</v>
      </c>
    </row>
    <row r="7" spans="1:17" x14ac:dyDescent="0.2">
      <c r="A7" s="3" t="s">
        <v>25</v>
      </c>
      <c r="B7" s="3">
        <v>10</v>
      </c>
      <c r="D7" s="8" t="s">
        <v>156</v>
      </c>
      <c r="E7" s="8">
        <v>0.5</v>
      </c>
      <c r="G7" s="3" t="s">
        <v>36</v>
      </c>
      <c r="H7" s="3">
        <v>2.5</v>
      </c>
      <c r="J7" s="3" t="s">
        <v>74</v>
      </c>
      <c r="K7" s="3">
        <v>60</v>
      </c>
      <c r="P7" s="3" t="s">
        <v>122</v>
      </c>
      <c r="Q7" s="3">
        <v>7</v>
      </c>
    </row>
    <row r="8" spans="1:17" x14ac:dyDescent="0.2">
      <c r="A8" s="3" t="s">
        <v>26</v>
      </c>
      <c r="B8" s="3">
        <v>10.7</v>
      </c>
      <c r="D8" s="8" t="s">
        <v>157</v>
      </c>
      <c r="E8" s="8">
        <v>0.4</v>
      </c>
      <c r="G8" s="3" t="s">
        <v>37</v>
      </c>
      <c r="H8" s="3">
        <v>9.4</v>
      </c>
      <c r="J8" s="3" t="s">
        <v>75</v>
      </c>
      <c r="K8" s="3">
        <v>5</v>
      </c>
      <c r="P8" s="3" t="s">
        <v>123</v>
      </c>
      <c r="Q8" s="3">
        <v>3</v>
      </c>
    </row>
    <row r="9" spans="1:17" x14ac:dyDescent="0.2">
      <c r="A9" s="3" t="s">
        <v>27</v>
      </c>
      <c r="B9" s="3">
        <v>38.46</v>
      </c>
      <c r="D9" s="8" t="s">
        <v>158</v>
      </c>
      <c r="E9" s="8">
        <v>0.34499999999999997</v>
      </c>
      <c r="G9" s="3" t="s">
        <v>31</v>
      </c>
      <c r="H9" s="3">
        <v>144</v>
      </c>
      <c r="J9" s="3" t="s">
        <v>76</v>
      </c>
      <c r="K9" s="3">
        <v>22</v>
      </c>
      <c r="P9" s="3" t="s">
        <v>124</v>
      </c>
      <c r="Q9" s="3">
        <v>7.15</v>
      </c>
    </row>
    <row r="10" spans="1:17" x14ac:dyDescent="0.2">
      <c r="A10" s="3" t="s">
        <v>28</v>
      </c>
      <c r="B10" s="3">
        <v>15.33</v>
      </c>
      <c r="D10" s="8" t="s">
        <v>159</v>
      </c>
      <c r="E10" s="8">
        <v>0.2</v>
      </c>
      <c r="G10" s="3" t="s">
        <v>38</v>
      </c>
      <c r="H10" s="3">
        <v>1.5</v>
      </c>
      <c r="J10" s="3" t="s">
        <v>77</v>
      </c>
      <c r="K10" s="3">
        <v>14.8</v>
      </c>
      <c r="P10" s="3" t="s">
        <v>125</v>
      </c>
      <c r="Q10" s="3">
        <v>5</v>
      </c>
    </row>
    <row r="11" spans="1:17" x14ac:dyDescent="0.2">
      <c r="A11" s="3" t="s">
        <v>29</v>
      </c>
      <c r="B11" s="3">
        <v>11.05</v>
      </c>
      <c r="D11" s="8" t="s">
        <v>160</v>
      </c>
      <c r="E11" s="8">
        <v>0.2</v>
      </c>
      <c r="G11" s="3" t="s">
        <v>39</v>
      </c>
      <c r="H11" s="3">
        <v>10</v>
      </c>
      <c r="J11" s="3" t="s">
        <v>78</v>
      </c>
      <c r="K11" s="3">
        <v>5</v>
      </c>
      <c r="P11" s="3" t="s">
        <v>126</v>
      </c>
      <c r="Q11" s="3">
        <v>8</v>
      </c>
    </row>
    <row r="12" spans="1:17" x14ac:dyDescent="0.2">
      <c r="A12" s="3" t="s">
        <v>30</v>
      </c>
      <c r="B12" s="3">
        <v>3.33</v>
      </c>
      <c r="D12" s="8" t="s">
        <v>161</v>
      </c>
      <c r="E12" s="8">
        <v>0.15</v>
      </c>
      <c r="G12" s="3" t="s">
        <v>40</v>
      </c>
      <c r="H12" s="3">
        <v>20</v>
      </c>
      <c r="J12" s="3" t="s">
        <v>79</v>
      </c>
      <c r="K12" s="3">
        <v>4.9930000000000003</v>
      </c>
      <c r="P12" s="3" t="s">
        <v>127</v>
      </c>
      <c r="Q12" s="3">
        <v>3.3</v>
      </c>
    </row>
    <row r="13" spans="1:17" x14ac:dyDescent="0.2">
      <c r="A13" s="8" t="s">
        <v>187</v>
      </c>
      <c r="B13" s="8">
        <v>0.2</v>
      </c>
      <c r="D13" s="12" t="s">
        <v>192</v>
      </c>
      <c r="E13" s="11">
        <f>SUM(E3:E12)</f>
        <v>15.845000000000001</v>
      </c>
      <c r="G13" s="3" t="s">
        <v>41</v>
      </c>
      <c r="H13" s="3">
        <v>14.8</v>
      </c>
      <c r="J13" s="3" t="s">
        <v>80</v>
      </c>
      <c r="K13" s="3">
        <v>36</v>
      </c>
      <c r="P13" s="3" t="s">
        <v>128</v>
      </c>
      <c r="Q13" s="3">
        <v>8.5</v>
      </c>
    </row>
    <row r="14" spans="1:17" x14ac:dyDescent="0.2">
      <c r="A14" s="8" t="s">
        <v>188</v>
      </c>
      <c r="B14" s="8">
        <v>0.3</v>
      </c>
      <c r="G14" s="3" t="s">
        <v>42</v>
      </c>
      <c r="H14" s="3">
        <v>18</v>
      </c>
      <c r="J14" s="3" t="s">
        <v>81</v>
      </c>
      <c r="K14" s="3">
        <v>7.5</v>
      </c>
      <c r="P14" s="3" t="s">
        <v>129</v>
      </c>
      <c r="Q14" s="3">
        <v>4.4550000000000001</v>
      </c>
    </row>
    <row r="15" spans="1:17" x14ac:dyDescent="0.2">
      <c r="A15" s="8" t="s">
        <v>189</v>
      </c>
      <c r="B15" s="8">
        <v>0.1</v>
      </c>
      <c r="G15" s="3" t="s">
        <v>43</v>
      </c>
      <c r="H15" s="3">
        <v>4.8</v>
      </c>
      <c r="J15" s="3" t="s">
        <v>82</v>
      </c>
      <c r="K15" s="3">
        <v>3</v>
      </c>
      <c r="P15" s="3" t="s">
        <v>130</v>
      </c>
      <c r="Q15" s="3">
        <v>4.72</v>
      </c>
    </row>
    <row r="16" spans="1:17" x14ac:dyDescent="0.2">
      <c r="A16" s="4" t="s">
        <v>192</v>
      </c>
      <c r="B16" s="4">
        <f>SUM(B3:B15)</f>
        <v>175.97000000000003</v>
      </c>
      <c r="G16" s="3" t="s">
        <v>44</v>
      </c>
      <c r="H16" s="3">
        <v>7</v>
      </c>
      <c r="J16" s="3" t="s">
        <v>83</v>
      </c>
      <c r="K16" s="3">
        <v>45</v>
      </c>
      <c r="P16" s="3" t="s">
        <v>131</v>
      </c>
      <c r="Q16" s="3">
        <v>3</v>
      </c>
    </row>
    <row r="17" spans="1:17" x14ac:dyDescent="0.2">
      <c r="G17" s="3" t="s">
        <v>45</v>
      </c>
      <c r="H17" s="3">
        <v>4.5</v>
      </c>
      <c r="J17" s="3" t="s">
        <v>84</v>
      </c>
      <c r="K17" s="3">
        <v>1.8</v>
      </c>
      <c r="P17" s="3" t="s">
        <v>132</v>
      </c>
      <c r="Q17" s="3">
        <v>14.9</v>
      </c>
    </row>
    <row r="18" spans="1:17" x14ac:dyDescent="0.2">
      <c r="G18" s="3" t="s">
        <v>46</v>
      </c>
      <c r="H18" s="3">
        <v>4.5</v>
      </c>
      <c r="J18" s="3" t="s">
        <v>85</v>
      </c>
      <c r="K18" s="3">
        <v>3</v>
      </c>
      <c r="P18" s="3" t="s">
        <v>133</v>
      </c>
      <c r="Q18" s="3">
        <v>7.5</v>
      </c>
    </row>
    <row r="19" spans="1:17" x14ac:dyDescent="0.2">
      <c r="A19" s="7" t="s">
        <v>195</v>
      </c>
      <c r="G19" s="3" t="s">
        <v>47</v>
      </c>
      <c r="H19" s="3">
        <v>1.5</v>
      </c>
      <c r="J19" s="3" t="s">
        <v>86</v>
      </c>
      <c r="K19" s="3">
        <v>1.8</v>
      </c>
      <c r="P19" s="3" t="s">
        <v>134</v>
      </c>
      <c r="Q19" s="3">
        <v>5</v>
      </c>
    </row>
    <row r="20" spans="1:17" x14ac:dyDescent="0.2">
      <c r="A20" t="s">
        <v>196</v>
      </c>
      <c r="G20" s="3" t="s">
        <v>48</v>
      </c>
      <c r="H20" s="3">
        <v>4</v>
      </c>
      <c r="J20" s="3" t="s">
        <v>87</v>
      </c>
      <c r="K20" s="3">
        <v>22.2</v>
      </c>
      <c r="P20" s="3" t="s">
        <v>135</v>
      </c>
      <c r="Q20" s="3">
        <v>9.94</v>
      </c>
    </row>
    <row r="21" spans="1:17" x14ac:dyDescent="0.2">
      <c r="G21" s="3" t="s">
        <v>49</v>
      </c>
      <c r="H21" s="3">
        <v>13</v>
      </c>
      <c r="J21" s="3" t="s">
        <v>88</v>
      </c>
      <c r="K21" s="3">
        <v>4.2</v>
      </c>
      <c r="P21" s="3" t="s">
        <v>136</v>
      </c>
      <c r="Q21" s="3">
        <v>25</v>
      </c>
    </row>
    <row r="22" spans="1:17" x14ac:dyDescent="0.2">
      <c r="G22" s="3" t="s">
        <v>50</v>
      </c>
      <c r="H22" s="3">
        <v>44</v>
      </c>
      <c r="J22" s="3" t="s">
        <v>89</v>
      </c>
      <c r="K22" s="3">
        <v>2.6</v>
      </c>
      <c r="P22" s="3" t="s">
        <v>137</v>
      </c>
      <c r="Q22" s="3">
        <v>9.9</v>
      </c>
    </row>
    <row r="23" spans="1:17" x14ac:dyDescent="0.2">
      <c r="G23" s="3" t="s">
        <v>51</v>
      </c>
      <c r="H23" s="3">
        <v>12</v>
      </c>
      <c r="J23" s="3" t="s">
        <v>90</v>
      </c>
      <c r="K23" s="3">
        <v>10.050000000000001</v>
      </c>
      <c r="P23" s="3" t="s">
        <v>138</v>
      </c>
      <c r="Q23" s="3">
        <v>22.1</v>
      </c>
    </row>
    <row r="24" spans="1:17" x14ac:dyDescent="0.2">
      <c r="G24" s="3" t="s">
        <v>52</v>
      </c>
      <c r="H24" s="3">
        <v>25</v>
      </c>
      <c r="J24" s="3" t="s">
        <v>91</v>
      </c>
      <c r="K24" s="3">
        <v>2</v>
      </c>
      <c r="P24" s="3" t="s">
        <v>139</v>
      </c>
      <c r="Q24" s="3">
        <v>14.9</v>
      </c>
    </row>
    <row r="25" spans="1:17" x14ac:dyDescent="0.2">
      <c r="G25" s="3" t="s">
        <v>53</v>
      </c>
      <c r="H25" s="3">
        <v>3</v>
      </c>
      <c r="J25" s="3" t="s">
        <v>92</v>
      </c>
      <c r="K25" s="3">
        <v>2.4</v>
      </c>
      <c r="P25" s="3" t="s">
        <v>140</v>
      </c>
      <c r="Q25" s="3">
        <v>12</v>
      </c>
    </row>
    <row r="26" spans="1:17" x14ac:dyDescent="0.2">
      <c r="G26" s="3" t="s">
        <v>54</v>
      </c>
      <c r="H26" s="3">
        <v>8.8000000000000007</v>
      </c>
      <c r="J26" s="3" t="s">
        <v>93</v>
      </c>
      <c r="K26" s="3">
        <v>3.52</v>
      </c>
      <c r="P26" s="3" t="s">
        <v>141</v>
      </c>
      <c r="Q26" s="3">
        <v>6.1</v>
      </c>
    </row>
    <row r="27" spans="1:17" x14ac:dyDescent="0.2">
      <c r="G27" s="3" t="s">
        <v>55</v>
      </c>
      <c r="H27" s="3">
        <v>6.6</v>
      </c>
      <c r="J27" s="3" t="s">
        <v>17</v>
      </c>
      <c r="K27" s="3">
        <v>456</v>
      </c>
      <c r="P27" s="3" t="s">
        <v>142</v>
      </c>
      <c r="Q27" s="3">
        <v>3</v>
      </c>
    </row>
    <row r="28" spans="1:17" x14ac:dyDescent="0.2">
      <c r="G28" s="3" t="s">
        <v>56</v>
      </c>
      <c r="H28" s="3">
        <v>4.4400000000000004</v>
      </c>
      <c r="J28" s="3" t="s">
        <v>94</v>
      </c>
      <c r="K28" s="3">
        <v>10</v>
      </c>
      <c r="P28" s="3" t="s">
        <v>143</v>
      </c>
      <c r="Q28" s="3">
        <v>4.96</v>
      </c>
    </row>
    <row r="29" spans="1:17" x14ac:dyDescent="0.2">
      <c r="G29" s="3" t="s">
        <v>57</v>
      </c>
      <c r="H29" s="3">
        <v>2.4</v>
      </c>
      <c r="J29" s="3" t="s">
        <v>96</v>
      </c>
      <c r="K29" s="3">
        <v>25</v>
      </c>
      <c r="P29" s="3" t="s">
        <v>144</v>
      </c>
      <c r="Q29" s="3">
        <v>7.8</v>
      </c>
    </row>
    <row r="30" spans="1:17" x14ac:dyDescent="0.2">
      <c r="G30" s="3" t="s">
        <v>59</v>
      </c>
      <c r="H30" s="3">
        <v>50</v>
      </c>
      <c r="J30" s="3" t="s">
        <v>95</v>
      </c>
      <c r="K30" s="3">
        <v>11</v>
      </c>
      <c r="P30" s="3" t="s">
        <v>145</v>
      </c>
      <c r="Q30" s="3">
        <v>9.6</v>
      </c>
    </row>
    <row r="31" spans="1:17" x14ac:dyDescent="0.2">
      <c r="G31" s="3" t="s">
        <v>60</v>
      </c>
      <c r="H31" s="3">
        <v>4</v>
      </c>
      <c r="J31" s="3" t="s">
        <v>97</v>
      </c>
      <c r="K31" s="3">
        <v>7</v>
      </c>
      <c r="P31" s="3" t="s">
        <v>146</v>
      </c>
      <c r="Q31" s="3">
        <v>4</v>
      </c>
    </row>
    <row r="32" spans="1:17" x14ac:dyDescent="0.2">
      <c r="G32" s="3" t="s">
        <v>58</v>
      </c>
      <c r="H32" s="3">
        <v>30</v>
      </c>
      <c r="J32" s="3" t="s">
        <v>98</v>
      </c>
      <c r="K32" s="3">
        <v>5</v>
      </c>
      <c r="P32" s="3" t="s">
        <v>147</v>
      </c>
      <c r="Q32" s="3">
        <v>3</v>
      </c>
    </row>
    <row r="33" spans="7:17" x14ac:dyDescent="0.2">
      <c r="G33" s="3" t="s">
        <v>61</v>
      </c>
      <c r="H33" s="3">
        <v>5</v>
      </c>
      <c r="J33" s="3" t="s">
        <v>99</v>
      </c>
      <c r="K33" s="3">
        <v>12</v>
      </c>
      <c r="P33" s="3" t="s">
        <v>148</v>
      </c>
      <c r="Q33" s="3">
        <v>9.51</v>
      </c>
    </row>
    <row r="34" spans="7:17" x14ac:dyDescent="0.2">
      <c r="G34" s="3" t="s">
        <v>62</v>
      </c>
      <c r="H34" s="3">
        <v>54</v>
      </c>
      <c r="J34" s="3" t="s">
        <v>100</v>
      </c>
      <c r="K34" s="3">
        <v>7</v>
      </c>
      <c r="P34" s="3" t="s">
        <v>149</v>
      </c>
      <c r="Q34" s="3">
        <v>6.2</v>
      </c>
    </row>
    <row r="35" spans="7:17" x14ac:dyDescent="0.2">
      <c r="G35" s="3" t="s">
        <v>63</v>
      </c>
      <c r="H35" s="3">
        <v>4</v>
      </c>
      <c r="J35" s="3" t="s">
        <v>101</v>
      </c>
      <c r="K35" s="3">
        <v>2.83</v>
      </c>
      <c r="P35" s="3" t="s">
        <v>150</v>
      </c>
      <c r="Q35" s="3">
        <v>7.6</v>
      </c>
    </row>
    <row r="36" spans="7:17" x14ac:dyDescent="0.2">
      <c r="G36" s="3" t="s">
        <v>117</v>
      </c>
      <c r="H36" s="3">
        <v>25</v>
      </c>
      <c r="J36" s="3" t="s">
        <v>102</v>
      </c>
      <c r="K36" s="3">
        <v>2.4</v>
      </c>
      <c r="P36" s="3" t="s">
        <v>151</v>
      </c>
      <c r="Q36" s="3">
        <v>6.2</v>
      </c>
    </row>
    <row r="37" spans="7:17" x14ac:dyDescent="0.2">
      <c r="G37" s="3" t="s">
        <v>64</v>
      </c>
      <c r="H37" s="3">
        <v>2</v>
      </c>
      <c r="J37" s="3" t="s">
        <v>103</v>
      </c>
      <c r="K37" s="3">
        <v>60</v>
      </c>
      <c r="P37" s="3" t="s">
        <v>152</v>
      </c>
      <c r="Q37" s="3">
        <v>4.5</v>
      </c>
    </row>
    <row r="38" spans="7:17" x14ac:dyDescent="0.2">
      <c r="G38" s="3" t="s">
        <v>65</v>
      </c>
      <c r="H38" s="3">
        <v>12</v>
      </c>
      <c r="J38" s="3" t="s">
        <v>104</v>
      </c>
      <c r="K38" s="3">
        <v>28.1</v>
      </c>
      <c r="P38" s="3" t="s">
        <v>153</v>
      </c>
      <c r="Q38" s="3">
        <v>8</v>
      </c>
    </row>
    <row r="39" spans="7:17" x14ac:dyDescent="0.2">
      <c r="G39" s="3" t="s">
        <v>66</v>
      </c>
      <c r="H39" s="3">
        <v>27</v>
      </c>
      <c r="J39" s="3" t="s">
        <v>105</v>
      </c>
      <c r="K39" s="3">
        <v>52.4</v>
      </c>
      <c r="P39" s="21" t="s">
        <v>180</v>
      </c>
      <c r="Q39" s="21">
        <v>0.25</v>
      </c>
    </row>
    <row r="40" spans="7:17" x14ac:dyDescent="0.2">
      <c r="G40" s="3" t="s">
        <v>8</v>
      </c>
      <c r="H40" s="3">
        <v>70</v>
      </c>
      <c r="J40" s="3" t="s">
        <v>106</v>
      </c>
      <c r="K40" s="3">
        <v>51</v>
      </c>
      <c r="P40" s="21" t="s">
        <v>181</v>
      </c>
      <c r="Q40" s="21">
        <v>0.24</v>
      </c>
    </row>
    <row r="41" spans="7:17" x14ac:dyDescent="0.2">
      <c r="G41" s="3" t="s">
        <v>9</v>
      </c>
      <c r="H41" s="3">
        <v>69</v>
      </c>
      <c r="J41" s="3" t="s">
        <v>11</v>
      </c>
      <c r="K41" s="3">
        <v>60</v>
      </c>
      <c r="P41" s="21" t="s">
        <v>182</v>
      </c>
      <c r="Q41" s="21">
        <v>0.25</v>
      </c>
    </row>
    <row r="42" spans="7:17" x14ac:dyDescent="0.2">
      <c r="G42" s="3" t="s">
        <v>70</v>
      </c>
      <c r="H42" s="3">
        <v>6</v>
      </c>
      <c r="J42" s="3" t="s">
        <v>13</v>
      </c>
      <c r="K42" s="3">
        <v>32</v>
      </c>
      <c r="P42" s="21" t="s">
        <v>183</v>
      </c>
      <c r="Q42" s="21">
        <v>0.24</v>
      </c>
    </row>
    <row r="43" spans="7:17" x14ac:dyDescent="0.2">
      <c r="G43" s="3" t="s">
        <v>67</v>
      </c>
      <c r="H43" s="3">
        <v>8.6300000000000008</v>
      </c>
      <c r="J43" s="3" t="s">
        <v>16</v>
      </c>
      <c r="K43" s="3">
        <v>14</v>
      </c>
      <c r="P43" s="21" t="s">
        <v>184</v>
      </c>
      <c r="Q43" s="21">
        <v>0.125</v>
      </c>
    </row>
    <row r="44" spans="7:17" x14ac:dyDescent="0.2">
      <c r="G44" s="3" t="s">
        <v>68</v>
      </c>
      <c r="H44" s="3">
        <v>4.55</v>
      </c>
      <c r="J44" s="3" t="s">
        <v>107</v>
      </c>
      <c r="K44" s="3">
        <v>22</v>
      </c>
      <c r="P44" s="21" t="s">
        <v>185</v>
      </c>
      <c r="Q44" s="21">
        <v>0.125</v>
      </c>
    </row>
    <row r="45" spans="7:17" ht="17" x14ac:dyDescent="0.2">
      <c r="G45" s="3" t="s">
        <v>69</v>
      </c>
      <c r="H45" s="3">
        <v>5</v>
      </c>
      <c r="J45" s="3" t="s">
        <v>108</v>
      </c>
      <c r="K45" s="3">
        <v>2</v>
      </c>
      <c r="P45" s="22" t="s">
        <v>186</v>
      </c>
      <c r="Q45" s="23">
        <v>0.995</v>
      </c>
    </row>
    <row r="46" spans="7:17" x14ac:dyDescent="0.2">
      <c r="G46" s="8" t="s">
        <v>114</v>
      </c>
      <c r="H46" s="8">
        <v>0.24</v>
      </c>
      <c r="J46" s="3" t="s">
        <v>109</v>
      </c>
      <c r="K46" s="3">
        <v>4.3600000000000003</v>
      </c>
      <c r="P46" s="20" t="s">
        <v>199</v>
      </c>
      <c r="Q46" s="4">
        <f>SUM(Q3:Q45)</f>
        <v>396.86000000000007</v>
      </c>
    </row>
    <row r="47" spans="7:17" x14ac:dyDescent="0.2">
      <c r="G47" s="8" t="s">
        <v>115</v>
      </c>
      <c r="H47" s="8">
        <v>0.15</v>
      </c>
      <c r="J47" s="17" t="s">
        <v>171</v>
      </c>
      <c r="K47" s="18">
        <v>0.997</v>
      </c>
      <c r="L47" s="14"/>
    </row>
    <row r="48" spans="7:17" x14ac:dyDescent="0.2">
      <c r="G48" s="8" t="s">
        <v>116</v>
      </c>
      <c r="H48" s="8">
        <v>0.08</v>
      </c>
      <c r="J48" s="17" t="s">
        <v>172</v>
      </c>
      <c r="K48" s="18">
        <v>2.3E-2</v>
      </c>
      <c r="L48" s="14"/>
    </row>
    <row r="49" spans="7:12" x14ac:dyDescent="0.2">
      <c r="G49" s="17" t="s">
        <v>165</v>
      </c>
      <c r="H49" s="18">
        <v>0.183</v>
      </c>
      <c r="J49" s="17" t="s">
        <v>173</v>
      </c>
      <c r="K49" s="18">
        <v>0.6</v>
      </c>
      <c r="L49" s="14"/>
    </row>
    <row r="50" spans="7:12" x14ac:dyDescent="0.2">
      <c r="G50" s="17" t="s">
        <v>166</v>
      </c>
      <c r="H50" s="18">
        <v>0.99299999999999999</v>
      </c>
      <c r="J50" s="17" t="s">
        <v>174</v>
      </c>
      <c r="K50" s="18">
        <v>0.51800000000000002</v>
      </c>
      <c r="L50" s="14"/>
    </row>
    <row r="51" spans="7:12" x14ac:dyDescent="0.2">
      <c r="G51" s="17" t="s">
        <v>167</v>
      </c>
      <c r="H51" s="18">
        <v>0.997</v>
      </c>
      <c r="J51" s="17" t="s">
        <v>175</v>
      </c>
      <c r="K51" s="18">
        <v>0.998</v>
      </c>
      <c r="L51" s="14"/>
    </row>
    <row r="52" spans="7:12" x14ac:dyDescent="0.2">
      <c r="G52" s="17" t="s">
        <v>168</v>
      </c>
      <c r="H52" s="18">
        <v>0.999</v>
      </c>
      <c r="J52" s="17" t="s">
        <v>176</v>
      </c>
      <c r="K52" s="18">
        <v>0.25</v>
      </c>
      <c r="L52" s="14"/>
    </row>
    <row r="53" spans="7:12" x14ac:dyDescent="0.2">
      <c r="G53" s="17" t="s">
        <v>169</v>
      </c>
      <c r="H53" s="18">
        <v>0.996</v>
      </c>
      <c r="J53" s="17" t="s">
        <v>177</v>
      </c>
      <c r="K53" s="18">
        <v>0.99099999999999999</v>
      </c>
      <c r="L53" s="14"/>
    </row>
    <row r="54" spans="7:12" x14ac:dyDescent="0.2">
      <c r="G54" s="17" t="s">
        <v>170</v>
      </c>
      <c r="H54" s="18">
        <v>0.97899999999999998</v>
      </c>
      <c r="J54" s="17" t="s">
        <v>178</v>
      </c>
      <c r="K54" s="18">
        <v>0.99</v>
      </c>
      <c r="L54" s="14"/>
    </row>
    <row r="55" spans="7:12" x14ac:dyDescent="0.2">
      <c r="G55" s="17" t="s">
        <v>53</v>
      </c>
      <c r="H55" s="19">
        <v>0.1</v>
      </c>
      <c r="J55" s="17" t="s">
        <v>179</v>
      </c>
      <c r="K55" s="18">
        <v>0.5</v>
      </c>
      <c r="L55" s="14"/>
    </row>
    <row r="56" spans="7:12" x14ac:dyDescent="0.2">
      <c r="G56" s="20" t="s">
        <v>192</v>
      </c>
      <c r="H56" s="4">
        <f>SUM(H3:H55)</f>
        <v>807.8370000000001</v>
      </c>
      <c r="J56" s="8" t="s">
        <v>110</v>
      </c>
      <c r="K56" s="9">
        <v>0.97</v>
      </c>
      <c r="L56" s="15"/>
    </row>
    <row r="57" spans="7:12" x14ac:dyDescent="0.2">
      <c r="J57" s="8" t="s">
        <v>111</v>
      </c>
      <c r="K57" s="9">
        <v>0.5</v>
      </c>
      <c r="L57" s="15"/>
    </row>
    <row r="58" spans="7:12" x14ac:dyDescent="0.2">
      <c r="J58" s="8" t="s">
        <v>112</v>
      </c>
      <c r="K58" s="9">
        <v>0.15</v>
      </c>
      <c r="L58" s="15"/>
    </row>
    <row r="59" spans="7:12" x14ac:dyDescent="0.2">
      <c r="J59" s="8" t="s">
        <v>113</v>
      </c>
      <c r="K59" s="9">
        <v>0.05</v>
      </c>
      <c r="L59" s="15"/>
    </row>
    <row r="60" spans="7:12" x14ac:dyDescent="0.2">
      <c r="J60" s="20" t="s">
        <v>192</v>
      </c>
      <c r="K60" s="4">
        <f>SUM(K3:K59)</f>
        <v>1175.24</v>
      </c>
    </row>
  </sheetData>
  <mergeCells count="6">
    <mergeCell ref="P1:Q1"/>
    <mergeCell ref="A1:B1"/>
    <mergeCell ref="D1:E1"/>
    <mergeCell ref="G1:H1"/>
    <mergeCell ref="J1:K1"/>
    <mergeCell ref="M1:N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A2D7-50B1-A047-B748-73EAF26A6673}">
  <dimension ref="A1:BH17"/>
  <sheetViews>
    <sheetView workbookViewId="0">
      <selection activeCell="B19" sqref="B19"/>
    </sheetView>
  </sheetViews>
  <sheetFormatPr baseColWidth="10" defaultRowHeight="16" x14ac:dyDescent="0.2"/>
  <cols>
    <col min="1" max="1" width="23.5" customWidth="1"/>
    <col min="2" max="2" width="13.33203125" bestFit="1" customWidth="1"/>
    <col min="3" max="3" width="16.83203125" bestFit="1" customWidth="1"/>
    <col min="4" max="4" width="13.83203125" bestFit="1" customWidth="1"/>
    <col min="8" max="8" width="12.83203125" bestFit="1" customWidth="1"/>
    <col min="9" max="9" width="14.1640625" bestFit="1" customWidth="1"/>
    <col min="11" max="11" width="13.83203125" bestFit="1" customWidth="1"/>
    <col min="12" max="12" width="15.6640625" bestFit="1" customWidth="1"/>
  </cols>
  <sheetData>
    <row r="1" spans="1:60" x14ac:dyDescent="0.2">
      <c r="A1" s="24" t="s">
        <v>190</v>
      </c>
      <c r="B1" s="3" t="s">
        <v>154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8" t="s">
        <v>187</v>
      </c>
      <c r="N1" s="8" t="s">
        <v>188</v>
      </c>
      <c r="O1" s="8" t="s">
        <v>189</v>
      </c>
      <c r="P1" s="4" t="s">
        <v>192</v>
      </c>
      <c r="S1" s="7" t="s">
        <v>195</v>
      </c>
      <c r="T1" t="s">
        <v>196</v>
      </c>
    </row>
    <row r="2" spans="1:60" x14ac:dyDescent="0.2">
      <c r="A2" s="24"/>
      <c r="B2" s="3" t="s">
        <v>3</v>
      </c>
      <c r="C2" s="3">
        <v>8</v>
      </c>
      <c r="D2" s="3">
        <v>8.5</v>
      </c>
      <c r="E2" s="3">
        <v>30</v>
      </c>
      <c r="F2" s="3">
        <v>40</v>
      </c>
      <c r="G2" s="3">
        <v>10</v>
      </c>
      <c r="H2" s="3">
        <v>10.7</v>
      </c>
      <c r="I2" s="3">
        <v>38.46</v>
      </c>
      <c r="J2" s="3">
        <v>15.33</v>
      </c>
      <c r="K2" s="3">
        <v>11.05</v>
      </c>
      <c r="L2" s="3">
        <v>3.33</v>
      </c>
      <c r="M2" s="8">
        <v>0.2</v>
      </c>
      <c r="N2" s="8">
        <v>0.3</v>
      </c>
      <c r="O2" s="8">
        <v>0.1</v>
      </c>
      <c r="P2" s="4">
        <f>SUM(C2:O2)</f>
        <v>175.97000000000003</v>
      </c>
    </row>
    <row r="4" spans="1:60" x14ac:dyDescent="0.2">
      <c r="A4" s="24" t="s">
        <v>191</v>
      </c>
      <c r="B4" s="3" t="s">
        <v>154</v>
      </c>
      <c r="C4" s="3" t="s">
        <v>163</v>
      </c>
      <c r="D4" s="3" t="s">
        <v>164</v>
      </c>
      <c r="E4" s="10" t="s">
        <v>162</v>
      </c>
      <c r="F4" s="8" t="s">
        <v>155</v>
      </c>
      <c r="G4" s="8" t="s">
        <v>156</v>
      </c>
      <c r="H4" s="8" t="s">
        <v>157</v>
      </c>
      <c r="I4" s="8" t="s">
        <v>158</v>
      </c>
      <c r="J4" s="8" t="s">
        <v>159</v>
      </c>
      <c r="K4" s="8" t="s">
        <v>160</v>
      </c>
      <c r="L4" s="8" t="s">
        <v>161</v>
      </c>
      <c r="M4" s="12" t="s">
        <v>192</v>
      </c>
    </row>
    <row r="5" spans="1:60" x14ac:dyDescent="0.2">
      <c r="A5" s="24"/>
      <c r="B5" s="3" t="s">
        <v>3</v>
      </c>
      <c r="C5" s="3">
        <v>3.75</v>
      </c>
      <c r="D5" s="3">
        <v>4.8</v>
      </c>
      <c r="E5" s="3">
        <v>5</v>
      </c>
      <c r="F5" s="8">
        <v>0.5</v>
      </c>
      <c r="G5" s="8">
        <v>0.5</v>
      </c>
      <c r="H5" s="8">
        <v>0.4</v>
      </c>
      <c r="I5" s="8">
        <v>0.34499999999999997</v>
      </c>
      <c r="J5" s="8">
        <v>0.2</v>
      </c>
      <c r="K5" s="8">
        <v>0.2</v>
      </c>
      <c r="L5" s="8">
        <v>0.15</v>
      </c>
      <c r="M5" s="11">
        <f>SUM(C5:L5)</f>
        <v>15.845000000000001</v>
      </c>
    </row>
    <row r="7" spans="1:60" ht="48" x14ac:dyDescent="0.2">
      <c r="A7" s="24" t="s">
        <v>200</v>
      </c>
      <c r="B7" s="3" t="s">
        <v>154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31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s">
        <v>45</v>
      </c>
      <c r="R7" s="3" t="s">
        <v>46</v>
      </c>
      <c r="S7" s="3" t="s">
        <v>47</v>
      </c>
      <c r="T7" s="3" t="s">
        <v>48</v>
      </c>
      <c r="U7" s="3" t="s">
        <v>49</v>
      </c>
      <c r="V7" s="3" t="s">
        <v>50</v>
      </c>
      <c r="W7" s="3" t="s">
        <v>51</v>
      </c>
      <c r="X7" s="3" t="s">
        <v>52</v>
      </c>
      <c r="Y7" s="3" t="s">
        <v>53</v>
      </c>
      <c r="Z7" s="3" t="s">
        <v>54</v>
      </c>
      <c r="AA7" s="3" t="s">
        <v>55</v>
      </c>
      <c r="AB7" s="3" t="s">
        <v>56</v>
      </c>
      <c r="AC7" s="3" t="s">
        <v>57</v>
      </c>
      <c r="AD7" s="3" t="s">
        <v>59</v>
      </c>
      <c r="AE7" s="3" t="s">
        <v>60</v>
      </c>
      <c r="AF7" s="3" t="s">
        <v>58</v>
      </c>
      <c r="AG7" s="3" t="s">
        <v>61</v>
      </c>
      <c r="AH7" s="3" t="s">
        <v>62</v>
      </c>
      <c r="AI7" s="3" t="s">
        <v>63</v>
      </c>
      <c r="AJ7" s="3" t="s">
        <v>117</v>
      </c>
      <c r="AK7" s="3" t="s">
        <v>64</v>
      </c>
      <c r="AL7" s="3" t="s">
        <v>65</v>
      </c>
      <c r="AM7" s="3" t="s">
        <v>66</v>
      </c>
      <c r="AN7" s="3" t="s">
        <v>8</v>
      </c>
      <c r="AO7" s="3" t="s">
        <v>9</v>
      </c>
      <c r="AP7" s="3" t="s">
        <v>70</v>
      </c>
      <c r="AQ7" s="3" t="s">
        <v>67</v>
      </c>
      <c r="AR7" s="3" t="s">
        <v>68</v>
      </c>
      <c r="AS7" s="3" t="s">
        <v>69</v>
      </c>
      <c r="AT7" s="8" t="s">
        <v>114</v>
      </c>
      <c r="AU7" s="8" t="s">
        <v>115</v>
      </c>
      <c r="AV7" s="8" t="s">
        <v>116</v>
      </c>
      <c r="AW7" s="17" t="s">
        <v>165</v>
      </c>
      <c r="AX7" s="17" t="s">
        <v>166</v>
      </c>
      <c r="AY7" s="17" t="s">
        <v>167</v>
      </c>
      <c r="AZ7" s="17" t="s">
        <v>168</v>
      </c>
      <c r="BA7" s="17" t="s">
        <v>169</v>
      </c>
      <c r="BB7" s="17" t="s">
        <v>170</v>
      </c>
      <c r="BC7" s="17" t="s">
        <v>53</v>
      </c>
      <c r="BD7" s="20" t="s">
        <v>192</v>
      </c>
    </row>
    <row r="8" spans="1:60" x14ac:dyDescent="0.2">
      <c r="A8" s="24"/>
      <c r="B8" s="3" t="s">
        <v>3</v>
      </c>
      <c r="C8" s="3">
        <v>11.2</v>
      </c>
      <c r="D8" s="3">
        <v>2</v>
      </c>
      <c r="E8" s="3">
        <v>42</v>
      </c>
      <c r="F8" s="3">
        <v>5</v>
      </c>
      <c r="G8" s="3">
        <v>2.5</v>
      </c>
      <c r="H8" s="3">
        <v>9.4</v>
      </c>
      <c r="I8" s="3">
        <v>144</v>
      </c>
      <c r="J8" s="3">
        <v>1.5</v>
      </c>
      <c r="K8" s="3">
        <v>10</v>
      </c>
      <c r="L8" s="3">
        <v>20</v>
      </c>
      <c r="M8" s="3">
        <v>14.8</v>
      </c>
      <c r="N8" s="3">
        <v>18</v>
      </c>
      <c r="O8" s="3">
        <v>4.8</v>
      </c>
      <c r="P8" s="3">
        <v>7</v>
      </c>
      <c r="Q8" s="3">
        <v>4.5</v>
      </c>
      <c r="R8" s="3">
        <v>4.5</v>
      </c>
      <c r="S8" s="3">
        <v>1.5</v>
      </c>
      <c r="T8" s="3">
        <v>4</v>
      </c>
      <c r="U8" s="3">
        <v>13</v>
      </c>
      <c r="V8" s="3">
        <v>44</v>
      </c>
      <c r="W8" s="3">
        <v>12</v>
      </c>
      <c r="X8" s="3">
        <v>25</v>
      </c>
      <c r="Y8" s="3">
        <v>3</v>
      </c>
      <c r="Z8" s="3">
        <v>8.8000000000000007</v>
      </c>
      <c r="AA8" s="3">
        <v>6.6</v>
      </c>
      <c r="AB8" s="3">
        <v>4.4400000000000004</v>
      </c>
      <c r="AC8" s="3">
        <v>2.4</v>
      </c>
      <c r="AD8" s="3">
        <v>50</v>
      </c>
      <c r="AE8" s="3">
        <v>4</v>
      </c>
      <c r="AF8" s="3">
        <v>30</v>
      </c>
      <c r="AG8" s="3">
        <v>5</v>
      </c>
      <c r="AH8" s="3">
        <v>54</v>
      </c>
      <c r="AI8" s="3">
        <v>4</v>
      </c>
      <c r="AJ8" s="3">
        <v>25</v>
      </c>
      <c r="AK8" s="3">
        <v>2</v>
      </c>
      <c r="AL8" s="3">
        <v>12</v>
      </c>
      <c r="AM8" s="3">
        <v>27</v>
      </c>
      <c r="AN8" s="3">
        <v>70</v>
      </c>
      <c r="AO8" s="3">
        <v>69</v>
      </c>
      <c r="AP8" s="3">
        <v>6</v>
      </c>
      <c r="AQ8" s="3">
        <v>8.6300000000000008</v>
      </c>
      <c r="AR8" s="3">
        <v>4.55</v>
      </c>
      <c r="AS8" s="3">
        <v>5</v>
      </c>
      <c r="AT8" s="8">
        <v>0.24</v>
      </c>
      <c r="AU8" s="8">
        <v>0.15</v>
      </c>
      <c r="AV8" s="8">
        <v>0.08</v>
      </c>
      <c r="AW8" s="18">
        <v>0.183</v>
      </c>
      <c r="AX8" s="18">
        <v>0.99299999999999999</v>
      </c>
      <c r="AY8" s="18">
        <v>0.997</v>
      </c>
      <c r="AZ8" s="18">
        <v>0.999</v>
      </c>
      <c r="BA8" s="18">
        <v>0.996</v>
      </c>
      <c r="BB8" s="18">
        <v>0.97899999999999998</v>
      </c>
      <c r="BC8" s="19">
        <v>0.1</v>
      </c>
      <c r="BD8" s="4">
        <f>SUM(C8:BC8)</f>
        <v>807.8370000000001</v>
      </c>
    </row>
    <row r="10" spans="1:60" ht="32" x14ac:dyDescent="0.2">
      <c r="A10" s="24" t="s">
        <v>201</v>
      </c>
      <c r="B10" s="3" t="s">
        <v>154</v>
      </c>
      <c r="C10" s="3" t="s">
        <v>71</v>
      </c>
      <c r="D10" s="3" t="s">
        <v>72</v>
      </c>
      <c r="E10" s="3" t="s">
        <v>19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R10" s="3" t="s">
        <v>85</v>
      </c>
      <c r="S10" s="3" t="s">
        <v>86</v>
      </c>
      <c r="T10" s="3" t="s">
        <v>87</v>
      </c>
      <c r="U10" s="3" t="s">
        <v>88</v>
      </c>
      <c r="V10" s="3" t="s">
        <v>89</v>
      </c>
      <c r="W10" s="3" t="s">
        <v>90</v>
      </c>
      <c r="X10" s="3" t="s">
        <v>91</v>
      </c>
      <c r="Y10" s="3" t="s">
        <v>92</v>
      </c>
      <c r="Z10" s="3" t="s">
        <v>93</v>
      </c>
      <c r="AA10" s="3" t="s">
        <v>17</v>
      </c>
      <c r="AB10" s="3" t="s">
        <v>94</v>
      </c>
      <c r="AC10" s="3" t="s">
        <v>96</v>
      </c>
      <c r="AD10" s="3" t="s">
        <v>95</v>
      </c>
      <c r="AE10" s="3" t="s">
        <v>97</v>
      </c>
      <c r="AF10" s="3" t="s">
        <v>98</v>
      </c>
      <c r="AG10" s="3" t="s">
        <v>99</v>
      </c>
      <c r="AH10" s="3" t="s">
        <v>100</v>
      </c>
      <c r="AI10" s="3" t="s">
        <v>101</v>
      </c>
      <c r="AJ10" s="3" t="s">
        <v>102</v>
      </c>
      <c r="AK10" s="3" t="s">
        <v>103</v>
      </c>
      <c r="AL10" s="3" t="s">
        <v>104</v>
      </c>
      <c r="AM10" s="3" t="s">
        <v>105</v>
      </c>
      <c r="AN10" s="3" t="s">
        <v>106</v>
      </c>
      <c r="AO10" s="3" t="s">
        <v>11</v>
      </c>
      <c r="AP10" s="3" t="s">
        <v>13</v>
      </c>
      <c r="AQ10" s="3" t="s">
        <v>16</v>
      </c>
      <c r="AR10" s="3" t="s">
        <v>107</v>
      </c>
      <c r="AS10" s="3" t="s">
        <v>108</v>
      </c>
      <c r="AT10" s="3" t="s">
        <v>109</v>
      </c>
      <c r="AU10" s="17" t="s">
        <v>171</v>
      </c>
      <c r="AV10" s="17" t="s">
        <v>172</v>
      </c>
      <c r="AW10" s="17" t="s">
        <v>173</v>
      </c>
      <c r="AX10" s="17" t="s">
        <v>174</v>
      </c>
      <c r="AY10" s="17" t="s">
        <v>175</v>
      </c>
      <c r="AZ10" s="17" t="s">
        <v>176</v>
      </c>
      <c r="BA10" s="17" t="s">
        <v>177</v>
      </c>
      <c r="BB10" s="17" t="s">
        <v>178</v>
      </c>
      <c r="BC10" s="17" t="s">
        <v>179</v>
      </c>
      <c r="BD10" s="8" t="s">
        <v>110</v>
      </c>
      <c r="BE10" s="8" t="s">
        <v>111</v>
      </c>
      <c r="BF10" s="8" t="s">
        <v>112</v>
      </c>
      <c r="BG10" s="8" t="s">
        <v>113</v>
      </c>
      <c r="BH10" s="20" t="s">
        <v>192</v>
      </c>
    </row>
    <row r="11" spans="1:60" x14ac:dyDescent="0.2">
      <c r="A11" s="24"/>
      <c r="B11" s="3" t="s">
        <v>3</v>
      </c>
      <c r="C11" s="3">
        <v>1.65</v>
      </c>
      <c r="D11" s="3">
        <v>14.1</v>
      </c>
      <c r="E11" s="3">
        <v>24</v>
      </c>
      <c r="F11" s="3">
        <v>7</v>
      </c>
      <c r="G11" s="3">
        <v>60</v>
      </c>
      <c r="H11" s="3">
        <v>5</v>
      </c>
      <c r="I11" s="3">
        <v>22</v>
      </c>
      <c r="J11" s="3">
        <v>14.8</v>
      </c>
      <c r="K11" s="3">
        <v>5</v>
      </c>
      <c r="L11" s="3">
        <v>4.9930000000000003</v>
      </c>
      <c r="M11" s="3">
        <v>36</v>
      </c>
      <c r="N11" s="3">
        <v>7.5</v>
      </c>
      <c r="O11" s="3">
        <v>3</v>
      </c>
      <c r="P11" s="3">
        <v>45</v>
      </c>
      <c r="Q11" s="3">
        <v>1.8</v>
      </c>
      <c r="R11" s="3">
        <v>3</v>
      </c>
      <c r="S11" s="3">
        <v>1.8</v>
      </c>
      <c r="T11" s="3">
        <v>22.2</v>
      </c>
      <c r="U11" s="3">
        <v>4.2</v>
      </c>
      <c r="V11" s="3">
        <v>2.6</v>
      </c>
      <c r="W11" s="3">
        <v>10.050000000000001</v>
      </c>
      <c r="X11" s="3">
        <v>2</v>
      </c>
      <c r="Y11" s="3">
        <v>2.4</v>
      </c>
      <c r="Z11" s="3">
        <v>3.52</v>
      </c>
      <c r="AA11" s="3">
        <v>456</v>
      </c>
      <c r="AB11" s="3">
        <v>10</v>
      </c>
      <c r="AC11" s="3">
        <v>25</v>
      </c>
      <c r="AD11" s="3">
        <v>11</v>
      </c>
      <c r="AE11" s="3">
        <v>7</v>
      </c>
      <c r="AF11" s="3">
        <v>5</v>
      </c>
      <c r="AG11" s="3">
        <v>12</v>
      </c>
      <c r="AH11" s="3">
        <v>7</v>
      </c>
      <c r="AI11" s="3">
        <v>2.83</v>
      </c>
      <c r="AJ11" s="3">
        <v>2.4</v>
      </c>
      <c r="AK11" s="3">
        <v>60</v>
      </c>
      <c r="AL11" s="3">
        <v>28.1</v>
      </c>
      <c r="AM11" s="3">
        <v>52.4</v>
      </c>
      <c r="AN11" s="3">
        <v>51</v>
      </c>
      <c r="AO11" s="3">
        <v>60</v>
      </c>
      <c r="AP11" s="3">
        <v>32</v>
      </c>
      <c r="AQ11" s="3">
        <v>14</v>
      </c>
      <c r="AR11" s="3">
        <v>22</v>
      </c>
      <c r="AS11" s="3">
        <v>2</v>
      </c>
      <c r="AT11" s="3">
        <v>4.3600000000000003</v>
      </c>
      <c r="AU11" s="18">
        <v>0.997</v>
      </c>
      <c r="AV11" s="18">
        <v>2.3E-2</v>
      </c>
      <c r="AW11" s="18">
        <v>0.6</v>
      </c>
      <c r="AX11" s="18">
        <v>0.51800000000000002</v>
      </c>
      <c r="AY11" s="18">
        <v>0.998</v>
      </c>
      <c r="AZ11" s="18">
        <v>0.25</v>
      </c>
      <c r="BA11" s="18">
        <v>0.99099999999999999</v>
      </c>
      <c r="BB11" s="18">
        <v>0.99</v>
      </c>
      <c r="BC11" s="18">
        <v>0.5</v>
      </c>
      <c r="BD11" s="9">
        <v>0.97</v>
      </c>
      <c r="BE11" s="9">
        <v>0.5</v>
      </c>
      <c r="BF11" s="9">
        <v>0.15</v>
      </c>
      <c r="BG11" s="9">
        <v>0.05</v>
      </c>
      <c r="BH11" s="4">
        <f>SUM(C11:BG11)</f>
        <v>1175.24</v>
      </c>
    </row>
    <row r="12" spans="1:60" x14ac:dyDescent="0.2">
      <c r="A12" s="13"/>
      <c r="AU12" s="14"/>
      <c r="AV12" s="14"/>
      <c r="AW12" s="14"/>
      <c r="AX12" s="14"/>
      <c r="AY12" s="14"/>
      <c r="AZ12" s="14"/>
      <c r="BA12" s="14"/>
      <c r="BB12" s="14"/>
      <c r="BC12" s="14"/>
      <c r="BD12" s="15"/>
      <c r="BE12" s="15"/>
      <c r="BF12" s="15"/>
      <c r="BG12" s="15"/>
    </row>
    <row r="13" spans="1:60" x14ac:dyDescent="0.2">
      <c r="A13" s="25" t="s">
        <v>202</v>
      </c>
      <c r="B13" s="16" t="s">
        <v>154</v>
      </c>
    </row>
    <row r="14" spans="1:60" x14ac:dyDescent="0.2">
      <c r="A14" s="24"/>
      <c r="B14" s="3" t="s">
        <v>3</v>
      </c>
      <c r="C14">
        <v>0</v>
      </c>
    </row>
    <row r="16" spans="1:60" ht="34" x14ac:dyDescent="0.2">
      <c r="A16" s="24" t="s">
        <v>203</v>
      </c>
      <c r="B16" s="3" t="s">
        <v>154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3" t="s">
        <v>128</v>
      </c>
      <c r="N16" s="3" t="s">
        <v>129</v>
      </c>
      <c r="O16" s="3" t="s">
        <v>130</v>
      </c>
      <c r="P16" s="3" t="s">
        <v>131</v>
      </c>
      <c r="Q16" s="3" t="s">
        <v>132</v>
      </c>
      <c r="R16" s="3" t="s">
        <v>133</v>
      </c>
      <c r="S16" s="3" t="s">
        <v>134</v>
      </c>
      <c r="T16" s="3" t="s">
        <v>135</v>
      </c>
      <c r="U16" s="3" t="s">
        <v>136</v>
      </c>
      <c r="V16" s="3" t="s">
        <v>137</v>
      </c>
      <c r="W16" s="3" t="s">
        <v>138</v>
      </c>
      <c r="X16" s="3" t="s">
        <v>139</v>
      </c>
      <c r="Y16" s="3" t="s">
        <v>140</v>
      </c>
      <c r="Z16" s="3" t="s">
        <v>141</v>
      </c>
      <c r="AA16" s="3" t="s">
        <v>142</v>
      </c>
      <c r="AB16" s="3" t="s">
        <v>143</v>
      </c>
      <c r="AC16" s="3" t="s">
        <v>144</v>
      </c>
      <c r="AD16" s="3" t="s">
        <v>145</v>
      </c>
      <c r="AE16" s="3" t="s">
        <v>146</v>
      </c>
      <c r="AF16" s="3" t="s">
        <v>147</v>
      </c>
      <c r="AG16" s="3" t="s">
        <v>148</v>
      </c>
      <c r="AH16" s="3" t="s">
        <v>149</v>
      </c>
      <c r="AI16" s="3" t="s">
        <v>150</v>
      </c>
      <c r="AJ16" s="3" t="s">
        <v>151</v>
      </c>
      <c r="AK16" s="3" t="s">
        <v>152</v>
      </c>
      <c r="AL16" s="3" t="s">
        <v>153</v>
      </c>
      <c r="AM16" s="21" t="s">
        <v>180</v>
      </c>
      <c r="AN16" s="21" t="s">
        <v>181</v>
      </c>
      <c r="AO16" s="21" t="s">
        <v>182</v>
      </c>
      <c r="AP16" s="21" t="s">
        <v>183</v>
      </c>
      <c r="AQ16" s="21" t="s">
        <v>184</v>
      </c>
      <c r="AR16" s="21" t="s">
        <v>185</v>
      </c>
      <c r="AS16" s="22" t="s">
        <v>186</v>
      </c>
      <c r="AT16" s="20" t="s">
        <v>199</v>
      </c>
    </row>
    <row r="17" spans="1:46" x14ac:dyDescent="0.2">
      <c r="A17" s="24"/>
      <c r="B17" s="3" t="s">
        <v>3</v>
      </c>
      <c r="C17" s="3">
        <v>19.8</v>
      </c>
      <c r="D17" s="3">
        <v>9.5</v>
      </c>
      <c r="E17" s="3">
        <v>23.5</v>
      </c>
      <c r="F17" s="3">
        <v>86</v>
      </c>
      <c r="G17" s="3">
        <v>7</v>
      </c>
      <c r="H17" s="3">
        <v>3</v>
      </c>
      <c r="I17" s="3">
        <v>7.15</v>
      </c>
      <c r="J17" s="3">
        <v>5</v>
      </c>
      <c r="K17" s="3">
        <v>8</v>
      </c>
      <c r="L17" s="3">
        <v>3.3</v>
      </c>
      <c r="M17" s="3">
        <v>8.5</v>
      </c>
      <c r="N17" s="3">
        <v>4.4550000000000001</v>
      </c>
      <c r="O17" s="3">
        <v>4.72</v>
      </c>
      <c r="P17" s="3">
        <v>3</v>
      </c>
      <c r="Q17" s="3">
        <v>14.9</v>
      </c>
      <c r="R17" s="3">
        <v>7.5</v>
      </c>
      <c r="S17" s="3">
        <v>5</v>
      </c>
      <c r="T17" s="3">
        <v>9.94</v>
      </c>
      <c r="U17" s="3">
        <v>25</v>
      </c>
      <c r="V17" s="3">
        <v>9.9</v>
      </c>
      <c r="W17" s="3">
        <v>22.1</v>
      </c>
      <c r="X17" s="3">
        <v>14.9</v>
      </c>
      <c r="Y17" s="3">
        <v>12</v>
      </c>
      <c r="Z17" s="3">
        <v>6.1</v>
      </c>
      <c r="AA17" s="3">
        <v>3</v>
      </c>
      <c r="AB17" s="3">
        <v>4.96</v>
      </c>
      <c r="AC17" s="3">
        <v>7.8</v>
      </c>
      <c r="AD17" s="3">
        <v>9.6</v>
      </c>
      <c r="AE17" s="3">
        <v>4</v>
      </c>
      <c r="AF17" s="3">
        <v>3</v>
      </c>
      <c r="AG17" s="3">
        <v>9.51</v>
      </c>
      <c r="AH17" s="3">
        <v>6.2</v>
      </c>
      <c r="AI17" s="3">
        <v>7.6</v>
      </c>
      <c r="AJ17" s="3">
        <v>6.2</v>
      </c>
      <c r="AK17" s="3">
        <v>4.5</v>
      </c>
      <c r="AL17" s="3">
        <v>8</v>
      </c>
      <c r="AM17" s="21">
        <v>0.25</v>
      </c>
      <c r="AN17" s="21">
        <v>0.24</v>
      </c>
      <c r="AO17" s="21">
        <v>0.25</v>
      </c>
      <c r="AP17" s="21">
        <v>0.24</v>
      </c>
      <c r="AQ17" s="21">
        <v>0.125</v>
      </c>
      <c r="AR17" s="21">
        <v>0.125</v>
      </c>
      <c r="AS17" s="23">
        <v>0.995</v>
      </c>
      <c r="AT17" s="4">
        <f>SUM(C17:AS17)</f>
        <v>396.86000000000007</v>
      </c>
    </row>
  </sheetData>
  <mergeCells count="6">
    <mergeCell ref="A16:A17"/>
    <mergeCell ref="A1:A2"/>
    <mergeCell ref="A4:A5"/>
    <mergeCell ref="A7:A8"/>
    <mergeCell ref="A10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 and PRoR</vt:lpstr>
      <vt:lpstr>Provincewise Hydropower List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Bhatta</dc:creator>
  <cp:lastModifiedBy>Geeta Bhatta</cp:lastModifiedBy>
  <dcterms:created xsi:type="dcterms:W3CDTF">2024-05-15T08:34:30Z</dcterms:created>
  <dcterms:modified xsi:type="dcterms:W3CDTF">2024-05-20T08:01:26Z</dcterms:modified>
</cp:coreProperties>
</file>